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activeTab="0"/>
  </bookViews>
  <sheets>
    <sheet name="Inhoudsopgave" sheetId="1" r:id="rId1"/>
    <sheet name="2.1" sheetId="2" r:id="rId2"/>
    <sheet name="2.2" sheetId="3" r:id="rId3"/>
    <sheet name="2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B4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 5 jaar
en vgl laatste 2 jaar
</t>
        </r>
      </text>
    </comment>
    <comment ref="B5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 5 jaar
en vergelijken van laatste 2 jaar
</t>
        </r>
      </text>
    </comment>
    <comment ref="B6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 5 jaar en laatste 2 jaar vergelijken
</t>
        </r>
      </text>
    </comment>
  </commentList>
</comments>
</file>

<file path=xl/sharedStrings.xml><?xml version="1.0" encoding="utf-8"?>
<sst xmlns="http://schemas.openxmlformats.org/spreadsheetml/2006/main" count="91" uniqueCount="47">
  <si>
    <t>2.1.</t>
  </si>
  <si>
    <t>2.2.</t>
  </si>
  <si>
    <t>2.3.</t>
  </si>
  <si>
    <t>2.1'!A1</t>
  </si>
  <si>
    <t>2.2'!A1</t>
  </si>
  <si>
    <t>2.3'!A1</t>
  </si>
  <si>
    <t>Gevolgen</t>
  </si>
  <si>
    <t>Jaar</t>
  </si>
  <si>
    <t>A</t>
  </si>
  <si>
    <t>%</t>
  </si>
  <si>
    <t>ZG</t>
  </si>
  <si>
    <t>TO</t>
  </si>
  <si>
    <t>BO</t>
  </si>
  <si>
    <t>Dodelijk</t>
  </si>
  <si>
    <t>TOTAAL</t>
  </si>
  <si>
    <t>Commentaar:</t>
  </si>
  <si>
    <t>ZG: zonder gevolg, TO: tijdelijke ongeschiktheid, BO: voorziene blijvende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</si>
  <si>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</si>
  <si>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</si>
  <si>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</si>
  <si>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</si>
  <si>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</si>
  <si>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</si>
  <si>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</si>
  <si>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</si>
  <si>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TO &gt; 6 maanden</t>
  </si>
  <si>
    <t>Onbekend</t>
  </si>
  <si>
    <t>TO: tijdelijke ongeschiktheid</t>
  </si>
  <si>
    <t>Voorziene BO</t>
  </si>
  <si>
    <t>66% en meer</t>
  </si>
  <si>
    <t>BO: blijvende ongeschiktheid</t>
  </si>
  <si>
    <r>
      <t>Arbeids</t>
    </r>
    <r>
      <rPr>
        <b/>
        <sz val="15"/>
        <rFont val="Calibri"/>
        <family val="2"/>
      </rPr>
      <t>plaatsongevallen in de privésector - 2017</t>
    </r>
  </si>
  <si>
    <t>2.Gevolgen van de arbeidsplaatsongevallen in de privésector - 2017</t>
  </si>
  <si>
    <t>Arbeidsplaatsongevallen - verdeling  volgens gevolgen: 2012- 2017 en verschil tussen 2016 en 2017</t>
  </si>
  <si>
    <t>Arbeidsplaatsongevallen - verdeling volgens duur van de tijdelijke ongeschiktheid:  evolutie 2012 - 2017 en  verschil tussen 2016 en 2017</t>
  </si>
  <si>
    <t>Arbeidsplaatsongevallen - verdeling volgens voorziene graad van blijvende ongeschiktheid: 2012 - 2017 en  verschil tussen 2016 en 2017</t>
  </si>
  <si>
    <t>2. Gevolgen van de arbeidsplaatsongevallen in de privésector - 2017</t>
  </si>
  <si>
    <t>Verschil in % tussen 2016 en 2017</t>
  </si>
  <si>
    <t>2.2. Arbeidsplaatsongevallen - verdeling volgens duur van de tijdelijke ongeschiktheid:  evolutie 2012 - 2017 en  verschil tussen 2016 en 2017</t>
  </si>
  <si>
    <t>2.1. Arbeidsplaatsongevallen - verdeling volgens gevolgen: 2012- 2017 en verschil tussen 2016 en 2017</t>
  </si>
  <si>
    <t>2.3. Arbeidsplaatsongevallen - verdeling volgens voorziene graad van blijvende ongeschiktheid: 2012 - 2017 en  verschil tussen 2016 en 2017</t>
  </si>
  <si>
    <t>1 tot &lt; 5%</t>
  </si>
  <si>
    <t>5 tot &lt; 10%</t>
  </si>
  <si>
    <t>10 tot &lt; 16%</t>
  </si>
  <si>
    <t>16 tot &lt; 20%</t>
  </si>
  <si>
    <t>20 tot &lt; 36%</t>
  </si>
  <si>
    <t>36 tot &lt; 66%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</si>
</sst>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9" fillId="0" borderId="0" xfId="44" applyFill="1" applyAlignment="1">
      <alignment/>
    </xf>
    <xf numFmtId="0" fontId="39" fillId="0" borderId="0" xfId="44" applyAlignment="1" quotePrefix="1">
      <alignment/>
    </xf>
    <xf numFmtId="0" fontId="39" fillId="0" borderId="0" xfId="44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8" fillId="0" borderId="23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B1">
      <selection activeCell="C4" sqref="C4"/>
    </sheetView>
  </sheetViews>
  <sheetFormatPr defaultColWidth="9.140625" defaultRowHeight="15"/>
  <cols>
    <col min="3" max="3" width="155.7109375" style="0" bestFit="1" customWidth="1"/>
  </cols>
  <sheetData>
    <row r="1" spans="2:3" ht="21" thickBot="1" thickTop="1">
      <c r="B1" s="55" t="s">
        <v>31</v>
      </c>
      <c r="C1" s="56"/>
    </row>
    <row r="2" spans="2:3" ht="16.5" thickBot="1" thickTop="1">
      <c r="B2" s="1"/>
      <c r="C2" s="1"/>
    </row>
    <row r="3" spans="2:3" ht="15.75" thickBot="1">
      <c r="B3" s="2" t="s">
        <v>32</v>
      </c>
      <c r="C3" s="2"/>
    </row>
    <row r="4" spans="1:3" s="5" customFormat="1" ht="15">
      <c r="A4" s="4" t="s">
        <v>3</v>
      </c>
      <c r="B4" s="3" t="s">
        <v>0</v>
      </c>
      <c r="C4" s="3" t="s">
        <v>33</v>
      </c>
    </row>
    <row r="5" spans="1:3" s="5" customFormat="1" ht="15">
      <c r="A5" s="4" t="s">
        <v>4</v>
      </c>
      <c r="B5" s="3" t="s">
        <v>1</v>
      </c>
      <c r="C5" s="3" t="s">
        <v>34</v>
      </c>
    </row>
    <row r="6" spans="1:3" s="5" customFormat="1" ht="15">
      <c r="A6" s="4" t="s">
        <v>5</v>
      </c>
      <c r="B6" s="3" t="s">
        <v>2</v>
      </c>
      <c r="C6" s="3" t="s">
        <v>35</v>
      </c>
    </row>
    <row r="7" spans="2:3" ht="15.75" thickBot="1">
      <c r="B7" s="1"/>
      <c r="C7" s="1"/>
    </row>
  </sheetData>
  <sheetProtection/>
  <mergeCells count="1">
    <mergeCell ref="B1:C1"/>
  </mergeCells>
  <hyperlinks>
    <hyperlink ref="A4:IV4" location="'2.1'!A1" display="'2.1'!A1"/>
    <hyperlink ref="A5:IV5" location="'2.2'!A1" display="'2.2'!A1"/>
    <hyperlink ref="A6:IV6" location="'2.3'!A1" display="'2.3'!A1"/>
    <hyperlink ref="C4" location="'2.1'!A1" display="Arbeidsplaatsongevallen - verdeling  volgens gevolgen: 2012- 2017 en verschil tussen 2016 en 2017"/>
    <hyperlink ref="C5" location="'2.2'!A1" display="Arbeidsplaatsongevallen - verdeling volgens duur van de tijdelijke ongeschiktheid:  evolutie 2012 - 2017 en  verschil tussen 2016 en 2017"/>
    <hyperlink ref="C6" location="'2.3'!A1" display="Arbeidsplaatsongevallen - verdeling volgens voorziene graad van blijvende ongeschiktheid: 2012 - 2017 en  verschil tussen 2016 en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2.140625" style="0" customWidth="1"/>
    <col min="2" max="13" width="11.421875" style="0" customWidth="1"/>
    <col min="14" max="14" width="15.28125" style="0" customWidth="1"/>
  </cols>
  <sheetData>
    <row r="1" spans="1:14" ht="24.75" customHeight="1" thickBot="1" thickTop="1">
      <c r="A1" s="59" t="s">
        <v>36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24.75" customHeight="1" thickBot="1" thickTop="1">
      <c r="A2" s="59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9.5" customHeight="1" thickBot="1" thickTop="1">
      <c r="A3" s="63" t="s">
        <v>6</v>
      </c>
      <c r="B3" s="66" t="s">
        <v>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9" t="s">
        <v>37</v>
      </c>
    </row>
    <row r="4" spans="1:14" ht="19.5" customHeight="1">
      <c r="A4" s="64"/>
      <c r="B4" s="72">
        <v>2012</v>
      </c>
      <c r="C4" s="73"/>
      <c r="D4" s="72">
        <v>2013</v>
      </c>
      <c r="E4" s="73"/>
      <c r="F4" s="57">
        <v>2014</v>
      </c>
      <c r="G4" s="58"/>
      <c r="H4" s="57">
        <v>2015</v>
      </c>
      <c r="I4" s="58"/>
      <c r="J4" s="57">
        <v>2016</v>
      </c>
      <c r="K4" s="58"/>
      <c r="L4" s="57">
        <v>2017</v>
      </c>
      <c r="M4" s="58"/>
      <c r="N4" s="70"/>
    </row>
    <row r="5" spans="1:14" ht="19.5" customHeight="1" thickBot="1">
      <c r="A5" s="65"/>
      <c r="B5" s="6" t="s">
        <v>8</v>
      </c>
      <c r="C5" s="7" t="s">
        <v>9</v>
      </c>
      <c r="D5" s="6" t="s">
        <v>8</v>
      </c>
      <c r="E5" s="7" t="s">
        <v>9</v>
      </c>
      <c r="F5" s="6" t="s">
        <v>8</v>
      </c>
      <c r="G5" s="7" t="s">
        <v>9</v>
      </c>
      <c r="H5" s="6" t="s">
        <v>8</v>
      </c>
      <c r="I5" s="7" t="s">
        <v>9</v>
      </c>
      <c r="J5" s="6" t="s">
        <v>8</v>
      </c>
      <c r="K5" s="7" t="s">
        <v>9</v>
      </c>
      <c r="L5" s="6" t="s">
        <v>8</v>
      </c>
      <c r="M5" s="7" t="s">
        <v>9</v>
      </c>
      <c r="N5" s="71"/>
    </row>
    <row r="6" spans="1:14" ht="15">
      <c r="A6" s="8" t="s">
        <v>10</v>
      </c>
      <c r="B6" s="9">
        <v>57442</v>
      </c>
      <c r="C6" s="10">
        <v>0.42512470581269707</v>
      </c>
      <c r="D6" s="9">
        <v>55646</v>
      </c>
      <c r="E6" s="10">
        <v>0.4391048403642504</v>
      </c>
      <c r="F6" s="9">
        <v>52148</v>
      </c>
      <c r="G6" s="10">
        <v>0.4302817773010438</v>
      </c>
      <c r="H6" s="9">
        <v>49844</v>
      </c>
      <c r="I6" s="10">
        <v>0.42804022430805433</v>
      </c>
      <c r="J6" s="9">
        <v>50640</v>
      </c>
      <c r="K6" s="10">
        <v>0.4224153751188669</v>
      </c>
      <c r="L6" s="9">
        <v>51595</v>
      </c>
      <c r="M6" s="10">
        <v>0.4267188262440969</v>
      </c>
      <c r="N6" s="10">
        <f>(L6-J6)/J6</f>
        <v>0.018858609794628754</v>
      </c>
    </row>
    <row r="7" spans="1:15" ht="15">
      <c r="A7" s="11" t="s">
        <v>11</v>
      </c>
      <c r="B7" s="12">
        <v>65779</v>
      </c>
      <c r="C7" s="13">
        <v>0.48682632957859057</v>
      </c>
      <c r="D7" s="12">
        <v>59520</v>
      </c>
      <c r="E7" s="13">
        <v>0.46967473131007054</v>
      </c>
      <c r="F7" s="12">
        <v>57454</v>
      </c>
      <c r="G7" s="13">
        <v>0.47406246132266183</v>
      </c>
      <c r="H7" s="12">
        <v>54975</v>
      </c>
      <c r="I7" s="13">
        <v>0.4721031885750599</v>
      </c>
      <c r="J7" s="12">
        <v>57314</v>
      </c>
      <c r="K7" s="13">
        <v>0.4780617607313859</v>
      </c>
      <c r="L7" s="12">
        <v>57744</v>
      </c>
      <c r="M7" s="13">
        <v>0.47757441423857216</v>
      </c>
      <c r="N7" s="13">
        <f>(L7-J7)/J7</f>
        <v>0.007502529922880971</v>
      </c>
      <c r="O7" s="53"/>
    </row>
    <row r="8" spans="1:14" ht="15">
      <c r="A8" s="11" t="s">
        <v>12</v>
      </c>
      <c r="B8" s="12">
        <v>11830</v>
      </c>
      <c r="C8" s="13">
        <v>0.08755310173329978</v>
      </c>
      <c r="D8" s="12">
        <v>11488</v>
      </c>
      <c r="E8" s="13">
        <v>0.09065227340877167</v>
      </c>
      <c r="F8" s="12">
        <v>11534</v>
      </c>
      <c r="G8" s="13">
        <v>0.09516894261314411</v>
      </c>
      <c r="H8" s="12">
        <v>11557</v>
      </c>
      <c r="I8" s="13">
        <v>0.09924686767370564</v>
      </c>
      <c r="J8" s="12">
        <v>11862</v>
      </c>
      <c r="K8" s="13">
        <v>0.09894729817654029</v>
      </c>
      <c r="L8" s="12">
        <v>11501</v>
      </c>
      <c r="M8" s="13">
        <v>0.09511955074393562</v>
      </c>
      <c r="N8" s="13">
        <f>(L8-J8)/J8</f>
        <v>-0.03043331647277019</v>
      </c>
    </row>
    <row r="9" spans="1:14" ht="15.75" thickBot="1">
      <c r="A9" s="14" t="s">
        <v>13</v>
      </c>
      <c r="B9" s="15">
        <v>67</v>
      </c>
      <c r="C9" s="16">
        <v>0.0004958628754126023</v>
      </c>
      <c r="D9" s="15">
        <v>72</v>
      </c>
      <c r="E9" s="16">
        <v>0.0005681549169073434</v>
      </c>
      <c r="F9" s="15">
        <v>59</v>
      </c>
      <c r="G9" s="16">
        <v>0.000486818763150295</v>
      </c>
      <c r="H9" s="15">
        <v>71</v>
      </c>
      <c r="I9" s="16">
        <v>0.0006097194431801592</v>
      </c>
      <c r="J9" s="15">
        <v>66</v>
      </c>
      <c r="K9" s="16">
        <v>0.0005505413656762483</v>
      </c>
      <c r="L9" s="15">
        <v>71</v>
      </c>
      <c r="M9" s="16">
        <v>0.0005872087733953073</v>
      </c>
      <c r="N9" s="16">
        <f>(L9-J9)/J9</f>
        <v>0.07575757575757576</v>
      </c>
    </row>
    <row r="10" spans="1:14" ht="15.75" thickBot="1">
      <c r="A10" s="18" t="s">
        <v>14</v>
      </c>
      <c r="B10" s="19">
        <v>135118</v>
      </c>
      <c r="C10" s="20">
        <v>1</v>
      </c>
      <c r="D10" s="19">
        <v>126726</v>
      </c>
      <c r="E10" s="20">
        <v>1</v>
      </c>
      <c r="F10" s="19">
        <v>121195</v>
      </c>
      <c r="G10" s="20">
        <v>1</v>
      </c>
      <c r="H10" s="19">
        <v>116447</v>
      </c>
      <c r="I10" s="20">
        <v>1</v>
      </c>
      <c r="J10" s="19">
        <v>119882</v>
      </c>
      <c r="K10" s="20">
        <v>1</v>
      </c>
      <c r="L10" s="19">
        <v>120911</v>
      </c>
      <c r="M10" s="20">
        <v>1</v>
      </c>
      <c r="N10" s="54">
        <f>(L10-J10)/J10</f>
        <v>0.008583440383043326</v>
      </c>
    </row>
    <row r="11" spans="1:14" ht="15">
      <c r="A11" s="22"/>
      <c r="B11" s="25"/>
      <c r="C11" s="24"/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6"/>
    </row>
    <row r="12" spans="1:14" ht="15">
      <c r="A12" s="27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>
      <c r="A13" s="29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</sheetData>
  <sheetProtection/>
  <mergeCells count="11">
    <mergeCell ref="J4:K4"/>
    <mergeCell ref="L4:M4"/>
    <mergeCell ref="A1:N1"/>
    <mergeCell ref="A2:N2"/>
    <mergeCell ref="A3:A5"/>
    <mergeCell ref="B3:M3"/>
    <mergeCell ref="N3:N5"/>
    <mergeCell ref="H4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27.7109375" style="0" bestFit="1" customWidth="1"/>
    <col min="2" max="13" width="11.421875" style="0" customWidth="1"/>
    <col min="14" max="14" width="15.57421875" style="0" customWidth="1"/>
  </cols>
  <sheetData>
    <row r="1" spans="1:14" ht="24.75" customHeight="1" thickBot="1" thickTop="1">
      <c r="A1" s="59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9.5" customHeight="1" thickBot="1" thickTop="1">
      <c r="A2" s="63" t="s">
        <v>17</v>
      </c>
      <c r="B2" s="66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3" t="s">
        <v>37</v>
      </c>
    </row>
    <row r="3" spans="1:14" ht="19.5" customHeight="1">
      <c r="A3" s="64"/>
      <c r="B3" s="72">
        <v>2012</v>
      </c>
      <c r="C3" s="73"/>
      <c r="D3" s="72">
        <v>2013</v>
      </c>
      <c r="E3" s="73"/>
      <c r="F3" s="72">
        <v>2014</v>
      </c>
      <c r="G3" s="73"/>
      <c r="H3" s="72">
        <v>2015</v>
      </c>
      <c r="I3" s="73"/>
      <c r="J3" s="72">
        <v>2016</v>
      </c>
      <c r="K3" s="73"/>
      <c r="L3" s="72">
        <v>2017</v>
      </c>
      <c r="M3" s="73"/>
      <c r="N3" s="74"/>
    </row>
    <row r="4" spans="1:14" ht="19.5" customHeight="1" thickBot="1">
      <c r="A4" s="65"/>
      <c r="B4" s="6" t="s">
        <v>8</v>
      </c>
      <c r="C4" s="7" t="s">
        <v>9</v>
      </c>
      <c r="D4" s="6" t="s">
        <v>8</v>
      </c>
      <c r="E4" s="7" t="s">
        <v>9</v>
      </c>
      <c r="F4" s="6" t="s">
        <v>8</v>
      </c>
      <c r="G4" s="7" t="s">
        <v>9</v>
      </c>
      <c r="H4" s="6" t="s">
        <v>8</v>
      </c>
      <c r="I4" s="7" t="s">
        <v>9</v>
      </c>
      <c r="J4" s="6" t="s">
        <v>8</v>
      </c>
      <c r="K4" s="7" t="s">
        <v>9</v>
      </c>
      <c r="L4" s="6" t="s">
        <v>8</v>
      </c>
      <c r="M4" s="7" t="s">
        <v>9</v>
      </c>
      <c r="N4" s="75"/>
    </row>
    <row r="5" spans="1:14" ht="15">
      <c r="A5" s="30" t="s">
        <v>18</v>
      </c>
      <c r="B5" s="9">
        <v>59209</v>
      </c>
      <c r="C5" s="10">
        <v>0.43820216403439954</v>
      </c>
      <c r="D5" s="9">
        <v>57405</v>
      </c>
      <c r="E5" s="10">
        <v>0.45298518062591736</v>
      </c>
      <c r="F5" s="9">
        <v>54093</v>
      </c>
      <c r="G5" s="31">
        <v>0.44633029415404923</v>
      </c>
      <c r="H5" s="9">
        <v>51831</v>
      </c>
      <c r="I5" s="10">
        <v>0.4451037811193075</v>
      </c>
      <c r="J5" s="9">
        <v>52449</v>
      </c>
      <c r="K5" s="10">
        <v>0.43750521345990223</v>
      </c>
      <c r="L5" s="9">
        <v>53314</v>
      </c>
      <c r="M5" s="10">
        <v>0.4409358949971466</v>
      </c>
      <c r="N5" s="17">
        <f>(L5-J5)/J5</f>
        <v>0.016492211481629774</v>
      </c>
    </row>
    <row r="6" spans="1:14" ht="15">
      <c r="A6" s="11" t="s">
        <v>19</v>
      </c>
      <c r="B6" s="32">
        <v>15726</v>
      </c>
      <c r="C6" s="33">
        <v>0.11638715789162066</v>
      </c>
      <c r="D6" s="32">
        <v>14352</v>
      </c>
      <c r="E6" s="33">
        <v>0.11325221343686379</v>
      </c>
      <c r="F6" s="12">
        <v>13768</v>
      </c>
      <c r="G6" s="34">
        <v>0.11360204628903833</v>
      </c>
      <c r="H6" s="32">
        <v>13094</v>
      </c>
      <c r="I6" s="33">
        <v>0.11244600547888739</v>
      </c>
      <c r="J6" s="32">
        <v>13384</v>
      </c>
      <c r="K6" s="33">
        <v>0.1116431157304683</v>
      </c>
      <c r="L6" s="32">
        <v>13865</v>
      </c>
      <c r="M6" s="33">
        <v>0.1146711217341681</v>
      </c>
      <c r="N6" s="17">
        <f aca="true" t="shared" si="0" ref="N6:N14">(L6-J6)/J6</f>
        <v>0.035938433950986254</v>
      </c>
    </row>
    <row r="7" spans="1:14" ht="15">
      <c r="A7" s="11" t="s">
        <v>20</v>
      </c>
      <c r="B7" s="32">
        <v>15218</v>
      </c>
      <c r="C7" s="33">
        <v>0.11262748116461167</v>
      </c>
      <c r="D7" s="32">
        <v>13322</v>
      </c>
      <c r="E7" s="33">
        <v>0.10512444170888373</v>
      </c>
      <c r="F7" s="12">
        <v>13199</v>
      </c>
      <c r="G7" s="34">
        <v>0.10890713313255497</v>
      </c>
      <c r="H7" s="32">
        <v>12775</v>
      </c>
      <c r="I7" s="33">
        <v>0.10970656178347231</v>
      </c>
      <c r="J7" s="32">
        <v>13212</v>
      </c>
      <c r="K7" s="33">
        <v>0.11020837156537261</v>
      </c>
      <c r="L7" s="32">
        <v>13473</v>
      </c>
      <c r="M7" s="33">
        <v>0.11142906766133769</v>
      </c>
      <c r="N7" s="17">
        <f t="shared" si="0"/>
        <v>0.019754768392370572</v>
      </c>
    </row>
    <row r="8" spans="1:14" ht="15">
      <c r="A8" s="11" t="s">
        <v>21</v>
      </c>
      <c r="B8" s="32">
        <v>16722</v>
      </c>
      <c r="C8" s="33">
        <v>0.12375849257685874</v>
      </c>
      <c r="D8" s="32">
        <v>15281</v>
      </c>
      <c r="E8" s="33">
        <v>0.12058299007307104</v>
      </c>
      <c r="F8" s="12">
        <v>14587</v>
      </c>
      <c r="G8" s="34">
        <v>0.12035975081480259</v>
      </c>
      <c r="H8" s="32">
        <v>14070</v>
      </c>
      <c r="I8" s="33">
        <v>0.12082750092316676</v>
      </c>
      <c r="J8" s="32">
        <v>14600</v>
      </c>
      <c r="K8" s="33">
        <v>0.121786423316261</v>
      </c>
      <c r="L8" s="32">
        <v>14339</v>
      </c>
      <c r="M8" s="33">
        <v>0.1185913605875396</v>
      </c>
      <c r="N8" s="17">
        <f t="shared" si="0"/>
        <v>-0.017876712328767124</v>
      </c>
    </row>
    <row r="9" spans="1:14" ht="15">
      <c r="A9" s="11" t="s">
        <v>22</v>
      </c>
      <c r="B9" s="32">
        <v>10936</v>
      </c>
      <c r="C9" s="33">
        <v>0.08093666276883908</v>
      </c>
      <c r="D9" s="32">
        <v>10049</v>
      </c>
      <c r="E9" s="33">
        <v>0.07929706611113742</v>
      </c>
      <c r="F9" s="12">
        <v>9691</v>
      </c>
      <c r="G9" s="34">
        <v>0.07996204463880523</v>
      </c>
      <c r="H9" s="32">
        <v>9195</v>
      </c>
      <c r="I9" s="33">
        <v>0.07896296169072625</v>
      </c>
      <c r="J9" s="32">
        <v>9614</v>
      </c>
      <c r="K9" s="33">
        <v>0.08019552560017348</v>
      </c>
      <c r="L9" s="32">
        <v>9525</v>
      </c>
      <c r="M9" s="33">
        <v>0.07877695164211693</v>
      </c>
      <c r="N9" s="17">
        <f t="shared" si="0"/>
        <v>-0.009257333055960059</v>
      </c>
    </row>
    <row r="10" spans="1:14" ht="15">
      <c r="A10" s="11" t="s">
        <v>23</v>
      </c>
      <c r="B10" s="32">
        <v>12702</v>
      </c>
      <c r="C10" s="33">
        <v>0.0940067200521026</v>
      </c>
      <c r="D10" s="32">
        <v>11904</v>
      </c>
      <c r="E10" s="33">
        <v>0.09393494626201411</v>
      </c>
      <c r="F10" s="12">
        <v>11459</v>
      </c>
      <c r="G10" s="34">
        <v>0.09455010520235983</v>
      </c>
      <c r="H10" s="32">
        <v>11157</v>
      </c>
      <c r="I10" s="33">
        <v>0.09581182855719769</v>
      </c>
      <c r="J10" s="32">
        <v>11782</v>
      </c>
      <c r="K10" s="33">
        <v>0.09827997530905391</v>
      </c>
      <c r="L10" s="32">
        <v>11767</v>
      </c>
      <c r="M10" s="33">
        <v>0.09731951600764198</v>
      </c>
      <c r="N10" s="17">
        <f t="shared" si="0"/>
        <v>-0.001273128501103378</v>
      </c>
    </row>
    <row r="11" spans="1:14" ht="15">
      <c r="A11" s="11" t="s">
        <v>24</v>
      </c>
      <c r="B11" s="32">
        <v>3289</v>
      </c>
      <c r="C11" s="33">
        <v>0.024341686525851478</v>
      </c>
      <c r="D11" s="32">
        <v>3267</v>
      </c>
      <c r="E11" s="33">
        <v>0.025780029354670705</v>
      </c>
      <c r="F11" s="12">
        <v>3186</v>
      </c>
      <c r="G11" s="34">
        <v>0.02628821321011593</v>
      </c>
      <c r="H11" s="32">
        <v>3142</v>
      </c>
      <c r="I11" s="33">
        <v>0.026982232260169863</v>
      </c>
      <c r="J11" s="32">
        <v>3514</v>
      </c>
      <c r="K11" s="33">
        <v>0.029312156954338434</v>
      </c>
      <c r="L11" s="32">
        <v>3335</v>
      </c>
      <c r="M11" s="33">
        <v>0.02758227125737113</v>
      </c>
      <c r="N11" s="17">
        <f t="shared" si="0"/>
        <v>-0.050939100739897554</v>
      </c>
    </row>
    <row r="12" spans="1:14" ht="15">
      <c r="A12" s="11" t="s">
        <v>25</v>
      </c>
      <c r="B12" s="32">
        <v>1202</v>
      </c>
      <c r="C12" s="33">
        <v>0.008895928003670865</v>
      </c>
      <c r="D12" s="32">
        <v>1146</v>
      </c>
      <c r="E12" s="33">
        <v>0.009043132427441883</v>
      </c>
      <c r="F12" s="12">
        <v>1212</v>
      </c>
      <c r="G12" s="34">
        <v>0.010000412558273856</v>
      </c>
      <c r="H12" s="32">
        <v>1183</v>
      </c>
      <c r="I12" s="33">
        <v>0.010159128187072231</v>
      </c>
      <c r="J12" s="32">
        <v>1324</v>
      </c>
      <c r="K12" s="33">
        <v>0.011044193456899285</v>
      </c>
      <c r="L12" s="32">
        <v>1293</v>
      </c>
      <c r="M12" s="33">
        <v>0.010693816112677921</v>
      </c>
      <c r="N12" s="17">
        <f t="shared" si="0"/>
        <v>-0.023413897280966767</v>
      </c>
    </row>
    <row r="13" spans="1:14" ht="15.75" thickBot="1">
      <c r="A13" s="14" t="s">
        <v>26</v>
      </c>
      <c r="B13" s="35">
        <v>114</v>
      </c>
      <c r="C13" s="34">
        <v>0.0008437069820453234</v>
      </c>
      <c r="D13" s="35">
        <v>0</v>
      </c>
      <c r="E13" s="34">
        <v>0</v>
      </c>
      <c r="F13" s="36">
        <v>0</v>
      </c>
      <c r="G13" s="34">
        <v>0</v>
      </c>
      <c r="H13" s="35">
        <v>0</v>
      </c>
      <c r="I13" s="34">
        <v>0</v>
      </c>
      <c r="J13" s="35">
        <v>3</v>
      </c>
      <c r="K13" s="34">
        <v>0</v>
      </c>
      <c r="L13" s="35">
        <v>0</v>
      </c>
      <c r="M13" s="34">
        <v>0</v>
      </c>
      <c r="N13" s="17"/>
    </row>
    <row r="14" spans="1:14" ht="15.75" thickBot="1">
      <c r="A14" s="18" t="s">
        <v>14</v>
      </c>
      <c r="B14" s="37">
        <v>135118</v>
      </c>
      <c r="C14" s="20">
        <v>1</v>
      </c>
      <c r="D14" s="37">
        <v>126726</v>
      </c>
      <c r="E14" s="20">
        <v>1</v>
      </c>
      <c r="F14" s="37">
        <v>121195</v>
      </c>
      <c r="G14" s="20">
        <v>1</v>
      </c>
      <c r="H14" s="37">
        <v>116447</v>
      </c>
      <c r="I14" s="20">
        <v>1</v>
      </c>
      <c r="J14" s="37">
        <v>119882</v>
      </c>
      <c r="K14" s="20">
        <v>1</v>
      </c>
      <c r="L14" s="37">
        <v>120911</v>
      </c>
      <c r="M14" s="20">
        <v>1</v>
      </c>
      <c r="N14" s="21">
        <f t="shared" si="0"/>
        <v>0.008583440383043326</v>
      </c>
    </row>
    <row r="15" spans="1:14" ht="15">
      <c r="A15" s="22"/>
      <c r="B15" s="23"/>
      <c r="C15" s="24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6"/>
    </row>
    <row r="16" spans="1:14" ht="15">
      <c r="A16" s="27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">
      <c r="A17" s="29" t="s">
        <v>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</sheetData>
  <sheetProtection/>
  <mergeCells count="10">
    <mergeCell ref="A1:N1"/>
    <mergeCell ref="A2:A4"/>
    <mergeCell ref="B2:M2"/>
    <mergeCell ref="N2:N4"/>
    <mergeCell ref="H3:I3"/>
    <mergeCell ref="B3:C3"/>
    <mergeCell ref="D3:E3"/>
    <mergeCell ref="F3:G3"/>
    <mergeCell ref="L3:M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2.8515625" style="0" customWidth="1"/>
    <col min="2" max="13" width="11.421875" style="0" customWidth="1"/>
    <col min="14" max="14" width="16.28125" style="0" customWidth="1"/>
  </cols>
  <sheetData>
    <row r="1" spans="1:14" ht="24.75" customHeight="1" thickBot="1" thickTop="1">
      <c r="A1" s="59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9.5" customHeight="1" thickBot="1" thickTop="1">
      <c r="A2" s="63" t="s">
        <v>28</v>
      </c>
      <c r="B2" s="66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3" t="s">
        <v>37</v>
      </c>
    </row>
    <row r="3" spans="1:14" ht="19.5" customHeight="1">
      <c r="A3" s="64"/>
      <c r="B3" s="72">
        <v>2012</v>
      </c>
      <c r="C3" s="73"/>
      <c r="D3" s="72">
        <v>2013</v>
      </c>
      <c r="E3" s="73"/>
      <c r="F3" s="57">
        <v>2014</v>
      </c>
      <c r="G3" s="58"/>
      <c r="H3" s="57">
        <v>2015</v>
      </c>
      <c r="I3" s="58"/>
      <c r="J3" s="57">
        <v>2016</v>
      </c>
      <c r="K3" s="58"/>
      <c r="L3" s="57">
        <v>2017</v>
      </c>
      <c r="M3" s="58"/>
      <c r="N3" s="74"/>
    </row>
    <row r="4" spans="1:14" ht="19.5" customHeight="1" thickBot="1">
      <c r="A4" s="65"/>
      <c r="B4" s="38" t="s">
        <v>8</v>
      </c>
      <c r="C4" s="39" t="s">
        <v>9</v>
      </c>
      <c r="D4" s="38" t="s">
        <v>8</v>
      </c>
      <c r="E4" s="39" t="s">
        <v>9</v>
      </c>
      <c r="F4" s="38" t="s">
        <v>8</v>
      </c>
      <c r="G4" s="39" t="s">
        <v>9</v>
      </c>
      <c r="H4" s="38" t="s">
        <v>8</v>
      </c>
      <c r="I4" s="39" t="s">
        <v>9</v>
      </c>
      <c r="J4" s="38" t="s">
        <v>8</v>
      </c>
      <c r="K4" s="39" t="s">
        <v>9</v>
      </c>
      <c r="L4" s="38" t="s">
        <v>8</v>
      </c>
      <c r="M4" s="39" t="s">
        <v>9</v>
      </c>
      <c r="N4" s="76"/>
    </row>
    <row r="5" spans="1:14" ht="15">
      <c r="A5" s="40">
        <v>0</v>
      </c>
      <c r="B5" s="41">
        <v>123166</v>
      </c>
      <c r="C5" s="42">
        <v>0.911543983777143</v>
      </c>
      <c r="D5" s="41">
        <v>115166</v>
      </c>
      <c r="E5" s="42">
        <v>0.908779571674321</v>
      </c>
      <c r="F5" s="41">
        <v>109602</v>
      </c>
      <c r="G5" s="13">
        <v>0.9043442386237056</v>
      </c>
      <c r="H5" s="41">
        <v>104819</v>
      </c>
      <c r="I5" s="42">
        <v>0.9001434128831142</v>
      </c>
      <c r="J5" s="41">
        <v>107954</v>
      </c>
      <c r="K5" s="42">
        <v>0.9005021604577835</v>
      </c>
      <c r="L5" s="41">
        <v>109339</v>
      </c>
      <c r="M5" s="42">
        <v>0.9042932404826689</v>
      </c>
      <c r="N5" s="43">
        <f>(L5-J5)/J5</f>
        <v>0.01282953850714193</v>
      </c>
    </row>
    <row r="6" spans="1:14" ht="15">
      <c r="A6" s="11" t="s">
        <v>41</v>
      </c>
      <c r="B6" s="41">
        <v>6478</v>
      </c>
      <c r="C6" s="42">
        <v>0.04794327920780355</v>
      </c>
      <c r="D6" s="41">
        <v>6142</v>
      </c>
      <c r="E6" s="42">
        <v>0.04846677082840143</v>
      </c>
      <c r="F6" s="44">
        <v>6337</v>
      </c>
      <c r="G6" s="13">
        <v>0.05228763562853253</v>
      </c>
      <c r="H6" s="44">
        <v>6425</v>
      </c>
      <c r="I6" s="42">
        <v>0.055175315808908776</v>
      </c>
      <c r="J6" s="41">
        <v>6237</v>
      </c>
      <c r="K6" s="42">
        <v>0.05202615905640545</v>
      </c>
      <c r="L6" s="41">
        <v>6224</v>
      </c>
      <c r="M6" s="42">
        <v>0.05147587895228722</v>
      </c>
      <c r="N6" s="43">
        <f aca="true" t="shared" si="0" ref="N6:N15">(L6-J6)/J6</f>
        <v>-0.002084335417668751</v>
      </c>
    </row>
    <row r="7" spans="1:14" ht="15">
      <c r="A7" s="11" t="s">
        <v>42</v>
      </c>
      <c r="B7" s="41">
        <v>3992</v>
      </c>
      <c r="C7" s="42">
        <v>0.029544546248464306</v>
      </c>
      <c r="D7" s="41">
        <v>3958</v>
      </c>
      <c r="E7" s="42">
        <v>0.031232738348878682</v>
      </c>
      <c r="F7" s="44">
        <v>3897</v>
      </c>
      <c r="G7" s="13">
        <v>0.03215479186435084</v>
      </c>
      <c r="H7" s="44">
        <v>3794</v>
      </c>
      <c r="I7" s="42">
        <v>0.032581346020077805</v>
      </c>
      <c r="J7" s="41">
        <v>4181</v>
      </c>
      <c r="K7" s="42">
        <v>0.034875961362005964</v>
      </c>
      <c r="L7" s="41">
        <v>3972</v>
      </c>
      <c r="M7" s="42">
        <v>0.03285060912572056</v>
      </c>
      <c r="N7" s="43">
        <f t="shared" si="0"/>
        <v>-0.04998804113848362</v>
      </c>
    </row>
    <row r="8" spans="1:14" ht="15">
      <c r="A8" s="11" t="s">
        <v>43</v>
      </c>
      <c r="B8" s="41">
        <v>1016</v>
      </c>
      <c r="C8" s="42">
        <v>0.007519353454017969</v>
      </c>
      <c r="D8" s="41">
        <v>1073</v>
      </c>
      <c r="E8" s="42">
        <v>0.008467086470021937</v>
      </c>
      <c r="F8" s="44">
        <v>977</v>
      </c>
      <c r="G8" s="13">
        <v>0.0080613886711498</v>
      </c>
      <c r="H8" s="44">
        <v>1008</v>
      </c>
      <c r="I8" s="42">
        <v>0.008656298573600008</v>
      </c>
      <c r="J8" s="41">
        <v>1105</v>
      </c>
      <c r="K8" s="42">
        <v>0.00921739710715537</v>
      </c>
      <c r="L8" s="41">
        <v>1047</v>
      </c>
      <c r="M8" s="42">
        <v>0.008659261771054742</v>
      </c>
      <c r="N8" s="43">
        <f t="shared" si="0"/>
        <v>-0.05248868778280543</v>
      </c>
    </row>
    <row r="9" spans="1:14" ht="15">
      <c r="A9" s="11" t="s">
        <v>44</v>
      </c>
      <c r="B9" s="41">
        <v>83</v>
      </c>
      <c r="C9" s="42">
        <v>0.0006142778904365074</v>
      </c>
      <c r="D9" s="41">
        <v>80</v>
      </c>
      <c r="E9" s="42">
        <v>0.0006312832410081593</v>
      </c>
      <c r="F9" s="44">
        <v>82</v>
      </c>
      <c r="G9" s="13">
        <v>0.0006765955691241388</v>
      </c>
      <c r="H9" s="41">
        <v>95</v>
      </c>
      <c r="I9" s="42">
        <v>0.0008158217901706355</v>
      </c>
      <c r="J9" s="41">
        <v>80</v>
      </c>
      <c r="K9" s="42">
        <v>0.0006673228674863616</v>
      </c>
      <c r="L9" s="41">
        <v>69</v>
      </c>
      <c r="M9" s="42">
        <v>0.0005706676811869887</v>
      </c>
      <c r="N9" s="43">
        <f t="shared" si="0"/>
        <v>-0.1375</v>
      </c>
    </row>
    <row r="10" spans="1:14" ht="15">
      <c r="A10" s="11" t="s">
        <v>45</v>
      </c>
      <c r="B10" s="41">
        <v>174</v>
      </c>
      <c r="C10" s="42">
        <v>0.0012877632883849673</v>
      </c>
      <c r="D10" s="41">
        <v>174</v>
      </c>
      <c r="E10" s="42">
        <v>0.0013730410491927466</v>
      </c>
      <c r="F10" s="44">
        <v>183</v>
      </c>
      <c r="G10" s="13">
        <v>0.0015099632823136267</v>
      </c>
      <c r="H10" s="44">
        <v>177</v>
      </c>
      <c r="I10" s="42">
        <v>0.0015200048090547632</v>
      </c>
      <c r="J10" s="41">
        <v>187</v>
      </c>
      <c r="K10" s="42">
        <v>0.0015598672027493702</v>
      </c>
      <c r="L10" s="41">
        <v>143</v>
      </c>
      <c r="M10" s="42">
        <v>0.0011826880928947738</v>
      </c>
      <c r="N10" s="43">
        <f t="shared" si="0"/>
        <v>-0.23529411764705882</v>
      </c>
    </row>
    <row r="11" spans="1:14" ht="15">
      <c r="A11" s="11" t="s">
        <v>46</v>
      </c>
      <c r="B11" s="41">
        <v>52</v>
      </c>
      <c r="C11" s="42">
        <v>0.00038484879882769136</v>
      </c>
      <c r="D11" s="41">
        <v>38</v>
      </c>
      <c r="E11" s="42">
        <v>0.00029985953947887566</v>
      </c>
      <c r="F11" s="44">
        <v>36</v>
      </c>
      <c r="G11" s="13">
        <v>0.00029704195717645117</v>
      </c>
      <c r="H11" s="44">
        <v>44</v>
      </c>
      <c r="I11" s="42">
        <v>0.0003778543028158733</v>
      </c>
      <c r="J11" s="41">
        <v>49</v>
      </c>
      <c r="K11" s="42">
        <v>0.00040873525633539645</v>
      </c>
      <c r="L11" s="41">
        <v>29</v>
      </c>
      <c r="M11" s="42">
        <v>0.0002398458370206185</v>
      </c>
      <c r="N11" s="43">
        <f t="shared" si="0"/>
        <v>-0.40816326530612246</v>
      </c>
    </row>
    <row r="12" spans="1:14" ht="15">
      <c r="A12" s="11" t="s">
        <v>29</v>
      </c>
      <c r="B12" s="41">
        <v>35</v>
      </c>
      <c r="C12" s="42">
        <v>0.00025903284536479224</v>
      </c>
      <c r="D12" s="41">
        <v>23</v>
      </c>
      <c r="E12" s="42">
        <v>0.00018149393178984582</v>
      </c>
      <c r="F12" s="44">
        <v>22</v>
      </c>
      <c r="G12" s="13">
        <v>0.00018152564049672015</v>
      </c>
      <c r="H12" s="44">
        <v>14</v>
      </c>
      <c r="I12" s="42">
        <v>0.00012022636907777787</v>
      </c>
      <c r="J12" s="41">
        <v>23</v>
      </c>
      <c r="K12" s="42">
        <v>0.00019185532440232895</v>
      </c>
      <c r="L12" s="41">
        <v>17</v>
      </c>
      <c r="M12" s="42">
        <v>0.00014059928377070739</v>
      </c>
      <c r="N12" s="43">
        <f t="shared" si="0"/>
        <v>-0.2608695652173913</v>
      </c>
    </row>
    <row r="13" spans="1:14" ht="15">
      <c r="A13" s="14" t="s">
        <v>13</v>
      </c>
      <c r="B13" s="45">
        <v>67</v>
      </c>
      <c r="C13" s="42">
        <v>0.00040705161414467356</v>
      </c>
      <c r="D13" s="45">
        <v>72</v>
      </c>
      <c r="E13" s="42">
        <v>0.0005681549169073434</v>
      </c>
      <c r="F13" s="46">
        <v>59</v>
      </c>
      <c r="G13" s="13">
        <v>0.000486818763150295</v>
      </c>
      <c r="H13" s="41">
        <v>71</v>
      </c>
      <c r="I13" s="42">
        <v>0.0006097194431801592</v>
      </c>
      <c r="J13" s="45">
        <v>66</v>
      </c>
      <c r="K13" s="42">
        <v>0.0005505413656762483</v>
      </c>
      <c r="L13" s="45">
        <v>71</v>
      </c>
      <c r="M13" s="42">
        <v>0.0005872087733953073</v>
      </c>
      <c r="N13" s="43">
        <f t="shared" si="0"/>
        <v>0.07575757575757576</v>
      </c>
    </row>
    <row r="14" spans="1:14" ht="15.75" thickBot="1">
      <c r="A14" s="14" t="s">
        <v>26</v>
      </c>
      <c r="B14" s="47">
        <v>55</v>
      </c>
      <c r="C14" s="48">
        <v>0.0004958628754126023</v>
      </c>
      <c r="D14" s="47">
        <v>0</v>
      </c>
      <c r="E14" s="48">
        <v>0</v>
      </c>
      <c r="F14" s="49">
        <v>0</v>
      </c>
      <c r="G14" s="16">
        <v>0</v>
      </c>
      <c r="H14" s="47">
        <v>0</v>
      </c>
      <c r="I14" s="48">
        <v>0</v>
      </c>
      <c r="J14" s="47">
        <v>0</v>
      </c>
      <c r="K14" s="48">
        <v>0</v>
      </c>
      <c r="L14" s="47">
        <v>0</v>
      </c>
      <c r="M14" s="48">
        <v>0</v>
      </c>
      <c r="N14" s="50"/>
    </row>
    <row r="15" spans="1:14" ht="15.75" thickBot="1">
      <c r="A15" s="18" t="s">
        <v>14</v>
      </c>
      <c r="B15" s="52">
        <v>135118</v>
      </c>
      <c r="C15" s="51">
        <v>1</v>
      </c>
      <c r="D15" s="52">
        <v>126726</v>
      </c>
      <c r="E15" s="51">
        <v>1</v>
      </c>
      <c r="F15" s="37">
        <v>121195</v>
      </c>
      <c r="G15" s="20">
        <v>1</v>
      </c>
      <c r="H15" s="19">
        <v>116447</v>
      </c>
      <c r="I15" s="51">
        <v>1</v>
      </c>
      <c r="J15" s="52">
        <v>119882</v>
      </c>
      <c r="K15" s="51">
        <v>1</v>
      </c>
      <c r="L15" s="52">
        <v>120911</v>
      </c>
      <c r="M15" s="51">
        <v>1</v>
      </c>
      <c r="N15" s="21">
        <f t="shared" si="0"/>
        <v>0.008583440383043326</v>
      </c>
    </row>
    <row r="16" spans="1:14" ht="15">
      <c r="A16" s="22"/>
      <c r="B16" s="23"/>
      <c r="C16" s="24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6"/>
    </row>
    <row r="17" spans="1:14" ht="15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">
      <c r="A18" s="29" t="s">
        <v>30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sheetProtection/>
  <mergeCells count="10">
    <mergeCell ref="A1:N1"/>
    <mergeCell ref="A2:A4"/>
    <mergeCell ref="B2:M2"/>
    <mergeCell ref="N2:N4"/>
    <mergeCell ref="H3:I3"/>
    <mergeCell ref="B3:C3"/>
    <mergeCell ref="D3:E3"/>
    <mergeCell ref="F3:G3"/>
    <mergeCell ref="L3:M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2016-06-13T12:05:18Z</cp:lastPrinted>
  <dcterms:created xsi:type="dcterms:W3CDTF">2015-01-09T14:55:55Z</dcterms:created>
  <dcterms:modified xsi:type="dcterms:W3CDTF">2018-09-24T08:17:31Z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