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4"/>
  <workbookPr defaultThemeVersion="124226"/>
  <mc:AlternateContent xmlns:mc="http://schemas.openxmlformats.org/markup-compatibility/2006">
    <mc:Choice Requires="x15">
      <x15ac:absPath xmlns:x15ac="http://schemas.microsoft.com/office/spreadsheetml/2010/11/ac" url="X:\Taux - Graden\2022\"/>
    </mc:Choice>
  </mc:AlternateContent>
  <xr:revisionPtr revIDLastSave="0" documentId="8_{CAED0CC5-E636-4002-BB34-BDA416A692DE}" xr6:coauthVersionLast="36" xr6:coauthVersionMax="36" xr10:uidLastSave="{00000000-0000-0000-0000-000000000000}"/>
  <bookViews>
    <workbookView xWindow="0" yWindow="0" windowWidth="28800" windowHeight="11625" xr2:uid="{00000000-000D-0000-FFFF-FFFF00000000}"/>
  </bookViews>
  <sheets>
    <sheet name="2022" sheetId="9" r:id="rId1"/>
    <sheet name="Blad1" sheetId="10" state="hidden" r:id="rId2"/>
  </sheets>
  <externalReferences>
    <externalReference r:id="rId3"/>
  </externalReferences>
  <definedNames>
    <definedName name="_xlnm._FilterDatabase" localSheetId="0" hidden="1">'2022'!$L$1:$L$1578</definedName>
    <definedName name="_xlnm.Print_Titles" localSheetId="0">'2022'!$1:$2</definedName>
  </definedNames>
  <calcPr calcId="191029"/>
</workbook>
</file>

<file path=xl/calcChain.xml><?xml version="1.0" encoding="utf-8"?>
<calcChain xmlns="http://schemas.openxmlformats.org/spreadsheetml/2006/main">
  <c r="A412" i="9" l="1"/>
  <c r="F412" i="9" s="1"/>
  <c r="A411" i="9"/>
  <c r="A410" i="9"/>
  <c r="A1556" i="9"/>
  <c r="A1349" i="9"/>
  <c r="A1280" i="9"/>
  <c r="A1276" i="9"/>
  <c r="A1275" i="9"/>
  <c r="A1272" i="9"/>
  <c r="F1272" i="9" s="1"/>
  <c r="A1271" i="9"/>
  <c r="A1255" i="9"/>
  <c r="A1244" i="9"/>
  <c r="A989" i="9"/>
  <c r="A988" i="9"/>
  <c r="A987" i="9"/>
  <c r="A946" i="9"/>
  <c r="A893" i="9"/>
  <c r="A779" i="9"/>
  <c r="A768" i="9"/>
  <c r="A679" i="9"/>
  <c r="F679" i="9" s="1"/>
  <c r="A592" i="9"/>
  <c r="A591" i="9"/>
  <c r="A572" i="9"/>
  <c r="A554" i="9"/>
  <c r="F554" i="9" s="1"/>
  <c r="A553" i="9"/>
  <c r="A550" i="9"/>
  <c r="A549" i="9"/>
  <c r="A395" i="9"/>
  <c r="A394" i="9"/>
  <c r="A302" i="9"/>
  <c r="A301" i="9"/>
  <c r="A300" i="9"/>
  <c r="A295" i="9"/>
  <c r="A294" i="9"/>
  <c r="A293" i="9"/>
  <c r="F410" i="9" l="1"/>
  <c r="F411" i="9"/>
  <c r="F1276" i="9"/>
  <c r="F1275" i="9"/>
  <c r="F572" i="9"/>
  <c r="F553" i="9"/>
  <c r="A298" i="9"/>
  <c r="F298" i="9" l="1"/>
  <c r="A1557" i="9" l="1"/>
  <c r="A1493" i="9"/>
  <c r="A318" i="9"/>
  <c r="A317" i="9"/>
  <c r="A201" i="9"/>
  <c r="A200" i="9"/>
  <c r="A983" i="9" l="1"/>
  <c r="A982" i="9"/>
  <c r="A981" i="9"/>
  <c r="A1536" i="9" l="1"/>
  <c r="A1535" i="9"/>
  <c r="A1534" i="9"/>
  <c r="A1441" i="9"/>
  <c r="A1442" i="9"/>
  <c r="A1368" i="9"/>
  <c r="A1245" i="9"/>
  <c r="A1243" i="9"/>
  <c r="A1242" i="9"/>
  <c r="A1281" i="9"/>
  <c r="A1269" i="9"/>
  <c r="A1268" i="9"/>
  <c r="A1212" i="9"/>
  <c r="A1182" i="9"/>
  <c r="A1137" i="9"/>
  <c r="A1085" i="9"/>
  <c r="A1084" i="9"/>
  <c r="A1083" i="9"/>
  <c r="A1070" i="9"/>
  <c r="A950" i="9"/>
  <c r="A924" i="9"/>
  <c r="A896" i="9"/>
  <c r="A894" i="9"/>
  <c r="A1031" i="9"/>
  <c r="A875" i="9"/>
  <c r="A870" i="9"/>
  <c r="A862" i="9"/>
  <c r="A842" i="9"/>
  <c r="A812" i="9"/>
  <c r="A813" i="9"/>
  <c r="A806" i="9"/>
  <c r="A805" i="9"/>
  <c r="A791" i="9"/>
  <c r="A788" i="9"/>
  <c r="A771" i="9"/>
  <c r="A762" i="9"/>
  <c r="A750" i="9"/>
  <c r="A732" i="9"/>
  <c r="A729" i="9"/>
  <c r="A723" i="9"/>
  <c r="A724" i="9"/>
  <c r="A714" i="9"/>
  <c r="A713" i="9"/>
  <c r="A540" i="9"/>
  <c r="A539" i="9"/>
  <c r="A393" i="9"/>
  <c r="A392" i="9"/>
  <c r="A1551" i="9"/>
  <c r="A1538" i="9"/>
  <c r="A1539" i="9"/>
  <c r="A1540" i="9"/>
  <c r="A1496" i="9"/>
  <c r="A1495" i="9"/>
  <c r="A1421" i="9"/>
  <c r="A1452" i="9"/>
  <c r="A1447" i="9"/>
  <c r="A1440" i="9"/>
  <c r="A1467" i="9"/>
  <c r="A1460" i="9"/>
  <c r="A1464" i="9"/>
  <c r="A1389" i="9"/>
  <c r="A1383" i="9"/>
  <c r="A1374" i="9"/>
  <c r="A1360" i="9"/>
  <c r="A1359" i="9"/>
  <c r="A1351" i="9"/>
  <c r="A1273" i="9"/>
  <c r="A1266" i="9"/>
  <c r="A1265" i="9"/>
  <c r="A1286" i="9"/>
  <c r="A1285" i="9"/>
  <c r="A1284" i="9"/>
  <c r="A1153" i="9"/>
  <c r="A1152" i="9"/>
  <c r="A1151" i="9"/>
  <c r="A1095" i="9"/>
  <c r="A1094" i="9"/>
  <c r="A1093" i="9"/>
  <c r="A1035" i="9"/>
  <c r="A1034" i="9"/>
  <c r="A1033" i="9"/>
  <c r="F1440" i="9" l="1"/>
  <c r="F791" i="9"/>
  <c r="F1034" i="9"/>
  <c r="F1447" i="9"/>
  <c r="F1035" i="9"/>
  <c r="F1285" i="9"/>
  <c r="F1374" i="9"/>
  <c r="F1452" i="9"/>
  <c r="F392" i="9"/>
  <c r="F729" i="9"/>
  <c r="F806" i="9"/>
  <c r="F894" i="9"/>
  <c r="F1137" i="9"/>
  <c r="F1245" i="9"/>
  <c r="F1093" i="9"/>
  <c r="F1286" i="9"/>
  <c r="F1383" i="9"/>
  <c r="F1421" i="9"/>
  <c r="F393" i="9"/>
  <c r="F732" i="9"/>
  <c r="F813" i="9"/>
  <c r="F896" i="9"/>
  <c r="F1182" i="9"/>
  <c r="F1368" i="9"/>
  <c r="F1153" i="9"/>
  <c r="F1538" i="9"/>
  <c r="F1084" i="9"/>
  <c r="F1284" i="9"/>
  <c r="F1360" i="9"/>
  <c r="F1551" i="9"/>
  <c r="F723" i="9"/>
  <c r="F805" i="9"/>
  <c r="F1031" i="9"/>
  <c r="F1085" i="9"/>
  <c r="F1243" i="9"/>
  <c r="F1094" i="9"/>
  <c r="F1265" i="9"/>
  <c r="F1389" i="9"/>
  <c r="F1495" i="9"/>
  <c r="F539" i="9"/>
  <c r="F750" i="9"/>
  <c r="F812" i="9"/>
  <c r="F924" i="9"/>
  <c r="F1212" i="9"/>
  <c r="F1442" i="9"/>
  <c r="F1266" i="9"/>
  <c r="F1033" i="9"/>
  <c r="F1095" i="9"/>
  <c r="F1464" i="9"/>
  <c r="F1496" i="9"/>
  <c r="F540" i="9"/>
  <c r="F762" i="9"/>
  <c r="F842" i="9"/>
  <c r="F950" i="9"/>
  <c r="F1268" i="9"/>
  <c r="F1441" i="9"/>
  <c r="F1151" i="9"/>
  <c r="F1460" i="9"/>
  <c r="F1540" i="9"/>
  <c r="F713" i="9"/>
  <c r="F771" i="9"/>
  <c r="F862" i="9"/>
  <c r="F1070" i="9"/>
  <c r="F1269" i="9"/>
  <c r="F1534" i="9"/>
  <c r="F1152" i="9"/>
  <c r="F1351" i="9"/>
  <c r="F1467" i="9"/>
  <c r="F1539" i="9"/>
  <c r="F714" i="9"/>
  <c r="F788" i="9"/>
  <c r="F870" i="9"/>
  <c r="F1083" i="9"/>
  <c r="F1281" i="9"/>
  <c r="F1535" i="9"/>
  <c r="F1359" i="9"/>
  <c r="F724" i="9"/>
  <c r="F875" i="9"/>
  <c r="F1242" i="9"/>
  <c r="F1536" i="9"/>
  <c r="A1113" i="9"/>
  <c r="A1114" i="9"/>
  <c r="A1129" i="9"/>
  <c r="A1130" i="9"/>
  <c r="A1131" i="9"/>
  <c r="A715" i="9"/>
  <c r="A716" i="9"/>
  <c r="A711" i="9"/>
  <c r="A712" i="9"/>
  <c r="A708" i="9"/>
  <c r="A707" i="9"/>
  <c r="A694" i="9"/>
  <c r="A685" i="9"/>
  <c r="A671" i="9"/>
  <c r="A659" i="9"/>
  <c r="A623" i="9"/>
  <c r="A594" i="9"/>
  <c r="A586" i="9"/>
  <c r="A531" i="9"/>
  <c r="A526" i="9"/>
  <c r="A515" i="9"/>
  <c r="A516" i="9"/>
  <c r="A475" i="9"/>
  <c r="A474" i="9"/>
  <c r="A470" i="9"/>
  <c r="A471" i="9"/>
  <c r="A472" i="9"/>
  <c r="A473" i="9"/>
  <c r="A436" i="9"/>
  <c r="A435" i="9"/>
  <c r="F473" i="9" l="1"/>
  <c r="F526" i="9"/>
  <c r="F694" i="9"/>
  <c r="F1130" i="9"/>
  <c r="F436" i="9"/>
  <c r="F515" i="9"/>
  <c r="F685" i="9"/>
  <c r="F1131" i="9"/>
  <c r="F472" i="9"/>
  <c r="F531" i="9"/>
  <c r="F707" i="9"/>
  <c r="F1129" i="9"/>
  <c r="F471" i="9"/>
  <c r="F586" i="9"/>
  <c r="F708" i="9"/>
  <c r="F1114" i="9"/>
  <c r="F470" i="9"/>
  <c r="F594" i="9"/>
  <c r="F712" i="9"/>
  <c r="F1113" i="9"/>
  <c r="F474" i="9"/>
  <c r="F623" i="9"/>
  <c r="F711" i="9"/>
  <c r="F475" i="9"/>
  <c r="F659" i="9"/>
  <c r="F716" i="9"/>
  <c r="F435" i="9"/>
  <c r="F516" i="9"/>
  <c r="F671" i="9"/>
  <c r="F715" i="9"/>
  <c r="A418" i="9" l="1"/>
  <c r="A417" i="9"/>
  <c r="A358" i="9"/>
  <c r="A357" i="9"/>
  <c r="A356" i="9"/>
  <c r="A355" i="9"/>
  <c r="A334" i="9"/>
  <c r="A333" i="9"/>
  <c r="A314" i="9"/>
  <c r="A313" i="9"/>
  <c r="A299" i="9"/>
  <c r="A248" i="9"/>
  <c r="A247" i="9"/>
  <c r="A188" i="9"/>
  <c r="A182" i="9"/>
  <c r="A181" i="9"/>
  <c r="A169" i="9"/>
  <c r="A166" i="9"/>
  <c r="A165" i="9"/>
  <c r="A158" i="9"/>
  <c r="A157" i="9"/>
  <c r="A153" i="9"/>
  <c r="A152" i="9"/>
  <c r="A151" i="9"/>
  <c r="A156" i="9"/>
  <c r="A155" i="9"/>
  <c r="F155" i="9" l="1"/>
  <c r="F158" i="9"/>
  <c r="F248" i="9"/>
  <c r="F357" i="9"/>
  <c r="F165" i="9"/>
  <c r="F358" i="9"/>
  <c r="F166" i="9"/>
  <c r="F313" i="9"/>
  <c r="F417" i="9"/>
  <c r="F169" i="9"/>
  <c r="F314" i="9"/>
  <c r="F418" i="9"/>
  <c r="F151" i="9"/>
  <c r="F181" i="9"/>
  <c r="F333" i="9"/>
  <c r="F182" i="9"/>
  <c r="F334" i="9"/>
  <c r="F156" i="9"/>
  <c r="F153" i="9"/>
  <c r="F188" i="9"/>
  <c r="F355" i="9"/>
  <c r="F152" i="9"/>
  <c r="F157" i="9"/>
  <c r="F247" i="9"/>
  <c r="F356" i="9"/>
  <c r="A127" i="9"/>
  <c r="A128" i="9"/>
  <c r="A121" i="9"/>
  <c r="A122" i="9"/>
  <c r="A77" i="9"/>
  <c r="A76" i="9"/>
  <c r="A53" i="9"/>
  <c r="A52" i="9"/>
  <c r="A51" i="9"/>
  <c r="A60" i="9"/>
  <c r="A49" i="9"/>
  <c r="A48" i="9"/>
  <c r="A47" i="9"/>
  <c r="A46" i="9"/>
  <c r="A45" i="9"/>
  <c r="A44" i="9"/>
  <c r="A41" i="9"/>
  <c r="A39" i="9"/>
  <c r="A40" i="9"/>
  <c r="A27" i="9"/>
  <c r="A28" i="9"/>
  <c r="A30" i="9"/>
  <c r="A24" i="9"/>
  <c r="A23" i="9"/>
  <c r="A22" i="9"/>
  <c r="A21" i="9"/>
  <c r="A18" i="9"/>
  <c r="A6" i="9"/>
  <c r="A5" i="9"/>
  <c r="F22" i="9" l="1"/>
  <c r="F44" i="9"/>
  <c r="F52" i="9"/>
  <c r="F45" i="9"/>
  <c r="F53" i="9"/>
  <c r="F18" i="9"/>
  <c r="F40" i="9"/>
  <c r="F49" i="9"/>
  <c r="F121" i="9"/>
  <c r="F21" i="9"/>
  <c r="F39" i="9"/>
  <c r="F60" i="9"/>
  <c r="F128" i="9"/>
  <c r="F41" i="9"/>
  <c r="F23" i="9"/>
  <c r="F24" i="9"/>
  <c r="F30" i="9"/>
  <c r="F46" i="9"/>
  <c r="F76" i="9"/>
  <c r="F5" i="9"/>
  <c r="F28" i="9"/>
  <c r="F47" i="9"/>
  <c r="F77" i="9"/>
  <c r="F51" i="9"/>
  <c r="F127" i="9"/>
  <c r="F6" i="9"/>
  <c r="F27" i="9"/>
  <c r="F48" i="9"/>
  <c r="F122" i="9"/>
  <c r="A1565" i="9" l="1"/>
  <c r="A1564" i="9"/>
  <c r="A1563" i="9"/>
  <c r="A1562" i="9"/>
  <c r="A1561" i="9"/>
  <c r="A1560" i="9"/>
  <c r="A1559" i="9"/>
  <c r="A1558" i="9"/>
  <c r="A1555" i="9"/>
  <c r="A1554" i="9"/>
  <c r="A1553" i="9"/>
  <c r="A1552" i="9"/>
  <c r="A1550" i="9"/>
  <c r="A1549" i="9"/>
  <c r="A1548" i="9"/>
  <c r="A1547" i="9"/>
  <c r="A1546" i="9"/>
  <c r="A1545" i="9"/>
  <c r="A1544" i="9"/>
  <c r="A1543" i="9"/>
  <c r="A1542" i="9"/>
  <c r="A1541" i="9"/>
  <c r="A1537" i="9"/>
  <c r="A1533" i="9"/>
  <c r="A1532" i="9"/>
  <c r="A1531" i="9"/>
  <c r="A1530" i="9"/>
  <c r="A1529" i="9"/>
  <c r="A1528" i="9"/>
  <c r="A1527" i="9"/>
  <c r="A1526" i="9"/>
  <c r="A1525" i="9"/>
  <c r="A1524" i="9"/>
  <c r="A1523" i="9"/>
  <c r="A1522" i="9"/>
  <c r="A1521" i="9"/>
  <c r="A1520" i="9"/>
  <c r="A1519" i="9"/>
  <c r="A1518" i="9"/>
  <c r="A1517" i="9"/>
  <c r="A1516" i="9"/>
  <c r="A1515" i="9"/>
  <c r="A1514" i="9"/>
  <c r="A1513" i="9"/>
  <c r="A1512" i="9"/>
  <c r="A1511" i="9"/>
  <c r="A1510" i="9"/>
  <c r="A1509" i="9"/>
  <c r="A1508" i="9"/>
  <c r="A1507" i="9"/>
  <c r="A1506" i="9"/>
  <c r="A1505" i="9"/>
  <c r="A1504" i="9"/>
  <c r="A1503" i="9"/>
  <c r="A1502" i="9"/>
  <c r="A1501" i="9"/>
  <c r="A1500" i="9"/>
  <c r="A1499" i="9"/>
  <c r="A1498" i="9"/>
  <c r="A1497" i="9"/>
  <c r="A1494" i="9"/>
  <c r="A1492" i="9"/>
  <c r="A1491" i="9"/>
  <c r="A1490" i="9"/>
  <c r="A1489" i="9"/>
  <c r="A1488" i="9"/>
  <c r="A1487" i="9"/>
  <c r="A1486" i="9"/>
  <c r="A1485" i="9"/>
  <c r="A1484" i="9"/>
  <c r="A1483" i="9"/>
  <c r="A1482" i="9"/>
  <c r="A1481" i="9"/>
  <c r="A1480" i="9"/>
  <c r="A1479" i="9"/>
  <c r="A1478" i="9"/>
  <c r="A1477" i="9"/>
  <c r="A1476" i="9"/>
  <c r="A1475" i="9"/>
  <c r="A1474" i="9"/>
  <c r="A1473" i="9"/>
  <c r="A1472" i="9"/>
  <c r="A1471" i="9"/>
  <c r="A1470" i="9"/>
  <c r="A1469" i="9"/>
  <c r="A1468" i="9"/>
  <c r="A1466" i="9"/>
  <c r="A1465" i="9"/>
  <c r="A1463" i="9"/>
  <c r="A1462" i="9"/>
  <c r="A1461" i="9"/>
  <c r="A1459" i="9"/>
  <c r="A1458" i="9"/>
  <c r="A1457" i="9"/>
  <c r="A1456" i="9"/>
  <c r="A1455" i="9"/>
  <c r="A1454" i="9"/>
  <c r="A1453" i="9"/>
  <c r="A1451" i="9"/>
  <c r="A1450" i="9"/>
  <c r="A1449" i="9"/>
  <c r="A1448" i="9"/>
  <c r="A1446" i="9"/>
  <c r="A1445" i="9"/>
  <c r="A1444" i="9"/>
  <c r="A1443" i="9"/>
  <c r="A1439" i="9"/>
  <c r="A1438" i="9"/>
  <c r="A1437" i="9"/>
  <c r="A1436" i="9"/>
  <c r="A1435" i="9"/>
  <c r="A1434" i="9"/>
  <c r="A1433" i="9"/>
  <c r="A1432" i="9"/>
  <c r="A1431" i="9"/>
  <c r="A1430" i="9"/>
  <c r="A1429" i="9"/>
  <c r="A1428" i="9"/>
  <c r="A1427" i="9"/>
  <c r="A1426" i="9"/>
  <c r="A1425" i="9"/>
  <c r="A1424" i="9"/>
  <c r="A1423" i="9"/>
  <c r="A1422" i="9"/>
  <c r="A1420" i="9"/>
  <c r="A1419" i="9"/>
  <c r="A1418" i="9"/>
  <c r="A1417" i="9"/>
  <c r="A1416" i="9"/>
  <c r="A1415" i="9"/>
  <c r="A1414" i="9"/>
  <c r="A1413" i="9"/>
  <c r="A1412" i="9"/>
  <c r="A1411" i="9"/>
  <c r="A1410" i="9"/>
  <c r="A1409" i="9"/>
  <c r="A1408" i="9"/>
  <c r="A1407" i="9"/>
  <c r="A1406" i="9"/>
  <c r="A1405" i="9"/>
  <c r="A1404" i="9"/>
  <c r="A1403" i="9"/>
  <c r="A1402" i="9"/>
  <c r="A1401" i="9"/>
  <c r="A1400" i="9"/>
  <c r="A1399" i="9"/>
  <c r="A1398" i="9"/>
  <c r="A1397" i="9"/>
  <c r="A1396" i="9"/>
  <c r="A1395" i="9"/>
  <c r="A1394" i="9"/>
  <c r="A1393" i="9"/>
  <c r="A1392" i="9"/>
  <c r="A1391" i="9"/>
  <c r="A1390" i="9"/>
  <c r="A1388" i="9"/>
  <c r="A1387" i="9"/>
  <c r="A1386" i="9"/>
  <c r="A1385" i="9"/>
  <c r="A1384" i="9"/>
  <c r="A1382" i="9"/>
  <c r="A1381" i="9"/>
  <c r="A1380" i="9"/>
  <c r="A1379" i="9"/>
  <c r="A1378" i="9"/>
  <c r="A1377" i="9"/>
  <c r="A1376" i="9"/>
  <c r="A1375" i="9"/>
  <c r="A1373" i="9"/>
  <c r="A1372" i="9"/>
  <c r="A1371" i="9"/>
  <c r="A1370" i="9"/>
  <c r="A1369" i="9"/>
  <c r="A1367" i="9"/>
  <c r="A1366" i="9"/>
  <c r="A1365" i="9"/>
  <c r="A1364" i="9"/>
  <c r="A1363" i="9"/>
  <c r="A1362" i="9"/>
  <c r="A1361" i="9"/>
  <c r="A1358" i="9"/>
  <c r="A1357" i="9"/>
  <c r="A1356" i="9"/>
  <c r="A1355" i="9"/>
  <c r="A1354" i="9"/>
  <c r="A1353" i="9"/>
  <c r="A1352" i="9"/>
  <c r="A1350" i="9"/>
  <c r="A1348" i="9"/>
  <c r="A1347" i="9"/>
  <c r="A1346" i="9"/>
  <c r="A1345" i="9"/>
  <c r="A1344" i="9"/>
  <c r="A1343" i="9"/>
  <c r="A1342" i="9"/>
  <c r="A1341" i="9"/>
  <c r="A1340" i="9"/>
  <c r="A1339" i="9"/>
  <c r="A1338" i="9"/>
  <c r="A1337" i="9"/>
  <c r="A1336" i="9"/>
  <c r="A1335" i="9"/>
  <c r="A1334" i="9"/>
  <c r="A1333" i="9"/>
  <c r="A1332" i="9"/>
  <c r="A1331" i="9"/>
  <c r="A1330" i="9"/>
  <c r="A1329" i="9"/>
  <c r="A1328" i="9"/>
  <c r="A1327" i="9"/>
  <c r="A1326" i="9"/>
  <c r="A1325" i="9"/>
  <c r="A1324" i="9"/>
  <c r="A1323" i="9"/>
  <c r="A1322" i="9"/>
  <c r="A1321" i="9"/>
  <c r="A1320" i="9"/>
  <c r="A1319" i="9"/>
  <c r="A1318" i="9"/>
  <c r="A1317" i="9"/>
  <c r="A1316" i="9"/>
  <c r="A1315" i="9"/>
  <c r="A1314" i="9"/>
  <c r="A1313" i="9"/>
  <c r="A1312" i="9"/>
  <c r="A1311" i="9"/>
  <c r="A1310" i="9"/>
  <c r="A1309" i="9"/>
  <c r="A1308" i="9"/>
  <c r="A1307" i="9"/>
  <c r="A1306" i="9"/>
  <c r="A1305" i="9"/>
  <c r="A1304" i="9"/>
  <c r="A1303" i="9"/>
  <c r="A1302" i="9"/>
  <c r="A1301" i="9"/>
  <c r="A1300" i="9"/>
  <c r="A1299" i="9"/>
  <c r="A1298" i="9"/>
  <c r="A1297" i="9"/>
  <c r="A1296" i="9"/>
  <c r="A1295" i="9"/>
  <c r="A1294" i="9"/>
  <c r="A1293" i="9"/>
  <c r="A1292" i="9"/>
  <c r="A1291" i="9"/>
  <c r="A1290" i="9"/>
  <c r="A1289" i="9"/>
  <c r="A1288" i="9"/>
  <c r="A1287" i="9"/>
  <c r="A1283" i="9"/>
  <c r="A1282" i="9"/>
  <c r="A1279" i="9"/>
  <c r="A1278" i="9"/>
  <c r="A1277" i="9"/>
  <c r="A1274" i="9"/>
  <c r="A1270" i="9"/>
  <c r="A1267" i="9"/>
  <c r="A1264" i="9"/>
  <c r="A1263" i="9"/>
  <c r="A1262" i="9"/>
  <c r="A1261" i="9"/>
  <c r="A1260" i="9"/>
  <c r="A1259" i="9"/>
  <c r="A1258" i="9"/>
  <c r="A1257" i="9"/>
  <c r="A1256" i="9"/>
  <c r="A1254" i="9"/>
  <c r="A1253" i="9"/>
  <c r="A1252" i="9"/>
  <c r="A1251" i="9"/>
  <c r="A1250" i="9"/>
  <c r="A1249" i="9"/>
  <c r="A1248" i="9"/>
  <c r="A1247" i="9"/>
  <c r="A1246" i="9"/>
  <c r="A1241" i="9"/>
  <c r="A1240" i="9"/>
  <c r="A1239" i="9"/>
  <c r="A1238" i="9"/>
  <c r="A1237" i="9"/>
  <c r="A1236" i="9"/>
  <c r="A1235" i="9"/>
  <c r="A1234" i="9"/>
  <c r="A1233" i="9"/>
  <c r="A1232" i="9"/>
  <c r="A1231" i="9"/>
  <c r="A1230" i="9"/>
  <c r="A1229" i="9"/>
  <c r="A1228" i="9"/>
  <c r="A1227" i="9"/>
  <c r="A1226" i="9"/>
  <c r="A1225" i="9"/>
  <c r="A1224" i="9"/>
  <c r="A1223" i="9"/>
  <c r="A1222" i="9"/>
  <c r="A1221" i="9"/>
  <c r="A1220" i="9"/>
  <c r="A1219" i="9"/>
  <c r="A1218" i="9"/>
  <c r="A1217" i="9"/>
  <c r="A1216" i="9"/>
  <c r="A1215" i="9"/>
  <c r="A1214" i="9"/>
  <c r="A1213" i="9"/>
  <c r="A1211" i="9"/>
  <c r="A1210" i="9"/>
  <c r="A1209" i="9"/>
  <c r="A1208" i="9"/>
  <c r="A1207" i="9"/>
  <c r="A1206" i="9"/>
  <c r="A1205" i="9"/>
  <c r="A1204" i="9"/>
  <c r="A1203" i="9"/>
  <c r="A1202" i="9"/>
  <c r="A1201" i="9"/>
  <c r="A1200" i="9"/>
  <c r="A1199" i="9"/>
  <c r="A1198" i="9"/>
  <c r="A1197" i="9"/>
  <c r="A1196" i="9"/>
  <c r="A1195" i="9"/>
  <c r="A1194" i="9"/>
  <c r="A1193" i="9"/>
  <c r="A1192" i="9"/>
  <c r="A1191" i="9"/>
  <c r="A1190" i="9"/>
  <c r="A1189" i="9"/>
  <c r="A1188" i="9"/>
  <c r="A1187" i="9"/>
  <c r="A1186" i="9"/>
  <c r="A1185" i="9"/>
  <c r="A1184" i="9"/>
  <c r="A1183" i="9"/>
  <c r="A1181" i="9"/>
  <c r="A1180" i="9"/>
  <c r="A1179" i="9"/>
  <c r="A1178" i="9"/>
  <c r="A1177" i="9"/>
  <c r="A1176" i="9"/>
  <c r="A1175" i="9"/>
  <c r="A1174" i="9"/>
  <c r="A1173" i="9"/>
  <c r="A1172" i="9"/>
  <c r="A1171" i="9"/>
  <c r="A1170" i="9"/>
  <c r="A1169" i="9"/>
  <c r="A1168" i="9"/>
  <c r="A1167" i="9"/>
  <c r="A1166" i="9"/>
  <c r="A1165" i="9"/>
  <c r="A1164" i="9"/>
  <c r="A1163" i="9"/>
  <c r="A1162" i="9"/>
  <c r="A1161" i="9"/>
  <c r="A1160" i="9"/>
  <c r="A1159" i="9"/>
  <c r="A1158" i="9"/>
  <c r="A1157" i="9"/>
  <c r="A1156" i="9"/>
  <c r="A1155" i="9"/>
  <c r="A1154" i="9"/>
  <c r="A1150" i="9"/>
  <c r="A1149" i="9"/>
  <c r="A1148" i="9"/>
  <c r="A1147" i="9"/>
  <c r="A1146" i="9"/>
  <c r="A1145" i="9"/>
  <c r="A1144" i="9"/>
  <c r="A1143" i="9"/>
  <c r="A1142" i="9"/>
  <c r="A1141" i="9"/>
  <c r="A1140" i="9"/>
  <c r="A1139" i="9"/>
  <c r="A1138" i="9"/>
  <c r="A1136" i="9"/>
  <c r="A1135" i="9"/>
  <c r="A1134" i="9"/>
  <c r="A1133" i="9"/>
  <c r="A1132" i="9"/>
  <c r="A1128" i="9"/>
  <c r="A1127" i="9"/>
  <c r="A1126" i="9"/>
  <c r="A1125" i="9"/>
  <c r="A1124" i="9"/>
  <c r="A1123" i="9"/>
  <c r="A1122" i="9"/>
  <c r="A1121" i="9"/>
  <c r="A1120" i="9"/>
  <c r="A1119" i="9"/>
  <c r="A1118" i="9"/>
  <c r="A1117" i="9"/>
  <c r="A1116" i="9"/>
  <c r="A1115" i="9"/>
  <c r="A1112" i="9"/>
  <c r="A1111" i="9"/>
  <c r="A1110" i="9"/>
  <c r="A1109" i="9"/>
  <c r="A1108" i="9"/>
  <c r="A1107" i="9"/>
  <c r="A1106" i="9"/>
  <c r="A1105" i="9"/>
  <c r="A1104" i="9"/>
  <c r="A1103" i="9"/>
  <c r="A1102" i="9"/>
  <c r="A1101" i="9"/>
  <c r="A1100" i="9"/>
  <c r="A1099" i="9"/>
  <c r="A1098" i="9"/>
  <c r="A1097" i="9"/>
  <c r="A1096" i="9"/>
  <c r="A1092" i="9"/>
  <c r="A1091" i="9"/>
  <c r="A1090" i="9"/>
  <c r="A1089" i="9"/>
  <c r="A1088" i="9"/>
  <c r="A1087" i="9"/>
  <c r="A1086" i="9"/>
  <c r="A1082" i="9"/>
  <c r="A1081" i="9"/>
  <c r="A1080" i="9"/>
  <c r="A1079" i="9"/>
  <c r="A1078" i="9"/>
  <c r="A1077" i="9"/>
  <c r="A1076" i="9"/>
  <c r="A1075" i="9"/>
  <c r="A1074" i="9"/>
  <c r="A1073" i="9"/>
  <c r="A1072" i="9"/>
  <c r="A1071" i="9"/>
  <c r="A1069" i="9"/>
  <c r="A1068" i="9"/>
  <c r="A1067" i="9"/>
  <c r="A1066" i="9"/>
  <c r="A1065" i="9"/>
  <c r="A1064" i="9"/>
  <c r="A1063" i="9"/>
  <c r="A1062" i="9"/>
  <c r="A1061" i="9"/>
  <c r="A1060" i="9"/>
  <c r="A1059" i="9"/>
  <c r="A1058" i="9"/>
  <c r="A1057" i="9"/>
  <c r="A1056" i="9"/>
  <c r="A1055" i="9"/>
  <c r="A1054" i="9"/>
  <c r="A1053" i="9"/>
  <c r="A1052" i="9"/>
  <c r="A1051" i="9"/>
  <c r="A1050" i="9"/>
  <c r="A1049" i="9"/>
  <c r="A1048" i="9"/>
  <c r="A1047" i="9"/>
  <c r="A1046" i="9"/>
  <c r="A1045" i="9"/>
  <c r="A1044" i="9"/>
  <c r="A1043" i="9"/>
  <c r="A1042" i="9"/>
  <c r="A1041" i="9"/>
  <c r="A1040" i="9"/>
  <c r="A1039" i="9"/>
  <c r="A1038" i="9"/>
  <c r="A1037" i="9"/>
  <c r="A1036" i="9"/>
  <c r="A1032" i="9"/>
  <c r="A1030" i="9"/>
  <c r="A1029" i="9"/>
  <c r="A1028" i="9"/>
  <c r="A1027" i="9"/>
  <c r="A1026" i="9"/>
  <c r="A1025" i="9"/>
  <c r="A1024" i="9"/>
  <c r="A1023" i="9"/>
  <c r="A1022" i="9"/>
  <c r="A1021" i="9"/>
  <c r="A1020" i="9"/>
  <c r="A1019" i="9"/>
  <c r="A1018" i="9"/>
  <c r="A1017" i="9"/>
  <c r="A1016" i="9"/>
  <c r="A1015" i="9"/>
  <c r="A1014" i="9"/>
  <c r="A1013" i="9"/>
  <c r="A1012" i="9"/>
  <c r="A1011" i="9"/>
  <c r="A1010" i="9"/>
  <c r="A1009" i="9"/>
  <c r="A1008" i="9"/>
  <c r="A1007" i="9"/>
  <c r="A1006" i="9"/>
  <c r="A1005" i="9"/>
  <c r="A1004" i="9"/>
  <c r="A1003" i="9"/>
  <c r="A1002" i="9"/>
  <c r="A1001" i="9"/>
  <c r="A1000" i="9"/>
  <c r="A999" i="9"/>
  <c r="A998" i="9"/>
  <c r="A997" i="9"/>
  <c r="A996" i="9"/>
  <c r="A995" i="9"/>
  <c r="A994" i="9"/>
  <c r="A993" i="9"/>
  <c r="A992" i="9"/>
  <c r="A991" i="9"/>
  <c r="A990" i="9"/>
  <c r="A986" i="9"/>
  <c r="A985" i="9"/>
  <c r="A984" i="9"/>
  <c r="A980" i="9"/>
  <c r="A979" i="9"/>
  <c r="A978" i="9"/>
  <c r="A977" i="9"/>
  <c r="A976" i="9"/>
  <c r="A975" i="9"/>
  <c r="A974" i="9"/>
  <c r="A973" i="9"/>
  <c r="A972" i="9"/>
  <c r="A971" i="9"/>
  <c r="A970" i="9"/>
  <c r="A969" i="9"/>
  <c r="A968" i="9"/>
  <c r="A967" i="9"/>
  <c r="A966" i="9"/>
  <c r="A965" i="9"/>
  <c r="A964" i="9"/>
  <c r="A963" i="9"/>
  <c r="A962" i="9"/>
  <c r="A961" i="9"/>
  <c r="A960" i="9"/>
  <c r="A959" i="9"/>
  <c r="A958" i="9"/>
  <c r="A957" i="9"/>
  <c r="A956" i="9"/>
  <c r="A955" i="9"/>
  <c r="A954" i="9"/>
  <c r="A953" i="9"/>
  <c r="A952" i="9"/>
  <c r="A951" i="9"/>
  <c r="A949" i="9"/>
  <c r="A948" i="9"/>
  <c r="A947" i="9"/>
  <c r="A945" i="9"/>
  <c r="A944" i="9"/>
  <c r="A943" i="9"/>
  <c r="A942" i="9"/>
  <c r="A941" i="9"/>
  <c r="A940" i="9"/>
  <c r="A939" i="9"/>
  <c r="A938" i="9"/>
  <c r="A937" i="9"/>
  <c r="A936" i="9"/>
  <c r="A935" i="9"/>
  <c r="A934" i="9"/>
  <c r="A933" i="9"/>
  <c r="A932" i="9"/>
  <c r="A931" i="9"/>
  <c r="A930" i="9"/>
  <c r="A929" i="9"/>
  <c r="A928" i="9"/>
  <c r="A927" i="9"/>
  <c r="A926" i="9"/>
  <c r="A925" i="9"/>
  <c r="A923" i="9"/>
  <c r="A922" i="9"/>
  <c r="A921" i="9"/>
  <c r="A920" i="9"/>
  <c r="A919" i="9"/>
  <c r="A918" i="9"/>
  <c r="A917" i="9"/>
  <c r="A916" i="9"/>
  <c r="A915" i="9"/>
  <c r="A914" i="9"/>
  <c r="A913" i="9"/>
  <c r="A912" i="9"/>
  <c r="A911" i="9"/>
  <c r="A910" i="9"/>
  <c r="A909" i="9"/>
  <c r="A908" i="9"/>
  <c r="A907" i="9"/>
  <c r="A906" i="9"/>
  <c r="A905" i="9"/>
  <c r="A904" i="9"/>
  <c r="A903" i="9"/>
  <c r="A902" i="9"/>
  <c r="A901" i="9"/>
  <c r="A900" i="9"/>
  <c r="A899" i="9"/>
  <c r="A898" i="9"/>
  <c r="A897" i="9"/>
  <c r="A895" i="9"/>
  <c r="A892" i="9"/>
  <c r="A891" i="9"/>
  <c r="A890" i="9"/>
  <c r="A889" i="9"/>
  <c r="A888" i="9"/>
  <c r="A887" i="9"/>
  <c r="A886" i="9"/>
  <c r="A885" i="9"/>
  <c r="A884" i="9"/>
  <c r="A883" i="9"/>
  <c r="A882" i="9"/>
  <c r="A881" i="9"/>
  <c r="A880" i="9"/>
  <c r="A879" i="9"/>
  <c r="A878" i="9"/>
  <c r="A877" i="9"/>
  <c r="A876" i="9"/>
  <c r="A874" i="9"/>
  <c r="A873" i="9"/>
  <c r="A872" i="9"/>
  <c r="A871" i="9"/>
  <c r="A869" i="9"/>
  <c r="A868" i="9"/>
  <c r="A867" i="9"/>
  <c r="A866" i="9"/>
  <c r="A865" i="9"/>
  <c r="A864" i="9"/>
  <c r="A863" i="9"/>
  <c r="A861" i="9"/>
  <c r="A860" i="9"/>
  <c r="A859" i="9"/>
  <c r="A858" i="9"/>
  <c r="A857" i="9"/>
  <c r="A856" i="9"/>
  <c r="A855" i="9"/>
  <c r="A854" i="9"/>
  <c r="A853" i="9"/>
  <c r="A852" i="9"/>
  <c r="A851" i="9"/>
  <c r="A850" i="9"/>
  <c r="A849" i="9"/>
  <c r="A848" i="9"/>
  <c r="A847" i="9"/>
  <c r="A846" i="9"/>
  <c r="A845" i="9"/>
  <c r="A844" i="9"/>
  <c r="A843" i="9"/>
  <c r="A841" i="9"/>
  <c r="A840" i="9"/>
  <c r="A839" i="9"/>
  <c r="A838" i="9"/>
  <c r="A837" i="9"/>
  <c r="A836" i="9"/>
  <c r="A835" i="9"/>
  <c r="A834" i="9"/>
  <c r="A833" i="9"/>
  <c r="A832" i="9"/>
  <c r="A831" i="9"/>
  <c r="A830" i="9"/>
  <c r="A829" i="9"/>
  <c r="A828" i="9"/>
  <c r="A827" i="9"/>
  <c r="A826" i="9"/>
  <c r="A825" i="9"/>
  <c r="A824" i="9"/>
  <c r="A823" i="9"/>
  <c r="A822" i="9"/>
  <c r="A821" i="9"/>
  <c r="A820" i="9"/>
  <c r="A819" i="9"/>
  <c r="A818" i="9"/>
  <c r="A817" i="9"/>
  <c r="A816" i="9"/>
  <c r="A815" i="9"/>
  <c r="A814" i="9"/>
  <c r="A811" i="9"/>
  <c r="A810" i="9"/>
  <c r="A809" i="9"/>
  <c r="A808" i="9"/>
  <c r="A807" i="9"/>
  <c r="A804" i="9"/>
  <c r="A803" i="9"/>
  <c r="A802" i="9"/>
  <c r="A801" i="9"/>
  <c r="A800" i="9"/>
  <c r="A799" i="9"/>
  <c r="A798" i="9"/>
  <c r="A797" i="9"/>
  <c r="A796" i="9"/>
  <c r="A795" i="9"/>
  <c r="A794" i="9"/>
  <c r="A793" i="9"/>
  <c r="A792" i="9"/>
  <c r="A790" i="9"/>
  <c r="A789" i="9"/>
  <c r="A787" i="9"/>
  <c r="A786" i="9"/>
  <c r="A785" i="9"/>
  <c r="A784" i="9"/>
  <c r="A783" i="9"/>
  <c r="A782" i="9"/>
  <c r="A781" i="9"/>
  <c r="A780" i="9"/>
  <c r="A778" i="9"/>
  <c r="A777" i="9"/>
  <c r="A776" i="9"/>
  <c r="A775" i="9"/>
  <c r="A774" i="9"/>
  <c r="A773" i="9"/>
  <c r="A772" i="9"/>
  <c r="A770" i="9"/>
  <c r="A769" i="9"/>
  <c r="A767" i="9"/>
  <c r="A766" i="9"/>
  <c r="A765" i="9"/>
  <c r="A764" i="9"/>
  <c r="A763" i="9"/>
  <c r="A761" i="9"/>
  <c r="A760" i="9"/>
  <c r="A759" i="9"/>
  <c r="A758" i="9"/>
  <c r="A757" i="9"/>
  <c r="A756" i="9"/>
  <c r="A755" i="9"/>
  <c r="A754" i="9"/>
  <c r="A753" i="9"/>
  <c r="A752" i="9"/>
  <c r="A751" i="9"/>
  <c r="A749" i="9"/>
  <c r="A748" i="9"/>
  <c r="A747" i="9"/>
  <c r="A746" i="9"/>
  <c r="A745" i="9"/>
  <c r="A744" i="9"/>
  <c r="A743" i="9"/>
  <c r="A742" i="9"/>
  <c r="A741" i="9"/>
  <c r="A740" i="9"/>
  <c r="A739" i="9"/>
  <c r="A738" i="9"/>
  <c r="A737" i="9"/>
  <c r="A736" i="9"/>
  <c r="A735" i="9"/>
  <c r="A734" i="9"/>
  <c r="A733" i="9"/>
  <c r="A731" i="9"/>
  <c r="A730" i="9"/>
  <c r="A728" i="9"/>
  <c r="A727" i="9"/>
  <c r="A726" i="9"/>
  <c r="A725" i="9"/>
  <c r="A722" i="9"/>
  <c r="A721" i="9"/>
  <c r="A720" i="9"/>
  <c r="A719" i="9"/>
  <c r="A718" i="9"/>
  <c r="A717" i="9"/>
  <c r="A710" i="9"/>
  <c r="A709" i="9"/>
  <c r="A706" i="9"/>
  <c r="A705" i="9"/>
  <c r="A704" i="9"/>
  <c r="A703" i="9"/>
  <c r="A702" i="9"/>
  <c r="A701" i="9"/>
  <c r="A700" i="9"/>
  <c r="A699" i="9"/>
  <c r="A698" i="9"/>
  <c r="A697" i="9"/>
  <c r="A696" i="9"/>
  <c r="A695" i="9"/>
  <c r="A693" i="9"/>
  <c r="A692" i="9"/>
  <c r="A691" i="9"/>
  <c r="A690" i="9"/>
  <c r="A689" i="9"/>
  <c r="A688" i="9"/>
  <c r="A687" i="9"/>
  <c r="A686" i="9"/>
  <c r="A684" i="9"/>
  <c r="A683" i="9"/>
  <c r="A682" i="9"/>
  <c r="A681" i="9"/>
  <c r="A680" i="9"/>
  <c r="A678" i="9"/>
  <c r="A677" i="9"/>
  <c r="A676" i="9"/>
  <c r="A675" i="9"/>
  <c r="A674" i="9"/>
  <c r="A673" i="9"/>
  <c r="A672" i="9"/>
  <c r="A670" i="9"/>
  <c r="A669" i="9"/>
  <c r="A668" i="9"/>
  <c r="A667" i="9"/>
  <c r="A666" i="9"/>
  <c r="A665" i="9"/>
  <c r="A664" i="9"/>
  <c r="A663" i="9"/>
  <c r="A662" i="9"/>
  <c r="A661" i="9"/>
  <c r="A660" i="9"/>
  <c r="A658" i="9"/>
  <c r="A657" i="9"/>
  <c r="A656" i="9"/>
  <c r="A655" i="9"/>
  <c r="A654" i="9"/>
  <c r="A653" i="9"/>
  <c r="A652" i="9"/>
  <c r="A651" i="9"/>
  <c r="A650" i="9"/>
  <c r="A649" i="9"/>
  <c r="A648" i="9"/>
  <c r="A647" i="9"/>
  <c r="A646" i="9"/>
  <c r="A645" i="9"/>
  <c r="A644" i="9"/>
  <c r="A643" i="9"/>
  <c r="A642" i="9"/>
  <c r="A641" i="9"/>
  <c r="A640" i="9"/>
  <c r="A639" i="9"/>
  <c r="A638" i="9"/>
  <c r="A637" i="9"/>
  <c r="A636" i="9"/>
  <c r="A635" i="9"/>
  <c r="A634" i="9"/>
  <c r="A633" i="9"/>
  <c r="A632" i="9"/>
  <c r="A631" i="9"/>
  <c r="A630" i="9"/>
  <c r="A629" i="9"/>
  <c r="A628" i="9"/>
  <c r="A627" i="9"/>
  <c r="A626" i="9"/>
  <c r="A625" i="9"/>
  <c r="A624" i="9"/>
  <c r="A622" i="9"/>
  <c r="A621" i="9"/>
  <c r="A620" i="9"/>
  <c r="A619" i="9"/>
  <c r="A618" i="9"/>
  <c r="A617" i="9"/>
  <c r="A616" i="9"/>
  <c r="A615" i="9"/>
  <c r="A614" i="9"/>
  <c r="A613" i="9"/>
  <c r="A612" i="9"/>
  <c r="A611" i="9"/>
  <c r="A610" i="9"/>
  <c r="A609" i="9"/>
  <c r="A608" i="9"/>
  <c r="A607" i="9"/>
  <c r="A606" i="9"/>
  <c r="A605" i="9"/>
  <c r="A604" i="9"/>
  <c r="A603" i="9"/>
  <c r="A602" i="9"/>
  <c r="A601" i="9"/>
  <c r="A600" i="9"/>
  <c r="A599" i="9"/>
  <c r="A598" i="9"/>
  <c r="A597" i="9"/>
  <c r="A596" i="9"/>
  <c r="A595" i="9"/>
  <c r="A593" i="9"/>
  <c r="A590" i="9"/>
  <c r="A589" i="9"/>
  <c r="A588" i="9"/>
  <c r="A587" i="9"/>
  <c r="A585" i="9"/>
  <c r="A584" i="9"/>
  <c r="A583" i="9"/>
  <c r="A582" i="9"/>
  <c r="A581" i="9"/>
  <c r="A580" i="9"/>
  <c r="A579" i="9"/>
  <c r="A578" i="9"/>
  <c r="A577" i="9"/>
  <c r="A576" i="9"/>
  <c r="A575" i="9"/>
  <c r="A574" i="9"/>
  <c r="A573" i="9"/>
  <c r="A571" i="9"/>
  <c r="A570" i="9"/>
  <c r="A569" i="9"/>
  <c r="A568" i="9"/>
  <c r="A567" i="9"/>
  <c r="A566" i="9"/>
  <c r="A565" i="9"/>
  <c r="A564" i="9"/>
  <c r="A563" i="9"/>
  <c r="A562" i="9"/>
  <c r="A561" i="9"/>
  <c r="A560" i="9"/>
  <c r="A559" i="9"/>
  <c r="A558" i="9"/>
  <c r="A557" i="9"/>
  <c r="A556" i="9"/>
  <c r="A555" i="9"/>
  <c r="A552" i="9"/>
  <c r="A551" i="9"/>
  <c r="A548" i="9"/>
  <c r="A547" i="9"/>
  <c r="A546" i="9"/>
  <c r="A545" i="9"/>
  <c r="A544" i="9"/>
  <c r="A543" i="9"/>
  <c r="A542" i="9"/>
  <c r="A541" i="9"/>
  <c r="A538" i="9"/>
  <c r="A537" i="9"/>
  <c r="A536" i="9"/>
  <c r="A535" i="9"/>
  <c r="A534" i="9"/>
  <c r="A533" i="9"/>
  <c r="A532" i="9"/>
  <c r="A530" i="9"/>
  <c r="A529" i="9"/>
  <c r="A528" i="9"/>
  <c r="A527" i="9"/>
  <c r="A525" i="9"/>
  <c r="A524" i="9"/>
  <c r="A523" i="9"/>
  <c r="A522" i="9"/>
  <c r="A521" i="9"/>
  <c r="A520" i="9"/>
  <c r="A519" i="9"/>
  <c r="A518" i="9"/>
  <c r="A517" i="9"/>
  <c r="A514" i="9"/>
  <c r="A513" i="9"/>
  <c r="A512" i="9"/>
  <c r="A511" i="9"/>
  <c r="A510" i="9"/>
  <c r="A509" i="9"/>
  <c r="A508" i="9"/>
  <c r="A507" i="9"/>
  <c r="A506" i="9"/>
  <c r="A505" i="9"/>
  <c r="A504" i="9"/>
  <c r="A503" i="9"/>
  <c r="A502" i="9"/>
  <c r="A501" i="9"/>
  <c r="A500" i="9"/>
  <c r="A499" i="9"/>
  <c r="A498" i="9"/>
  <c r="A497" i="9"/>
  <c r="A496" i="9"/>
  <c r="A495" i="9"/>
  <c r="A494" i="9"/>
  <c r="A493" i="9"/>
  <c r="A492" i="9"/>
  <c r="A491" i="9"/>
  <c r="A490" i="9"/>
  <c r="A489" i="9"/>
  <c r="A488" i="9"/>
  <c r="A487" i="9"/>
  <c r="A486" i="9"/>
  <c r="A485" i="9"/>
  <c r="A484" i="9"/>
  <c r="A483" i="9"/>
  <c r="A482" i="9"/>
  <c r="A481" i="9"/>
  <c r="A480" i="9"/>
  <c r="A479" i="9"/>
  <c r="A478" i="9"/>
  <c r="A477" i="9"/>
  <c r="A476" i="9"/>
  <c r="A469" i="9"/>
  <c r="A468" i="9"/>
  <c r="A467" i="9"/>
  <c r="A466" i="9"/>
  <c r="A465" i="9"/>
  <c r="A464" i="9"/>
  <c r="A463" i="9"/>
  <c r="A462" i="9"/>
  <c r="A461" i="9"/>
  <c r="A460" i="9"/>
  <c r="A459" i="9"/>
  <c r="A458" i="9"/>
  <c r="A457" i="9"/>
  <c r="A456" i="9"/>
  <c r="A455" i="9"/>
  <c r="A454" i="9"/>
  <c r="A453" i="9"/>
  <c r="A452" i="9"/>
  <c r="A451" i="9"/>
  <c r="A450" i="9"/>
  <c r="A449" i="9"/>
  <c r="A448" i="9"/>
  <c r="A447" i="9"/>
  <c r="A446" i="9"/>
  <c r="A445" i="9"/>
  <c r="A444" i="9"/>
  <c r="A443" i="9"/>
  <c r="A442" i="9"/>
  <c r="A441" i="9"/>
  <c r="A440" i="9"/>
  <c r="A439" i="9"/>
  <c r="A438" i="9"/>
  <c r="A437" i="9"/>
  <c r="A434" i="9"/>
  <c r="A433" i="9"/>
  <c r="A432" i="9"/>
  <c r="A431" i="9"/>
  <c r="A430" i="9"/>
  <c r="A429" i="9"/>
  <c r="A428" i="9"/>
  <c r="A427" i="9"/>
  <c r="A426" i="9"/>
  <c r="A425" i="9"/>
  <c r="A424" i="9"/>
  <c r="A423" i="9"/>
  <c r="A422" i="9"/>
  <c r="A421" i="9"/>
  <c r="A420" i="9"/>
  <c r="A419" i="9"/>
  <c r="A416" i="9"/>
  <c r="A415" i="9"/>
  <c r="A414" i="9"/>
  <c r="A413" i="9"/>
  <c r="A409" i="9"/>
  <c r="A408" i="9"/>
  <c r="A407" i="9"/>
  <c r="A406" i="9"/>
  <c r="A405" i="9"/>
  <c r="A404" i="9"/>
  <c r="A403" i="9"/>
  <c r="A402" i="9"/>
  <c r="A401" i="9"/>
  <c r="A400" i="9"/>
  <c r="A399" i="9"/>
  <c r="A398" i="9"/>
  <c r="A397" i="9"/>
  <c r="A396" i="9"/>
  <c r="A391" i="9"/>
  <c r="A390" i="9"/>
  <c r="A389" i="9"/>
  <c r="A388" i="9"/>
  <c r="A387" i="9"/>
  <c r="A386" i="9"/>
  <c r="A385" i="9"/>
  <c r="A384" i="9"/>
  <c r="A383" i="9"/>
  <c r="A382" i="9"/>
  <c r="A381" i="9"/>
  <c r="A380" i="9"/>
  <c r="A379" i="9"/>
  <c r="A378" i="9"/>
  <c r="A377" i="9"/>
  <c r="A376" i="9"/>
  <c r="A375" i="9"/>
  <c r="A374" i="9"/>
  <c r="A373" i="9"/>
  <c r="A372" i="9"/>
  <c r="A371" i="9"/>
  <c r="A370" i="9"/>
  <c r="A369" i="9"/>
  <c r="A368" i="9"/>
  <c r="A367" i="9"/>
  <c r="A366" i="9"/>
  <c r="A365" i="9"/>
  <c r="A364" i="9"/>
  <c r="A363" i="9"/>
  <c r="A362" i="9"/>
  <c r="A361" i="9"/>
  <c r="A360" i="9"/>
  <c r="A359" i="9"/>
  <c r="A354" i="9"/>
  <c r="A353" i="9"/>
  <c r="A352" i="9"/>
  <c r="A351" i="9"/>
  <c r="A350" i="9"/>
  <c r="A349" i="9"/>
  <c r="A348" i="9"/>
  <c r="A347" i="9"/>
  <c r="A346" i="9"/>
  <c r="A345" i="9"/>
  <c r="A344" i="9"/>
  <c r="A343" i="9"/>
  <c r="A342" i="9"/>
  <c r="A341" i="9"/>
  <c r="A340" i="9"/>
  <c r="A339" i="9"/>
  <c r="A338" i="9"/>
  <c r="A337" i="9"/>
  <c r="A336" i="9"/>
  <c r="A335" i="9"/>
  <c r="A332" i="9"/>
  <c r="A331" i="9"/>
  <c r="A330" i="9"/>
  <c r="A329" i="9"/>
  <c r="A328" i="9"/>
  <c r="A327" i="9"/>
  <c r="A326" i="9"/>
  <c r="A325" i="9"/>
  <c r="A324" i="9"/>
  <c r="A323" i="9"/>
  <c r="A322" i="9"/>
  <c r="A321" i="9"/>
  <c r="A320" i="9"/>
  <c r="A319" i="9"/>
  <c r="A316" i="9"/>
  <c r="A315" i="9"/>
  <c r="A312" i="9"/>
  <c r="A311" i="9"/>
  <c r="A310" i="9"/>
  <c r="A309" i="9"/>
  <c r="A308" i="9"/>
  <c r="A307" i="9"/>
  <c r="A306" i="9"/>
  <c r="A305" i="9"/>
  <c r="A304" i="9"/>
  <c r="A303" i="9"/>
  <c r="A297" i="9"/>
  <c r="A296" i="9"/>
  <c r="A292" i="9"/>
  <c r="A291" i="9"/>
  <c r="A290" i="9"/>
  <c r="A289" i="9"/>
  <c r="A288" i="9"/>
  <c r="A287" i="9"/>
  <c r="A286" i="9"/>
  <c r="A285" i="9"/>
  <c r="A284" i="9"/>
  <c r="A283" i="9"/>
  <c r="A282" i="9"/>
  <c r="A281" i="9"/>
  <c r="A280" i="9"/>
  <c r="A279" i="9"/>
  <c r="A278" i="9"/>
  <c r="A277" i="9"/>
  <c r="A276" i="9"/>
  <c r="A275" i="9"/>
  <c r="A274" i="9"/>
  <c r="A273" i="9"/>
  <c r="A272" i="9"/>
  <c r="A271" i="9"/>
  <c r="A270" i="9"/>
  <c r="A269" i="9"/>
  <c r="A268" i="9"/>
  <c r="A267" i="9"/>
  <c r="A266" i="9"/>
  <c r="A265" i="9"/>
  <c r="A264" i="9"/>
  <c r="A263" i="9"/>
  <c r="A262" i="9"/>
  <c r="A261" i="9"/>
  <c r="A260" i="9"/>
  <c r="A259" i="9"/>
  <c r="A258" i="9"/>
  <c r="A257" i="9"/>
  <c r="A256" i="9"/>
  <c r="A255" i="9"/>
  <c r="A254" i="9"/>
  <c r="A253" i="9"/>
  <c r="A252" i="9"/>
  <c r="A251" i="9"/>
  <c r="A250" i="9"/>
  <c r="A249" i="9"/>
  <c r="A246" i="9"/>
  <c r="A245" i="9"/>
  <c r="A244" i="9"/>
  <c r="A243" i="9"/>
  <c r="A242" i="9"/>
  <c r="A241" i="9"/>
  <c r="A240" i="9"/>
  <c r="A239" i="9"/>
  <c r="A238" i="9"/>
  <c r="A237" i="9"/>
  <c r="A236" i="9"/>
  <c r="A235" i="9"/>
  <c r="A234" i="9"/>
  <c r="A233" i="9"/>
  <c r="A232" i="9"/>
  <c r="A231" i="9"/>
  <c r="A230" i="9"/>
  <c r="A229" i="9"/>
  <c r="A228" i="9"/>
  <c r="A227" i="9"/>
  <c r="A226" i="9"/>
  <c r="A225" i="9"/>
  <c r="A224" i="9"/>
  <c r="A223" i="9"/>
  <c r="A222" i="9"/>
  <c r="A221" i="9"/>
  <c r="A220" i="9"/>
  <c r="A219" i="9"/>
  <c r="A218" i="9"/>
  <c r="A217" i="9"/>
  <c r="A216" i="9"/>
  <c r="A215" i="9"/>
  <c r="A214" i="9"/>
  <c r="A213" i="9"/>
  <c r="A212" i="9"/>
  <c r="A211" i="9"/>
  <c r="A210" i="9"/>
  <c r="A209" i="9"/>
  <c r="A208" i="9"/>
  <c r="A207" i="9"/>
  <c r="A206" i="9"/>
  <c r="A205" i="9"/>
  <c r="A204" i="9"/>
  <c r="A203" i="9"/>
  <c r="A202" i="9"/>
  <c r="A199" i="9"/>
  <c r="A198" i="9"/>
  <c r="A197" i="9"/>
  <c r="A196" i="9"/>
  <c r="A195" i="9"/>
  <c r="A194" i="9"/>
  <c r="A193" i="9"/>
  <c r="A192" i="9"/>
  <c r="A191" i="9"/>
  <c r="A190" i="9"/>
  <c r="A189" i="9"/>
  <c r="A187" i="9"/>
  <c r="A186" i="9"/>
  <c r="A185" i="9"/>
  <c r="A184" i="9"/>
  <c r="A183" i="9"/>
  <c r="A180" i="9"/>
  <c r="A179" i="9"/>
  <c r="A178" i="9"/>
  <c r="A177" i="9"/>
  <c r="A176" i="9"/>
  <c r="A175" i="9"/>
  <c r="A174" i="9"/>
  <c r="A173" i="9"/>
  <c r="A172" i="9"/>
  <c r="A171" i="9"/>
  <c r="A170" i="9"/>
  <c r="A168" i="9"/>
  <c r="A167" i="9"/>
  <c r="A164" i="9"/>
  <c r="A163" i="9"/>
  <c r="A162" i="9"/>
  <c r="A161" i="9"/>
  <c r="A160" i="9"/>
  <c r="A159" i="9"/>
  <c r="A154" i="9"/>
  <c r="A150" i="9"/>
  <c r="A149" i="9"/>
  <c r="A148" i="9"/>
  <c r="A147" i="9"/>
  <c r="A146" i="9"/>
  <c r="A145" i="9"/>
  <c r="A144" i="9"/>
  <c r="A143" i="9"/>
  <c r="A142" i="9"/>
  <c r="A141" i="9"/>
  <c r="A140" i="9"/>
  <c r="A139" i="9"/>
  <c r="A138" i="9"/>
  <c r="A137" i="9"/>
  <c r="A136" i="9"/>
  <c r="A135" i="9"/>
  <c r="A134" i="9"/>
  <c r="A133" i="9"/>
  <c r="A132" i="9"/>
  <c r="A131" i="9"/>
  <c r="A130" i="9"/>
  <c r="A129" i="9"/>
  <c r="A126" i="9"/>
  <c r="A125" i="9"/>
  <c r="A124" i="9"/>
  <c r="A123" i="9"/>
  <c r="A120" i="9"/>
  <c r="A119" i="9"/>
  <c r="A118" i="9"/>
  <c r="A117" i="9"/>
  <c r="A116" i="9"/>
  <c r="A115" i="9"/>
  <c r="A114" i="9"/>
  <c r="A113" i="9"/>
  <c r="A112" i="9"/>
  <c r="A111" i="9"/>
  <c r="A110" i="9"/>
  <c r="A109" i="9"/>
  <c r="A108" i="9"/>
  <c r="A107" i="9"/>
  <c r="A106" i="9"/>
  <c r="A105" i="9"/>
  <c r="A104" i="9"/>
  <c r="A103" i="9"/>
  <c r="A102" i="9"/>
  <c r="A101" i="9"/>
  <c r="A100" i="9"/>
  <c r="A99" i="9"/>
  <c r="A98" i="9"/>
  <c r="A97" i="9"/>
  <c r="A96" i="9"/>
  <c r="A95" i="9"/>
  <c r="A94" i="9"/>
  <c r="A93" i="9"/>
  <c r="A92" i="9"/>
  <c r="A91" i="9"/>
  <c r="A90" i="9"/>
  <c r="A89" i="9"/>
  <c r="A88" i="9"/>
  <c r="A87" i="9"/>
  <c r="A86" i="9"/>
  <c r="A85" i="9"/>
  <c r="A84" i="9"/>
  <c r="A83" i="9"/>
  <c r="A82" i="9"/>
  <c r="A81" i="9"/>
  <c r="A80" i="9"/>
  <c r="A79" i="9"/>
  <c r="A78" i="9"/>
  <c r="A75" i="9"/>
  <c r="A74" i="9"/>
  <c r="A73" i="9"/>
  <c r="A72" i="9"/>
  <c r="A71" i="9"/>
  <c r="A70" i="9"/>
  <c r="A69" i="9"/>
  <c r="A68" i="9"/>
  <c r="A67" i="9"/>
  <c r="A66" i="9"/>
  <c r="A65" i="9"/>
  <c r="A64" i="9"/>
  <c r="A63" i="9"/>
  <c r="A62" i="9"/>
  <c r="A61" i="9"/>
  <c r="A59" i="9"/>
  <c r="A58" i="9"/>
  <c r="A57" i="9"/>
  <c r="A56" i="9"/>
  <c r="A55" i="9"/>
  <c r="A54" i="9"/>
  <c r="A50" i="9"/>
  <c r="A43" i="9"/>
  <c r="A42" i="9"/>
  <c r="A38" i="9"/>
  <c r="A37" i="9"/>
  <c r="A36" i="9"/>
  <c r="A35" i="9"/>
  <c r="A34" i="9"/>
  <c r="A33" i="9"/>
  <c r="A32" i="9"/>
  <c r="A31" i="9"/>
  <c r="A29" i="9"/>
  <c r="A26" i="9"/>
  <c r="A25" i="9"/>
  <c r="A20" i="9"/>
  <c r="A19" i="9"/>
  <c r="A17" i="9"/>
  <c r="A16" i="9"/>
  <c r="A15" i="9"/>
  <c r="A14" i="9"/>
  <c r="A13" i="9"/>
  <c r="A12" i="9"/>
  <c r="A11" i="9"/>
  <c r="A10" i="9"/>
  <c r="A9" i="9"/>
  <c r="A8" i="9"/>
  <c r="A7" i="9"/>
  <c r="A4" i="9"/>
  <c r="A3" i="9"/>
  <c r="F33" i="9" l="1"/>
  <c r="F19" i="9"/>
  <c r="F20" i="9"/>
  <c r="F55" i="9"/>
  <c r="F72" i="9"/>
  <c r="F82" i="9"/>
  <c r="F90" i="9"/>
  <c r="F98" i="9"/>
  <c r="F106" i="9"/>
  <c r="F114" i="9"/>
  <c r="F124" i="9"/>
  <c r="F134" i="9"/>
  <c r="F142" i="9"/>
  <c r="F150" i="9"/>
  <c r="F167" i="9"/>
  <c r="F176" i="9"/>
  <c r="F186" i="9"/>
  <c r="F195" i="9"/>
  <c r="F205" i="9"/>
  <c r="F213" i="9"/>
  <c r="F221" i="9"/>
  <c r="F229" i="9"/>
  <c r="F237" i="9"/>
  <c r="F245" i="9"/>
  <c r="F255" i="9"/>
  <c r="F263" i="9"/>
  <c r="F271" i="9"/>
  <c r="F279" i="9"/>
  <c r="F287" i="9"/>
  <c r="F303" i="9"/>
  <c r="F311" i="9"/>
  <c r="F323" i="9"/>
  <c r="F331" i="9"/>
  <c r="F341" i="9"/>
  <c r="F349" i="9"/>
  <c r="F361" i="9"/>
  <c r="F369" i="9"/>
  <c r="F377" i="9"/>
  <c r="F385" i="9"/>
  <c r="F397" i="9"/>
  <c r="F405" i="9"/>
  <c r="F416" i="9"/>
  <c r="F426" i="9"/>
  <c r="F434" i="9"/>
  <c r="F444" i="9"/>
  <c r="F452" i="9"/>
  <c r="F460" i="9"/>
  <c r="F468" i="9"/>
  <c r="F482" i="9"/>
  <c r="F490" i="9"/>
  <c r="F498" i="9"/>
  <c r="F506" i="9"/>
  <c r="F514" i="9"/>
  <c r="F524" i="9"/>
  <c r="F534" i="9"/>
  <c r="F544" i="9"/>
  <c r="F564" i="9"/>
  <c r="F581" i="9"/>
  <c r="F590" i="9"/>
  <c r="F601" i="9"/>
  <c r="F609" i="9"/>
  <c r="F617" i="9"/>
  <c r="F626" i="9"/>
  <c r="F634" i="9"/>
  <c r="F642" i="9"/>
  <c r="F650" i="9"/>
  <c r="F658" i="9"/>
  <c r="F667" i="9"/>
  <c r="F676" i="9"/>
  <c r="F686" i="9"/>
  <c r="F695" i="9"/>
  <c r="F703" i="9"/>
  <c r="F719" i="9"/>
  <c r="F730" i="9"/>
  <c r="F739" i="9"/>
  <c r="F747" i="9"/>
  <c r="F756" i="9"/>
  <c r="F765" i="9"/>
  <c r="F775" i="9"/>
  <c r="F784" i="9"/>
  <c r="F794" i="9"/>
  <c r="F802" i="9"/>
  <c r="F814" i="9"/>
  <c r="F822" i="9"/>
  <c r="F830" i="9"/>
  <c r="F838" i="9"/>
  <c r="F847" i="9"/>
  <c r="F855" i="9"/>
  <c r="F864" i="9"/>
  <c r="F873" i="9"/>
  <c r="F882" i="9"/>
  <c r="F890" i="9"/>
  <c r="F901" i="9"/>
  <c r="F909" i="9"/>
  <c r="F917" i="9"/>
  <c r="F926" i="9"/>
  <c r="F934" i="9"/>
  <c r="F942" i="9"/>
  <c r="F952" i="9"/>
  <c r="F960" i="9"/>
  <c r="F968" i="9"/>
  <c r="F976" i="9"/>
  <c r="F990" i="9"/>
  <c r="F998" i="9"/>
  <c r="F1006" i="9"/>
  <c r="F1014" i="9"/>
  <c r="F1022" i="9"/>
  <c r="F1030" i="9"/>
  <c r="F1042" i="9"/>
  <c r="F1050" i="9"/>
  <c r="F1058" i="9"/>
  <c r="F1066" i="9"/>
  <c r="F1075" i="9"/>
  <c r="F1086" i="9"/>
  <c r="F1097" i="9"/>
  <c r="F1105" i="9"/>
  <c r="F1115" i="9"/>
  <c r="F1123" i="9"/>
  <c r="F1134" i="9"/>
  <c r="F1143" i="9"/>
  <c r="F1154" i="9"/>
  <c r="F1162" i="9"/>
  <c r="F1170" i="9"/>
  <c r="F1178" i="9"/>
  <c r="F1187" i="9"/>
  <c r="F1195" i="9"/>
  <c r="F1203" i="9"/>
  <c r="F1211" i="9"/>
  <c r="F1220" i="9"/>
  <c r="F1228" i="9"/>
  <c r="F1236" i="9"/>
  <c r="F1248" i="9"/>
  <c r="F1257" i="9"/>
  <c r="F1267" i="9"/>
  <c r="F1287" i="9"/>
  <c r="F1295" i="9"/>
  <c r="F1303" i="9"/>
  <c r="F1311" i="9"/>
  <c r="F1319" i="9"/>
  <c r="F1327" i="9"/>
  <c r="F1335" i="9"/>
  <c r="F1343" i="9"/>
  <c r="F1353" i="9"/>
  <c r="F1363" i="9"/>
  <c r="F1372" i="9"/>
  <c r="F1381" i="9"/>
  <c r="F1391" i="9"/>
  <c r="F1399" i="9"/>
  <c r="F1407" i="9"/>
  <c r="F1415" i="9"/>
  <c r="F1424" i="9"/>
  <c r="F1432" i="9"/>
  <c r="F1443" i="9"/>
  <c r="F1453" i="9"/>
  <c r="F1462" i="9"/>
  <c r="F1472" i="9"/>
  <c r="F1480" i="9"/>
  <c r="F1488" i="9"/>
  <c r="F1499" i="9"/>
  <c r="F1507" i="9"/>
  <c r="F1515" i="9"/>
  <c r="F1523" i="9"/>
  <c r="F1531" i="9"/>
  <c r="F1545" i="9"/>
  <c r="F1554" i="9"/>
  <c r="F1564" i="9"/>
  <c r="F62" i="9"/>
  <c r="F11" i="9"/>
  <c r="F35" i="9"/>
  <c r="F64" i="9"/>
  <c r="F12" i="9"/>
  <c r="F25" i="9"/>
  <c r="F36" i="9"/>
  <c r="F56" i="9"/>
  <c r="F65" i="9"/>
  <c r="F73" i="9"/>
  <c r="F83" i="9"/>
  <c r="F91" i="9"/>
  <c r="F99" i="9"/>
  <c r="F107" i="9"/>
  <c r="F115" i="9"/>
  <c r="F125" i="9"/>
  <c r="F135" i="9"/>
  <c r="F143" i="9"/>
  <c r="F154" i="9"/>
  <c r="F168" i="9"/>
  <c r="F177" i="9"/>
  <c r="F187" i="9"/>
  <c r="F196" i="9"/>
  <c r="F206" i="9"/>
  <c r="F214" i="9"/>
  <c r="F222" i="9"/>
  <c r="F230" i="9"/>
  <c r="F238" i="9"/>
  <c r="F246" i="9"/>
  <c r="F256" i="9"/>
  <c r="F264" i="9"/>
  <c r="F272" i="9"/>
  <c r="F280" i="9"/>
  <c r="F288" i="9"/>
  <c r="F304" i="9"/>
  <c r="F312" i="9"/>
  <c r="F324" i="9"/>
  <c r="F332" i="9"/>
  <c r="F342" i="9"/>
  <c r="F350" i="9"/>
  <c r="F362" i="9"/>
  <c r="F370" i="9"/>
  <c r="F378" i="9"/>
  <c r="F386" i="9"/>
  <c r="F398" i="9"/>
  <c r="F406" i="9"/>
  <c r="F419" i="9"/>
  <c r="F427" i="9"/>
  <c r="F437" i="9"/>
  <c r="F445" i="9"/>
  <c r="F453" i="9"/>
  <c r="F461" i="9"/>
  <c r="F469" i="9"/>
  <c r="F483" i="9"/>
  <c r="F491" i="9"/>
  <c r="F499" i="9"/>
  <c r="F507" i="9"/>
  <c r="F517" i="9"/>
  <c r="F525" i="9"/>
  <c r="F535" i="9"/>
  <c r="F545" i="9"/>
  <c r="F557" i="9"/>
  <c r="F565" i="9"/>
  <c r="F574" i="9"/>
  <c r="F582" i="9"/>
  <c r="F593" i="9"/>
  <c r="F602" i="9"/>
  <c r="F610" i="9"/>
  <c r="F618" i="9"/>
  <c r="F627" i="9"/>
  <c r="F635" i="9"/>
  <c r="F643" i="9"/>
  <c r="F651" i="9"/>
  <c r="F660" i="9"/>
  <c r="F668" i="9"/>
  <c r="F677" i="9"/>
  <c r="F687" i="9"/>
  <c r="F696" i="9"/>
  <c r="F704" i="9"/>
  <c r="F720" i="9"/>
  <c r="F731" i="9"/>
  <c r="F740" i="9"/>
  <c r="F748" i="9"/>
  <c r="F757" i="9"/>
  <c r="F766" i="9"/>
  <c r="F776" i="9"/>
  <c r="F785" i="9"/>
  <c r="F795" i="9"/>
  <c r="F803" i="9"/>
  <c r="F815" i="9"/>
  <c r="F823" i="9"/>
  <c r="F831" i="9"/>
  <c r="F839" i="9"/>
  <c r="F848" i="9"/>
  <c r="F856" i="9"/>
  <c r="F865" i="9"/>
  <c r="F874" i="9"/>
  <c r="F883" i="9"/>
  <c r="F891" i="9"/>
  <c r="F902" i="9"/>
  <c r="F910" i="9"/>
  <c r="F918" i="9"/>
  <c r="F927" i="9"/>
  <c r="F935" i="9"/>
  <c r="F943" i="9"/>
  <c r="F953" i="9"/>
  <c r="F961" i="9"/>
  <c r="F969" i="9"/>
  <c r="F977" i="9"/>
  <c r="F991" i="9"/>
  <c r="F999" i="9"/>
  <c r="F1007" i="9"/>
  <c r="F1015" i="9"/>
  <c r="F1023" i="9"/>
  <c r="F1032" i="9"/>
  <c r="F1043" i="9"/>
  <c r="F1051" i="9"/>
  <c r="F1059" i="9"/>
  <c r="F1067" i="9"/>
  <c r="F1076" i="9"/>
  <c r="F1087" i="9"/>
  <c r="F1098" i="9"/>
  <c r="F1106" i="9"/>
  <c r="F1116" i="9"/>
  <c r="F1124" i="9"/>
  <c r="F1135" i="9"/>
  <c r="F1144" i="9"/>
  <c r="F1155" i="9"/>
  <c r="F1163" i="9"/>
  <c r="F1171" i="9"/>
  <c r="F1179" i="9"/>
  <c r="F1188" i="9"/>
  <c r="F1196" i="9"/>
  <c r="F1204" i="9"/>
  <c r="F1213" i="9"/>
  <c r="F1221" i="9"/>
  <c r="F1229" i="9"/>
  <c r="F1237" i="9"/>
  <c r="F1249" i="9"/>
  <c r="F1258" i="9"/>
  <c r="F1270" i="9"/>
  <c r="F1288" i="9"/>
  <c r="F1296" i="9"/>
  <c r="F1304" i="9"/>
  <c r="F1312" i="9"/>
  <c r="F1320" i="9"/>
  <c r="F1328" i="9"/>
  <c r="F1336" i="9"/>
  <c r="F1344" i="9"/>
  <c r="F1354" i="9"/>
  <c r="F1364" i="9"/>
  <c r="F1373" i="9"/>
  <c r="F1382" i="9"/>
  <c r="F1392" i="9"/>
  <c r="F1400" i="9"/>
  <c r="F1408" i="9"/>
  <c r="F1416" i="9"/>
  <c r="F1425" i="9"/>
  <c r="F1433" i="9"/>
  <c r="F1444" i="9"/>
  <c r="F1454" i="9"/>
  <c r="F1463" i="9"/>
  <c r="F1473" i="9"/>
  <c r="F1481" i="9"/>
  <c r="F1489" i="9"/>
  <c r="F1500" i="9"/>
  <c r="F1508" i="9"/>
  <c r="F1516" i="9"/>
  <c r="F1524" i="9"/>
  <c r="F1532" i="9"/>
  <c r="F1546" i="9"/>
  <c r="F1555" i="9"/>
  <c r="F1565" i="9"/>
  <c r="F26" i="9"/>
  <c r="F37" i="9"/>
  <c r="F57" i="9"/>
  <c r="F66" i="9"/>
  <c r="F74" i="9"/>
  <c r="F84" i="9"/>
  <c r="F92" i="9"/>
  <c r="F100" i="9"/>
  <c r="F108" i="9"/>
  <c r="F116" i="9"/>
  <c r="F126" i="9"/>
  <c r="F136" i="9"/>
  <c r="F144" i="9"/>
  <c r="F159" i="9"/>
  <c r="F170" i="9"/>
  <c r="F178" i="9"/>
  <c r="F189" i="9"/>
  <c r="F197" i="9"/>
  <c r="F207" i="9"/>
  <c r="F215" i="9"/>
  <c r="F223" i="9"/>
  <c r="F231" i="9"/>
  <c r="F239" i="9"/>
  <c r="F249" i="9"/>
  <c r="F257" i="9"/>
  <c r="F265" i="9"/>
  <c r="F273" i="9"/>
  <c r="F281" i="9"/>
  <c r="F289" i="9"/>
  <c r="F305" i="9"/>
  <c r="F315" i="9"/>
  <c r="F325" i="9"/>
  <c r="F335" i="9"/>
  <c r="F343" i="9"/>
  <c r="F351" i="9"/>
  <c r="F363" i="9"/>
  <c r="F371" i="9"/>
  <c r="F379" i="9"/>
  <c r="F387" i="9"/>
  <c r="F399" i="9"/>
  <c r="F407" i="9"/>
  <c r="F420" i="9"/>
  <c r="F428" i="9"/>
  <c r="F438" i="9"/>
  <c r="F446" i="9"/>
  <c r="F454" i="9"/>
  <c r="F462" i="9"/>
  <c r="F476" i="9"/>
  <c r="F484" i="9"/>
  <c r="F492" i="9"/>
  <c r="F500" i="9"/>
  <c r="F508" i="9"/>
  <c r="F518" i="9"/>
  <c r="F527" i="9"/>
  <c r="F536" i="9"/>
  <c r="F546" i="9"/>
  <c r="F558" i="9"/>
  <c r="F566" i="9"/>
  <c r="F575" i="9"/>
  <c r="F583" i="9"/>
  <c r="F595" i="9"/>
  <c r="F603" i="9"/>
  <c r="F611" i="9"/>
  <c r="F619" i="9"/>
  <c r="F628" i="9"/>
  <c r="F636" i="9"/>
  <c r="F644" i="9"/>
  <c r="F652" i="9"/>
  <c r="F661" i="9"/>
  <c r="F669" i="9"/>
  <c r="F678" i="9"/>
  <c r="F688" i="9"/>
  <c r="F697" i="9"/>
  <c r="F705" i="9"/>
  <c r="F721" i="9"/>
  <c r="F733" i="9"/>
  <c r="F741" i="9"/>
  <c r="F749" i="9"/>
  <c r="F758" i="9"/>
  <c r="F767" i="9"/>
  <c r="F777" i="9"/>
  <c r="F786" i="9"/>
  <c r="F796" i="9"/>
  <c r="F804" i="9"/>
  <c r="F816" i="9"/>
  <c r="F824" i="9"/>
  <c r="F832" i="9"/>
  <c r="F840" i="9"/>
  <c r="F849" i="9"/>
  <c r="F857" i="9"/>
  <c r="F866" i="9"/>
  <c r="F876" i="9"/>
  <c r="F884" i="9"/>
  <c r="F892" i="9"/>
  <c r="F903" i="9"/>
  <c r="F911" i="9"/>
  <c r="F919" i="9"/>
  <c r="F928" i="9"/>
  <c r="F936" i="9"/>
  <c r="F944" i="9"/>
  <c r="F954" i="9"/>
  <c r="F962" i="9"/>
  <c r="F970" i="9"/>
  <c r="F978" i="9"/>
  <c r="F992" i="9"/>
  <c r="F1000" i="9"/>
  <c r="F1008" i="9"/>
  <c r="F1016" i="9"/>
  <c r="F1024" i="9"/>
  <c r="F1036" i="9"/>
  <c r="F1044" i="9"/>
  <c r="F1052" i="9"/>
  <c r="F1060" i="9"/>
  <c r="F1068" i="9"/>
  <c r="F1077" i="9"/>
  <c r="F1088" i="9"/>
  <c r="F1099" i="9"/>
  <c r="F1107" i="9"/>
  <c r="F1117" i="9"/>
  <c r="F1125" i="9"/>
  <c r="F1136" i="9"/>
  <c r="F1145" i="9"/>
  <c r="F1156" i="9"/>
  <c r="F1164" i="9"/>
  <c r="F1172" i="9"/>
  <c r="F1180" i="9"/>
  <c r="F1189" i="9"/>
  <c r="F1197" i="9"/>
  <c r="F1205" i="9"/>
  <c r="F1214" i="9"/>
  <c r="F1222" i="9"/>
  <c r="F1230" i="9"/>
  <c r="F1238" i="9"/>
  <c r="F1250" i="9"/>
  <c r="F1259" i="9"/>
  <c r="F1274" i="9"/>
  <c r="F1289" i="9"/>
  <c r="F1297" i="9"/>
  <c r="F1305" i="9"/>
  <c r="F1313" i="9"/>
  <c r="F1321" i="9"/>
  <c r="F1329" i="9"/>
  <c r="F1337" i="9"/>
  <c r="F1345" i="9"/>
  <c r="F1355" i="9"/>
  <c r="F1365" i="9"/>
  <c r="F1375" i="9"/>
  <c r="F1384" i="9"/>
  <c r="F1393" i="9"/>
  <c r="F1401" i="9"/>
  <c r="F1409" i="9"/>
  <c r="F1417" i="9"/>
  <c r="F1426" i="9"/>
  <c r="F1434" i="9"/>
  <c r="F1445" i="9"/>
  <c r="F1455" i="9"/>
  <c r="F1465" i="9"/>
  <c r="F1474" i="9"/>
  <c r="F1482" i="9"/>
  <c r="F1490" i="9"/>
  <c r="F1501" i="9"/>
  <c r="F1509" i="9"/>
  <c r="F1517" i="9"/>
  <c r="F1525" i="9"/>
  <c r="F1533" i="9"/>
  <c r="F1547" i="9"/>
  <c r="F1558" i="9"/>
  <c r="F3" i="9"/>
  <c r="F14" i="9"/>
  <c r="F29" i="9"/>
  <c r="F38" i="9"/>
  <c r="F58" i="9"/>
  <c r="F67" i="9"/>
  <c r="F75" i="9"/>
  <c r="F85" i="9"/>
  <c r="F93" i="9"/>
  <c r="F101" i="9"/>
  <c r="F109" i="9"/>
  <c r="F117" i="9"/>
  <c r="F129" i="9"/>
  <c r="F137" i="9"/>
  <c r="F145" i="9"/>
  <c r="F160" i="9"/>
  <c r="F171" i="9"/>
  <c r="F179" i="9"/>
  <c r="F190" i="9"/>
  <c r="F198" i="9"/>
  <c r="F208" i="9"/>
  <c r="F216" i="9"/>
  <c r="F224" i="9"/>
  <c r="F232" i="9"/>
  <c r="F240" i="9"/>
  <c r="F250" i="9"/>
  <c r="F258" i="9"/>
  <c r="F266" i="9"/>
  <c r="F274" i="9"/>
  <c r="F282" i="9"/>
  <c r="F290" i="9"/>
  <c r="F306" i="9"/>
  <c r="F316" i="9"/>
  <c r="F326" i="9"/>
  <c r="F336" i="9"/>
  <c r="F344" i="9"/>
  <c r="F352" i="9"/>
  <c r="F364" i="9"/>
  <c r="F372" i="9"/>
  <c r="F380" i="9"/>
  <c r="F388" i="9"/>
  <c r="F400" i="9"/>
  <c r="F408" i="9"/>
  <c r="F421" i="9"/>
  <c r="F429" i="9"/>
  <c r="F439" i="9"/>
  <c r="F447" i="9"/>
  <c r="F455" i="9"/>
  <c r="F463" i="9"/>
  <c r="F477" i="9"/>
  <c r="F485" i="9"/>
  <c r="F493" i="9"/>
  <c r="F501" i="9"/>
  <c r="F509" i="9"/>
  <c r="F519" i="9"/>
  <c r="F528" i="9"/>
  <c r="F537" i="9"/>
  <c r="F547" i="9"/>
  <c r="F559" i="9"/>
  <c r="F567" i="9"/>
  <c r="F576" i="9"/>
  <c r="F584" i="9"/>
  <c r="F596" i="9"/>
  <c r="F604" i="9"/>
  <c r="F612" i="9"/>
  <c r="F620" i="9"/>
  <c r="F629" i="9"/>
  <c r="F637" i="9"/>
  <c r="F645" i="9"/>
  <c r="F653" i="9"/>
  <c r="F662" i="9"/>
  <c r="F670" i="9"/>
  <c r="F689" i="9"/>
  <c r="F698" i="9"/>
  <c r="F706" i="9"/>
  <c r="F722" i="9"/>
  <c r="F734" i="9"/>
  <c r="F742" i="9"/>
  <c r="F751" i="9"/>
  <c r="F759" i="9"/>
  <c r="F769" i="9"/>
  <c r="F778" i="9"/>
  <c r="F787" i="9"/>
  <c r="F797" i="9"/>
  <c r="F807" i="9"/>
  <c r="F817" i="9"/>
  <c r="F825" i="9"/>
  <c r="F833" i="9"/>
  <c r="F841" i="9"/>
  <c r="F850" i="9"/>
  <c r="F858" i="9"/>
  <c r="F867" i="9"/>
  <c r="F877" i="9"/>
  <c r="F885" i="9"/>
  <c r="F895" i="9"/>
  <c r="F904" i="9"/>
  <c r="F912" i="9"/>
  <c r="F920" i="9"/>
  <c r="F929" i="9"/>
  <c r="F937" i="9"/>
  <c r="F945" i="9"/>
  <c r="F955" i="9"/>
  <c r="F963" i="9"/>
  <c r="F971" i="9"/>
  <c r="F979" i="9"/>
  <c r="F993" i="9"/>
  <c r="F1001" i="9"/>
  <c r="F1009" i="9"/>
  <c r="F1017" i="9"/>
  <c r="F1025" i="9"/>
  <c r="F1037" i="9"/>
  <c r="F1045" i="9"/>
  <c r="F1053" i="9"/>
  <c r="F1061" i="9"/>
  <c r="F1069" i="9"/>
  <c r="F1078" i="9"/>
  <c r="F1089" i="9"/>
  <c r="F1100" i="9"/>
  <c r="F1108" i="9"/>
  <c r="F1118" i="9"/>
  <c r="F1126" i="9"/>
  <c r="F1138" i="9"/>
  <c r="F1146" i="9"/>
  <c r="F1157" i="9"/>
  <c r="F1165" i="9"/>
  <c r="F1173" i="9"/>
  <c r="F1181" i="9"/>
  <c r="F1190" i="9"/>
  <c r="F1198" i="9"/>
  <c r="F1206" i="9"/>
  <c r="F1215" i="9"/>
  <c r="F1223" i="9"/>
  <c r="F1231" i="9"/>
  <c r="F1239" i="9"/>
  <c r="F1251" i="9"/>
  <c r="F1260" i="9"/>
  <c r="F1277" i="9"/>
  <c r="F1290" i="9"/>
  <c r="F1298" i="9"/>
  <c r="F1306" i="9"/>
  <c r="F1314" i="9"/>
  <c r="F1322" i="9"/>
  <c r="F1330" i="9"/>
  <c r="F1338" i="9"/>
  <c r="F1346" i="9"/>
  <c r="F1356" i="9"/>
  <c r="F1366" i="9"/>
  <c r="F1376" i="9"/>
  <c r="F1385" i="9"/>
  <c r="F1394" i="9"/>
  <c r="F1402" i="9"/>
  <c r="F1410" i="9"/>
  <c r="F1418" i="9"/>
  <c r="F1427" i="9"/>
  <c r="F1435" i="9"/>
  <c r="F1446" i="9"/>
  <c r="F1456" i="9"/>
  <c r="F1466" i="9"/>
  <c r="F1475" i="9"/>
  <c r="F1483" i="9"/>
  <c r="F1491" i="9"/>
  <c r="F1502" i="9"/>
  <c r="F1510" i="9"/>
  <c r="F1518" i="9"/>
  <c r="F1526" i="9"/>
  <c r="F1537" i="9"/>
  <c r="F1548" i="9"/>
  <c r="F1559" i="9"/>
  <c r="F9" i="9"/>
  <c r="F4" i="9"/>
  <c r="F15" i="9"/>
  <c r="F42" i="9"/>
  <c r="F68" i="9"/>
  <c r="F78" i="9"/>
  <c r="F86" i="9"/>
  <c r="F94" i="9"/>
  <c r="F102" i="9"/>
  <c r="F110" i="9"/>
  <c r="F118" i="9"/>
  <c r="F130" i="9"/>
  <c r="F138" i="9"/>
  <c r="F146" i="9"/>
  <c r="F161" i="9"/>
  <c r="F172" i="9"/>
  <c r="F180" i="9"/>
  <c r="F191" i="9"/>
  <c r="F199" i="9"/>
  <c r="F209" i="9"/>
  <c r="F217" i="9"/>
  <c r="F225" i="9"/>
  <c r="F233" i="9"/>
  <c r="F241" i="9"/>
  <c r="F251" i="9"/>
  <c r="F259" i="9"/>
  <c r="F267" i="9"/>
  <c r="F275" i="9"/>
  <c r="F283" i="9"/>
  <c r="F291" i="9"/>
  <c r="F307" i="9"/>
  <c r="F319" i="9"/>
  <c r="F327" i="9"/>
  <c r="F337" i="9"/>
  <c r="F345" i="9"/>
  <c r="F353" i="9"/>
  <c r="F365" i="9"/>
  <c r="F373" i="9"/>
  <c r="F381" i="9"/>
  <c r="F389" i="9"/>
  <c r="F401" i="9"/>
  <c r="F409" i="9"/>
  <c r="F422" i="9"/>
  <c r="F430" i="9"/>
  <c r="F440" i="9"/>
  <c r="F448" i="9"/>
  <c r="F456" i="9"/>
  <c r="F464" i="9"/>
  <c r="F478" i="9"/>
  <c r="F486" i="9"/>
  <c r="F494" i="9"/>
  <c r="F502" i="9"/>
  <c r="F510" i="9"/>
  <c r="F520" i="9"/>
  <c r="F529" i="9"/>
  <c r="F538" i="9"/>
  <c r="F548" i="9"/>
  <c r="F560" i="9"/>
  <c r="F568" i="9"/>
  <c r="F577" i="9"/>
  <c r="F585" i="9"/>
  <c r="F597" i="9"/>
  <c r="F605" i="9"/>
  <c r="F613" i="9"/>
  <c r="F621" i="9"/>
  <c r="F630" i="9"/>
  <c r="F638" i="9"/>
  <c r="F646" i="9"/>
  <c r="F654" i="9"/>
  <c r="F663" i="9"/>
  <c r="F672" i="9"/>
  <c r="F681" i="9"/>
  <c r="F690" i="9"/>
  <c r="F699" i="9"/>
  <c r="F709" i="9"/>
  <c r="F725" i="9"/>
  <c r="F735" i="9"/>
  <c r="F743" i="9"/>
  <c r="F752" i="9"/>
  <c r="F760" i="9"/>
  <c r="F770" i="9"/>
  <c r="F780" i="9"/>
  <c r="F789" i="9"/>
  <c r="F798" i="9"/>
  <c r="F808" i="9"/>
  <c r="F818" i="9"/>
  <c r="F826" i="9"/>
  <c r="F834" i="9"/>
  <c r="F843" i="9"/>
  <c r="F851" i="9"/>
  <c r="F859" i="9"/>
  <c r="F868" i="9"/>
  <c r="F878" i="9"/>
  <c r="F886" i="9"/>
  <c r="F897" i="9"/>
  <c r="F905" i="9"/>
  <c r="F913" i="9"/>
  <c r="F921" i="9"/>
  <c r="F930" i="9"/>
  <c r="F938" i="9"/>
  <c r="F947" i="9"/>
  <c r="F956" i="9"/>
  <c r="F964" i="9"/>
  <c r="F972" i="9"/>
  <c r="F980" i="9"/>
  <c r="F994" i="9"/>
  <c r="F1002" i="9"/>
  <c r="F1010" i="9"/>
  <c r="F1018" i="9"/>
  <c r="F1026" i="9"/>
  <c r="F1038" i="9"/>
  <c r="F1046" i="9"/>
  <c r="F1054" i="9"/>
  <c r="F1062" i="9"/>
  <c r="F1071" i="9"/>
  <c r="F1079" i="9"/>
  <c r="F1090" i="9"/>
  <c r="F1101" i="9"/>
  <c r="F1109" i="9"/>
  <c r="F1119" i="9"/>
  <c r="F1127" i="9"/>
  <c r="F1139" i="9"/>
  <c r="F1147" i="9"/>
  <c r="F1158" i="9"/>
  <c r="F1166" i="9"/>
  <c r="F1174" i="9"/>
  <c r="F1183" i="9"/>
  <c r="F1191" i="9"/>
  <c r="F1199" i="9"/>
  <c r="F1207" i="9"/>
  <c r="F1216" i="9"/>
  <c r="F1224" i="9"/>
  <c r="F1232" i="9"/>
  <c r="F1240" i="9"/>
  <c r="F1252" i="9"/>
  <c r="F1261" i="9"/>
  <c r="F1278" i="9"/>
  <c r="F1291" i="9"/>
  <c r="F1299" i="9"/>
  <c r="F1307" i="9"/>
  <c r="F1315" i="9"/>
  <c r="F1323" i="9"/>
  <c r="F1331" i="9"/>
  <c r="F1339" i="9"/>
  <c r="F1347" i="9"/>
  <c r="F1357" i="9"/>
  <c r="F1367" i="9"/>
  <c r="F1377" i="9"/>
  <c r="F1386" i="9"/>
  <c r="F1395" i="9"/>
  <c r="F1403" i="9"/>
  <c r="F1411" i="9"/>
  <c r="F1419" i="9"/>
  <c r="F1428" i="9"/>
  <c r="F1436" i="9"/>
  <c r="F1448" i="9"/>
  <c r="F1457" i="9"/>
  <c r="F1468" i="9"/>
  <c r="F1476" i="9"/>
  <c r="F1484" i="9"/>
  <c r="F1492" i="9"/>
  <c r="F1503" i="9"/>
  <c r="F1511" i="9"/>
  <c r="F1519" i="9"/>
  <c r="F1527" i="9"/>
  <c r="F1541" i="9"/>
  <c r="F1549" i="9"/>
  <c r="F1560" i="9"/>
  <c r="F13" i="9"/>
  <c r="F7" i="9"/>
  <c r="F31" i="9"/>
  <c r="F59" i="9"/>
  <c r="F8" i="9"/>
  <c r="F16" i="9"/>
  <c r="F32" i="9"/>
  <c r="F43" i="9"/>
  <c r="F61" i="9"/>
  <c r="F69" i="9"/>
  <c r="F79" i="9"/>
  <c r="F87" i="9"/>
  <c r="F95" i="9"/>
  <c r="F103" i="9"/>
  <c r="F111" i="9"/>
  <c r="F119" i="9"/>
  <c r="F131" i="9"/>
  <c r="F139" i="9"/>
  <c r="F147" i="9"/>
  <c r="F162" i="9"/>
  <c r="F173" i="9"/>
  <c r="F183" i="9"/>
  <c r="F192" i="9"/>
  <c r="F202" i="9"/>
  <c r="F210" i="9"/>
  <c r="F218" i="9"/>
  <c r="F226" i="9"/>
  <c r="F234" i="9"/>
  <c r="F242" i="9"/>
  <c r="F252" i="9"/>
  <c r="F260" i="9"/>
  <c r="F268" i="9"/>
  <c r="F276" i="9"/>
  <c r="F284" i="9"/>
  <c r="F292" i="9"/>
  <c r="F308" i="9"/>
  <c r="F320" i="9"/>
  <c r="F328" i="9"/>
  <c r="F338" i="9"/>
  <c r="F346" i="9"/>
  <c r="F354" i="9"/>
  <c r="F366" i="9"/>
  <c r="F374" i="9"/>
  <c r="F382" i="9"/>
  <c r="F390" i="9"/>
  <c r="F402" i="9"/>
  <c r="F423" i="9"/>
  <c r="F431" i="9"/>
  <c r="F441" i="9"/>
  <c r="F449" i="9"/>
  <c r="F457" i="9"/>
  <c r="F465" i="9"/>
  <c r="F479" i="9"/>
  <c r="F487" i="9"/>
  <c r="F495" i="9"/>
  <c r="F503" i="9"/>
  <c r="F511" i="9"/>
  <c r="F521" i="9"/>
  <c r="F530" i="9"/>
  <c r="F541" i="9"/>
  <c r="F551" i="9"/>
  <c r="F561" i="9"/>
  <c r="F569" i="9"/>
  <c r="F578" i="9"/>
  <c r="F587" i="9"/>
  <c r="F598" i="9"/>
  <c r="F606" i="9"/>
  <c r="F614" i="9"/>
  <c r="F622" i="9"/>
  <c r="F631" i="9"/>
  <c r="F639" i="9"/>
  <c r="F647" i="9"/>
  <c r="F655" i="9"/>
  <c r="F664" i="9"/>
  <c r="F673" i="9"/>
  <c r="F682" i="9"/>
  <c r="F691" i="9"/>
  <c r="F700" i="9"/>
  <c r="F710" i="9"/>
  <c r="F726" i="9"/>
  <c r="F736" i="9"/>
  <c r="F744" i="9"/>
  <c r="F753" i="9"/>
  <c r="F761" i="9"/>
  <c r="F772" i="9"/>
  <c r="F781" i="9"/>
  <c r="F790" i="9"/>
  <c r="F799" i="9"/>
  <c r="F809" i="9"/>
  <c r="F819" i="9"/>
  <c r="F827" i="9"/>
  <c r="F835" i="9"/>
  <c r="F844" i="9"/>
  <c r="F852" i="9"/>
  <c r="F860" i="9"/>
  <c r="F869" i="9"/>
  <c r="F879" i="9"/>
  <c r="F887" i="9"/>
  <c r="F898" i="9"/>
  <c r="F906" i="9"/>
  <c r="F914" i="9"/>
  <c r="F922" i="9"/>
  <c r="F931" i="9"/>
  <c r="F939" i="9"/>
  <c r="F948" i="9"/>
  <c r="F957" i="9"/>
  <c r="F965" i="9"/>
  <c r="F973" i="9"/>
  <c r="F984" i="9"/>
  <c r="F995" i="9"/>
  <c r="F1003" i="9"/>
  <c r="F1011" i="9"/>
  <c r="F1019" i="9"/>
  <c r="F1027" i="9"/>
  <c r="F1039" i="9"/>
  <c r="F1047" i="9"/>
  <c r="F1055" i="9"/>
  <c r="F1063" i="9"/>
  <c r="F1072" i="9"/>
  <c r="F1080" i="9"/>
  <c r="F1091" i="9"/>
  <c r="F1102" i="9"/>
  <c r="F1110" i="9"/>
  <c r="F1120" i="9"/>
  <c r="F1128" i="9"/>
  <c r="F1140" i="9"/>
  <c r="F1148" i="9"/>
  <c r="F1159" i="9"/>
  <c r="F1167" i="9"/>
  <c r="F1175" i="9"/>
  <c r="F1184" i="9"/>
  <c r="F1192" i="9"/>
  <c r="F1200" i="9"/>
  <c r="F1208" i="9"/>
  <c r="F1217" i="9"/>
  <c r="F1225" i="9"/>
  <c r="F1233" i="9"/>
  <c r="F1241" i="9"/>
  <c r="F1253" i="9"/>
  <c r="F1262" i="9"/>
  <c r="F1279" i="9"/>
  <c r="F1292" i="9"/>
  <c r="F1300" i="9"/>
  <c r="F1308" i="9"/>
  <c r="F1316" i="9"/>
  <c r="F1324" i="9"/>
  <c r="F1332" i="9"/>
  <c r="F1340" i="9"/>
  <c r="F1348" i="9"/>
  <c r="F1358" i="9"/>
  <c r="F1369" i="9"/>
  <c r="F1378" i="9"/>
  <c r="F1387" i="9"/>
  <c r="F1396" i="9"/>
  <c r="F1404" i="9"/>
  <c r="F1412" i="9"/>
  <c r="F1420" i="9"/>
  <c r="F1429" i="9"/>
  <c r="F1437" i="9"/>
  <c r="F1449" i="9"/>
  <c r="F1458" i="9"/>
  <c r="F1469" i="9"/>
  <c r="F1477" i="9"/>
  <c r="F1485" i="9"/>
  <c r="F1494" i="9"/>
  <c r="F1504" i="9"/>
  <c r="F1512" i="9"/>
  <c r="F1520" i="9"/>
  <c r="F1528" i="9"/>
  <c r="F1542" i="9"/>
  <c r="F1550" i="9"/>
  <c r="F1561" i="9"/>
  <c r="F50" i="9"/>
  <c r="F70" i="9"/>
  <c r="F80" i="9"/>
  <c r="F88" i="9"/>
  <c r="F96" i="9"/>
  <c r="F104" i="9"/>
  <c r="F112" i="9"/>
  <c r="F120" i="9"/>
  <c r="F132" i="9"/>
  <c r="F140" i="9"/>
  <c r="F148" i="9"/>
  <c r="F163" i="9"/>
  <c r="F174" i="9"/>
  <c r="F184" i="9"/>
  <c r="F193" i="9"/>
  <c r="F203" i="9"/>
  <c r="F211" i="9"/>
  <c r="F219" i="9"/>
  <c r="F227" i="9"/>
  <c r="F235" i="9"/>
  <c r="F243" i="9"/>
  <c r="F253" i="9"/>
  <c r="F261" i="9"/>
  <c r="F269" i="9"/>
  <c r="F277" i="9"/>
  <c r="F285" i="9"/>
  <c r="F296" i="9"/>
  <c r="F309" i="9"/>
  <c r="F321" i="9"/>
  <c r="F329" i="9"/>
  <c r="F339" i="9"/>
  <c r="F347" i="9"/>
  <c r="F359" i="9"/>
  <c r="F367" i="9"/>
  <c r="F375" i="9"/>
  <c r="F383" i="9"/>
  <c r="F391" i="9"/>
  <c r="F403" i="9"/>
  <c r="F424" i="9"/>
  <c r="F432" i="9"/>
  <c r="F442" i="9"/>
  <c r="F450" i="9"/>
  <c r="F458" i="9"/>
  <c r="F466" i="9"/>
  <c r="F480" i="9"/>
  <c r="F488" i="9"/>
  <c r="F496" i="9"/>
  <c r="F504" i="9"/>
  <c r="F512" i="9"/>
  <c r="F522" i="9"/>
  <c r="F532" i="9"/>
  <c r="F542" i="9"/>
  <c r="F552" i="9"/>
  <c r="F562" i="9"/>
  <c r="F570" i="9"/>
  <c r="F579" i="9"/>
  <c r="F588" i="9"/>
  <c r="F599" i="9"/>
  <c r="F607" i="9"/>
  <c r="F615" i="9"/>
  <c r="F624" i="9"/>
  <c r="F632" i="9"/>
  <c r="F640" i="9"/>
  <c r="F648" i="9"/>
  <c r="F656" i="9"/>
  <c r="F665" i="9"/>
  <c r="F674" i="9"/>
  <c r="F683" i="9"/>
  <c r="F692" i="9"/>
  <c r="F701" i="9"/>
  <c r="F717" i="9"/>
  <c r="F727" i="9"/>
  <c r="F737" i="9"/>
  <c r="F745" i="9"/>
  <c r="F754" i="9"/>
  <c r="F763" i="9"/>
  <c r="F773" i="9"/>
  <c r="F782" i="9"/>
  <c r="F792" i="9"/>
  <c r="F800" i="9"/>
  <c r="F810" i="9"/>
  <c r="F820" i="9"/>
  <c r="F828" i="9"/>
  <c r="F836" i="9"/>
  <c r="F845" i="9"/>
  <c r="F853" i="9"/>
  <c r="F861" i="9"/>
  <c r="F871" i="9"/>
  <c r="F880" i="9"/>
  <c r="F888" i="9"/>
  <c r="F899" i="9"/>
  <c r="F907" i="9"/>
  <c r="F915" i="9"/>
  <c r="F923" i="9"/>
  <c r="F932" i="9"/>
  <c r="F940" i="9"/>
  <c r="F949" i="9"/>
  <c r="F958" i="9"/>
  <c r="F966" i="9"/>
  <c r="F974" i="9"/>
  <c r="F985" i="9"/>
  <c r="F996" i="9"/>
  <c r="F1004" i="9"/>
  <c r="F1012" i="9"/>
  <c r="F1020" i="9"/>
  <c r="F1028" i="9"/>
  <c r="F1040" i="9"/>
  <c r="F1048" i="9"/>
  <c r="F1056" i="9"/>
  <c r="F1064" i="9"/>
  <c r="F1073" i="9"/>
  <c r="F1081" i="9"/>
  <c r="F1092" i="9"/>
  <c r="F1103" i="9"/>
  <c r="F1111" i="9"/>
  <c r="F1121" i="9"/>
  <c r="F1132" i="9"/>
  <c r="F1141" i="9"/>
  <c r="F1149" i="9"/>
  <c r="F1160" i="9"/>
  <c r="F1168" i="9"/>
  <c r="F1176" i="9"/>
  <c r="F1185" i="9"/>
  <c r="F1193" i="9"/>
  <c r="F1201" i="9"/>
  <c r="F1209" i="9"/>
  <c r="F1218" i="9"/>
  <c r="F1226" i="9"/>
  <c r="F1234" i="9"/>
  <c r="F1246" i="9"/>
  <c r="F1254" i="9"/>
  <c r="F1263" i="9"/>
  <c r="F1282" i="9"/>
  <c r="F1293" i="9"/>
  <c r="F1301" i="9"/>
  <c r="F1309" i="9"/>
  <c r="F1317" i="9"/>
  <c r="F1325" i="9"/>
  <c r="F1333" i="9"/>
  <c r="F1341" i="9"/>
  <c r="F1350" i="9"/>
  <c r="F1361" i="9"/>
  <c r="F1370" i="9"/>
  <c r="F1379" i="9"/>
  <c r="F1388" i="9"/>
  <c r="F1397" i="9"/>
  <c r="F1405" i="9"/>
  <c r="F1413" i="9"/>
  <c r="F1422" i="9"/>
  <c r="F1430" i="9"/>
  <c r="F1438" i="9"/>
  <c r="F1450" i="9"/>
  <c r="F1459" i="9"/>
  <c r="F1470" i="9"/>
  <c r="F1478" i="9"/>
  <c r="F1486" i="9"/>
  <c r="F1497" i="9"/>
  <c r="F1505" i="9"/>
  <c r="F1513" i="9"/>
  <c r="F1521" i="9"/>
  <c r="F1529" i="9"/>
  <c r="F1543" i="9"/>
  <c r="F1552" i="9"/>
  <c r="F1562" i="9"/>
  <c r="F17" i="9"/>
  <c r="F10" i="9"/>
  <c r="F34" i="9"/>
  <c r="F54" i="9"/>
  <c r="F63" i="9"/>
  <c r="F71" i="9"/>
  <c r="F81" i="9"/>
  <c r="F89" i="9"/>
  <c r="F97" i="9"/>
  <c r="F105" i="9"/>
  <c r="F113" i="9"/>
  <c r="F123" i="9"/>
  <c r="F133" i="9"/>
  <c r="F141" i="9"/>
  <c r="F149" i="9"/>
  <c r="F164" i="9"/>
  <c r="F175" i="9"/>
  <c r="F185" i="9"/>
  <c r="F194" i="9"/>
  <c r="F204" i="9"/>
  <c r="F212" i="9"/>
  <c r="F220" i="9"/>
  <c r="F228" i="9"/>
  <c r="F236" i="9"/>
  <c r="F244" i="9"/>
  <c r="F254" i="9"/>
  <c r="F262" i="9"/>
  <c r="F270" i="9"/>
  <c r="F278" i="9"/>
  <c r="F286" i="9"/>
  <c r="F297" i="9"/>
  <c r="F310" i="9"/>
  <c r="F322" i="9"/>
  <c r="F330" i="9"/>
  <c r="F340" i="9"/>
  <c r="F348" i="9"/>
  <c r="F360" i="9"/>
  <c r="F368" i="9"/>
  <c r="F376" i="9"/>
  <c r="F384" i="9"/>
  <c r="F396" i="9"/>
  <c r="F404" i="9"/>
  <c r="F425" i="9"/>
  <c r="F433" i="9"/>
  <c r="F443" i="9"/>
  <c r="F451" i="9"/>
  <c r="F459" i="9"/>
  <c r="F467" i="9"/>
  <c r="F481" i="9"/>
  <c r="F489" i="9"/>
  <c r="F497" i="9"/>
  <c r="F505" i="9"/>
  <c r="F513" i="9"/>
  <c r="F523" i="9"/>
  <c r="F533" i="9"/>
  <c r="F543" i="9"/>
  <c r="F563" i="9"/>
  <c r="F571" i="9"/>
  <c r="F580" i="9"/>
  <c r="F589" i="9"/>
  <c r="F600" i="9"/>
  <c r="F608" i="9"/>
  <c r="F616" i="9"/>
  <c r="F625" i="9"/>
  <c r="F633" i="9"/>
  <c r="F641" i="9"/>
  <c r="F649" i="9"/>
  <c r="F657" i="9"/>
  <c r="F666" i="9"/>
  <c r="F675" i="9"/>
  <c r="F684" i="9"/>
  <c r="F693" i="9"/>
  <c r="F702" i="9"/>
  <c r="F718" i="9"/>
  <c r="F728" i="9"/>
  <c r="F738" i="9"/>
  <c r="F746" i="9"/>
  <c r="F755" i="9"/>
  <c r="F764" i="9"/>
  <c r="F774" i="9"/>
  <c r="F783" i="9"/>
  <c r="F793" i="9"/>
  <c r="F801" i="9"/>
  <c r="F811" i="9"/>
  <c r="F821" i="9"/>
  <c r="F829" i="9"/>
  <c r="F837" i="9"/>
  <c r="F846" i="9"/>
  <c r="F854" i="9"/>
  <c r="F863" i="9"/>
  <c r="F872" i="9"/>
  <c r="F881" i="9"/>
  <c r="F889" i="9"/>
  <c r="F900" i="9"/>
  <c r="F908" i="9"/>
  <c r="F916" i="9"/>
  <c r="F925" i="9"/>
  <c r="F933" i="9"/>
  <c r="F941" i="9"/>
  <c r="F951" i="9"/>
  <c r="F959" i="9"/>
  <c r="F967" i="9"/>
  <c r="F975" i="9"/>
  <c r="F986" i="9"/>
  <c r="F997" i="9"/>
  <c r="F1005" i="9"/>
  <c r="F1013" i="9"/>
  <c r="F1021" i="9"/>
  <c r="F1029" i="9"/>
  <c r="F1041" i="9"/>
  <c r="F1049" i="9"/>
  <c r="F1057" i="9"/>
  <c r="F1065" i="9"/>
  <c r="F1074" i="9"/>
  <c r="F1082" i="9"/>
  <c r="F1096" i="9"/>
  <c r="F1104" i="9"/>
  <c r="F1112" i="9"/>
  <c r="F1122" i="9"/>
  <c r="F1133" i="9"/>
  <c r="F1142" i="9"/>
  <c r="F1150" i="9"/>
  <c r="F1161" i="9"/>
  <c r="F1169" i="9"/>
  <c r="F1177" i="9"/>
  <c r="F1186" i="9"/>
  <c r="F1194" i="9"/>
  <c r="F1202" i="9"/>
  <c r="F1210" i="9"/>
  <c r="F1219" i="9"/>
  <c r="F1227" i="9"/>
  <c r="F1235" i="9"/>
  <c r="F1247" i="9"/>
  <c r="F1256" i="9"/>
  <c r="F1264" i="9"/>
  <c r="F1283" i="9"/>
  <c r="F1294" i="9"/>
  <c r="F1302" i="9"/>
  <c r="F1310" i="9"/>
  <c r="F1318" i="9"/>
  <c r="F1326" i="9"/>
  <c r="F1334" i="9"/>
  <c r="F1342" i="9"/>
  <c r="F1352" i="9"/>
  <c r="F1362" i="9"/>
  <c r="F1371" i="9"/>
  <c r="F1380" i="9"/>
  <c r="F1390" i="9"/>
  <c r="F1398" i="9"/>
  <c r="F1406" i="9"/>
  <c r="F1414" i="9"/>
  <c r="F1423" i="9"/>
  <c r="F1431" i="9"/>
  <c r="F1439" i="9"/>
  <c r="F1451" i="9"/>
  <c r="F1461" i="9"/>
  <c r="F1471" i="9"/>
  <c r="F1479" i="9"/>
  <c r="F1487" i="9"/>
  <c r="F1498" i="9"/>
  <c r="F1506" i="9"/>
  <c r="F1514" i="9"/>
  <c r="F1522" i="9"/>
  <c r="F1530" i="9"/>
  <c r="F1544" i="9"/>
  <c r="F1553" i="9"/>
  <c r="F1563" i="9"/>
  <c r="G1578" i="9" l="1"/>
</calcChain>
</file>

<file path=xl/sharedStrings.xml><?xml version="1.0" encoding="utf-8"?>
<sst xmlns="http://schemas.openxmlformats.org/spreadsheetml/2006/main" count="1787" uniqueCount="1675">
  <si>
    <t>Nace 2</t>
  </si>
  <si>
    <t>Nace 3</t>
  </si>
  <si>
    <t>Nace 4</t>
  </si>
  <si>
    <t>Nace 5</t>
  </si>
  <si>
    <t>01</t>
  </si>
  <si>
    <t>01.1</t>
  </si>
  <si>
    <t>01.13</t>
  </si>
  <si>
    <t>01.130</t>
  </si>
  <si>
    <t>01.19</t>
  </si>
  <si>
    <t>01.191</t>
  </si>
  <si>
    <t>01.2</t>
  </si>
  <si>
    <t>01.24</t>
  </si>
  <si>
    <t>01.240</t>
  </si>
  <si>
    <t>01.25</t>
  </si>
  <si>
    <t>01.250</t>
  </si>
  <si>
    <t>01.3</t>
  </si>
  <si>
    <t>01.30</t>
  </si>
  <si>
    <t>01.301</t>
  </si>
  <si>
    <t>01.4</t>
  </si>
  <si>
    <t>01.5</t>
  </si>
  <si>
    <t>01.50</t>
  </si>
  <si>
    <t>01.500</t>
  </si>
  <si>
    <t>01.6</t>
  </si>
  <si>
    <t>01.61</t>
  </si>
  <si>
    <t>01.610</t>
  </si>
  <si>
    <t>01.62</t>
  </si>
  <si>
    <t>01.620</t>
  </si>
  <si>
    <t>02</t>
  </si>
  <si>
    <t>02.2</t>
  </si>
  <si>
    <t>02.20</t>
  </si>
  <si>
    <t>02.200</t>
  </si>
  <si>
    <t>08</t>
  </si>
  <si>
    <t>08.1</t>
  </si>
  <si>
    <t>08.11</t>
  </si>
  <si>
    <t>08.111</t>
  </si>
  <si>
    <t>08.112</t>
  </si>
  <si>
    <t>08.12</t>
  </si>
  <si>
    <t>08.122</t>
  </si>
  <si>
    <t>10</t>
  </si>
  <si>
    <t>10.1</t>
  </si>
  <si>
    <t>10.11</t>
  </si>
  <si>
    <t>10.110</t>
  </si>
  <si>
    <t>10.12</t>
  </si>
  <si>
    <t>10.120</t>
  </si>
  <si>
    <t>10.13</t>
  </si>
  <si>
    <t>10.130</t>
  </si>
  <si>
    <t>10.2</t>
  </si>
  <si>
    <t>10.20</t>
  </si>
  <si>
    <t>10.200</t>
  </si>
  <si>
    <t>10.3</t>
  </si>
  <si>
    <t>10.31</t>
  </si>
  <si>
    <t>10.311</t>
  </si>
  <si>
    <t>10.312</t>
  </si>
  <si>
    <t>10.39</t>
  </si>
  <si>
    <t>10.391</t>
  </si>
  <si>
    <t>10.392</t>
  </si>
  <si>
    <t>10.393</t>
  </si>
  <si>
    <t>10.4</t>
  </si>
  <si>
    <t>10.41</t>
  </si>
  <si>
    <t>10.410</t>
  </si>
  <si>
    <t>10.42</t>
  </si>
  <si>
    <t>10.420</t>
  </si>
  <si>
    <t>10.5</t>
  </si>
  <si>
    <t>10.51</t>
  </si>
  <si>
    <t>10.510</t>
  </si>
  <si>
    <t>10.52</t>
  </si>
  <si>
    <t>10.520</t>
  </si>
  <si>
    <t>10.6</t>
  </si>
  <si>
    <t>10.61</t>
  </si>
  <si>
    <t>10.610</t>
  </si>
  <si>
    <t>10.62</t>
  </si>
  <si>
    <t>10.620</t>
  </si>
  <si>
    <t>10.7</t>
  </si>
  <si>
    <t>10.71</t>
  </si>
  <si>
    <t>10.711</t>
  </si>
  <si>
    <t>10.712</t>
  </si>
  <si>
    <t>10.72</t>
  </si>
  <si>
    <t>10.720</t>
  </si>
  <si>
    <t>10.73</t>
  </si>
  <si>
    <t>10.730</t>
  </si>
  <si>
    <t>10.8</t>
  </si>
  <si>
    <t>10.81</t>
  </si>
  <si>
    <t>10.810</t>
  </si>
  <si>
    <t>10.82</t>
  </si>
  <si>
    <t>10.820</t>
  </si>
  <si>
    <t>10.83</t>
  </si>
  <si>
    <t>10.830</t>
  </si>
  <si>
    <t>10.84</t>
  </si>
  <si>
    <t>10.840</t>
  </si>
  <si>
    <t>10.85</t>
  </si>
  <si>
    <t>10.850</t>
  </si>
  <si>
    <t>10.86</t>
  </si>
  <si>
    <t>10.860</t>
  </si>
  <si>
    <t>10.89</t>
  </si>
  <si>
    <t>10.890</t>
  </si>
  <si>
    <t>10.9</t>
  </si>
  <si>
    <t>10.91</t>
  </si>
  <si>
    <t>10.910</t>
  </si>
  <si>
    <t>11</t>
  </si>
  <si>
    <t>11.0</t>
  </si>
  <si>
    <t>11.05</t>
  </si>
  <si>
    <t>11.050</t>
  </si>
  <si>
    <t>11.07</t>
  </si>
  <si>
    <t>11.070</t>
  </si>
  <si>
    <t>12</t>
  </si>
  <si>
    <t>12.0</t>
  </si>
  <si>
    <t>12.00</t>
  </si>
  <si>
    <t>12.000</t>
  </si>
  <si>
    <t>13</t>
  </si>
  <si>
    <t>13.1</t>
  </si>
  <si>
    <t>13.10</t>
  </si>
  <si>
    <t>13.100</t>
  </si>
  <si>
    <t>13.2</t>
  </si>
  <si>
    <t>13.20</t>
  </si>
  <si>
    <t>13.200</t>
  </si>
  <si>
    <t>13.3</t>
  </si>
  <si>
    <t>13.30</t>
  </si>
  <si>
    <t>13.300</t>
  </si>
  <si>
    <t>13.9</t>
  </si>
  <si>
    <t>13.92</t>
  </si>
  <si>
    <t>13.921</t>
  </si>
  <si>
    <t>13.929</t>
  </si>
  <si>
    <t>13.93</t>
  </si>
  <si>
    <t>13.930</t>
  </si>
  <si>
    <t>13.96</t>
  </si>
  <si>
    <t>13.960</t>
  </si>
  <si>
    <t>14</t>
  </si>
  <si>
    <t>14.1</t>
  </si>
  <si>
    <t>14.12</t>
  </si>
  <si>
    <t>14.120</t>
  </si>
  <si>
    <t>14.13</t>
  </si>
  <si>
    <t>14.130</t>
  </si>
  <si>
    <t>14.14</t>
  </si>
  <si>
    <t>14.140</t>
  </si>
  <si>
    <t>15</t>
  </si>
  <si>
    <t>15.1</t>
  </si>
  <si>
    <t>15.12</t>
  </si>
  <si>
    <t>15.120</t>
  </si>
  <si>
    <t>16</t>
  </si>
  <si>
    <t>16.1</t>
  </si>
  <si>
    <t>16.10</t>
  </si>
  <si>
    <t>16.100</t>
  </si>
  <si>
    <t>16.2</t>
  </si>
  <si>
    <t>16.21</t>
  </si>
  <si>
    <t>16.210</t>
  </si>
  <si>
    <t>16.23</t>
  </si>
  <si>
    <t>16.230</t>
  </si>
  <si>
    <t>16.24</t>
  </si>
  <si>
    <t>16.240</t>
  </si>
  <si>
    <t>16.29</t>
  </si>
  <si>
    <t>16.291</t>
  </si>
  <si>
    <t>17</t>
  </si>
  <si>
    <t>17.1</t>
  </si>
  <si>
    <t>17.12</t>
  </si>
  <si>
    <t>17.120</t>
  </si>
  <si>
    <t>17.2</t>
  </si>
  <si>
    <t>17.21</t>
  </si>
  <si>
    <t>17.210</t>
  </si>
  <si>
    <t>17.22</t>
  </si>
  <si>
    <t>17.220</t>
  </si>
  <si>
    <t>17.23</t>
  </si>
  <si>
    <t>17.230</t>
  </si>
  <si>
    <t>17.29</t>
  </si>
  <si>
    <t>17.290</t>
  </si>
  <si>
    <t>18</t>
  </si>
  <si>
    <t>18.1</t>
  </si>
  <si>
    <t>18.11</t>
  </si>
  <si>
    <t>18.110</t>
  </si>
  <si>
    <t>18.12</t>
  </si>
  <si>
    <t>18.120</t>
  </si>
  <si>
    <t>18.13</t>
  </si>
  <si>
    <t>18.130</t>
  </si>
  <si>
    <t>18.14</t>
  </si>
  <si>
    <t>18.140</t>
  </si>
  <si>
    <t>19.2</t>
  </si>
  <si>
    <t>19.20</t>
  </si>
  <si>
    <t>19.200</t>
  </si>
  <si>
    <t>20</t>
  </si>
  <si>
    <t>20.1</t>
  </si>
  <si>
    <t>20.11</t>
  </si>
  <si>
    <t>20.110</t>
  </si>
  <si>
    <t>20.12</t>
  </si>
  <si>
    <t>20.120</t>
  </si>
  <si>
    <t>20.13</t>
  </si>
  <si>
    <t>20.130</t>
  </si>
  <si>
    <t>20.14</t>
  </si>
  <si>
    <t>20.140</t>
  </si>
  <si>
    <t>20.15</t>
  </si>
  <si>
    <t>20.150</t>
  </si>
  <si>
    <t>20.16</t>
  </si>
  <si>
    <t>20.160</t>
  </si>
  <si>
    <t>20.17</t>
  </si>
  <si>
    <t>20.170</t>
  </si>
  <si>
    <t>20.2</t>
  </si>
  <si>
    <t>20.20</t>
  </si>
  <si>
    <t>20.200</t>
  </si>
  <si>
    <t>20.3</t>
  </si>
  <si>
    <t>20.30</t>
  </si>
  <si>
    <t>20.300</t>
  </si>
  <si>
    <t>20.4</t>
  </si>
  <si>
    <t>20.41</t>
  </si>
  <si>
    <t>20.411</t>
  </si>
  <si>
    <t>20.412</t>
  </si>
  <si>
    <t>20.42</t>
  </si>
  <si>
    <t>20.420</t>
  </si>
  <si>
    <t>20.5</t>
  </si>
  <si>
    <t>20.52</t>
  </si>
  <si>
    <t>20.520</t>
  </si>
  <si>
    <t>20.53</t>
  </si>
  <si>
    <t>20.530</t>
  </si>
  <si>
    <t>20.59</t>
  </si>
  <si>
    <t>20.590</t>
  </si>
  <si>
    <t>20.6</t>
  </si>
  <si>
    <t>20.60</t>
  </si>
  <si>
    <t>20.600</t>
  </si>
  <si>
    <t>21</t>
  </si>
  <si>
    <t>21.1</t>
  </si>
  <si>
    <t>21.10</t>
  </si>
  <si>
    <t>21.100</t>
  </si>
  <si>
    <t>21.2</t>
  </si>
  <si>
    <t>21.20</t>
  </si>
  <si>
    <t>21.201</t>
  </si>
  <si>
    <t>21.209</t>
  </si>
  <si>
    <t>22</t>
  </si>
  <si>
    <t>22.1</t>
  </si>
  <si>
    <t>22.11</t>
  </si>
  <si>
    <t>22.110</t>
  </si>
  <si>
    <t>22.19</t>
  </si>
  <si>
    <t>22.190</t>
  </si>
  <si>
    <t>22.2</t>
  </si>
  <si>
    <t>22.21</t>
  </si>
  <si>
    <t>22.210</t>
  </si>
  <si>
    <t>22.22</t>
  </si>
  <si>
    <t>22.220</t>
  </si>
  <si>
    <t>22.23</t>
  </si>
  <si>
    <t>22.230</t>
  </si>
  <si>
    <t>22.29</t>
  </si>
  <si>
    <t>22.290</t>
  </si>
  <si>
    <t>23</t>
  </si>
  <si>
    <t>23.1</t>
  </si>
  <si>
    <t>23.11</t>
  </si>
  <si>
    <t>23.110</t>
  </si>
  <si>
    <t>23.12</t>
  </si>
  <si>
    <t>23.120</t>
  </si>
  <si>
    <t>23.13</t>
  </si>
  <si>
    <t>23.130</t>
  </si>
  <si>
    <t>23.14</t>
  </si>
  <si>
    <t>23.140</t>
  </si>
  <si>
    <t>23.19</t>
  </si>
  <si>
    <t>23.190</t>
  </si>
  <si>
    <t>23.3</t>
  </si>
  <si>
    <t>23.32</t>
  </si>
  <si>
    <t>23.5</t>
  </si>
  <si>
    <t>23.51</t>
  </si>
  <si>
    <t>23.510</t>
  </si>
  <si>
    <t>23.52</t>
  </si>
  <si>
    <t>23.520</t>
  </si>
  <si>
    <t>23.6</t>
  </si>
  <si>
    <t>23.61</t>
  </si>
  <si>
    <t>23.610</t>
  </si>
  <si>
    <t>23.62</t>
  </si>
  <si>
    <t>23.620</t>
  </si>
  <si>
    <t>23.63</t>
  </si>
  <si>
    <t>23.630</t>
  </si>
  <si>
    <t>23.65</t>
  </si>
  <si>
    <t>23.650</t>
  </si>
  <si>
    <t>23.7</t>
  </si>
  <si>
    <t>23.70</t>
  </si>
  <si>
    <t>23.700</t>
  </si>
  <si>
    <t>23.9</t>
  </si>
  <si>
    <t>23.99</t>
  </si>
  <si>
    <t>23.990</t>
  </si>
  <si>
    <t>24</t>
  </si>
  <si>
    <t>24.1</t>
  </si>
  <si>
    <t>24.10</t>
  </si>
  <si>
    <t>24.100</t>
  </si>
  <si>
    <t>24.2</t>
  </si>
  <si>
    <t>24.20</t>
  </si>
  <si>
    <t>24.200</t>
  </si>
  <si>
    <t>24.3</t>
  </si>
  <si>
    <t>24.33</t>
  </si>
  <si>
    <t>24.330</t>
  </si>
  <si>
    <t>24.34</t>
  </si>
  <si>
    <t>24.340</t>
  </si>
  <si>
    <t>24.4</t>
  </si>
  <si>
    <t>24.42</t>
  </si>
  <si>
    <t>24.420</t>
  </si>
  <si>
    <t>24.43</t>
  </si>
  <si>
    <t>24.430</t>
  </si>
  <si>
    <t>24.44</t>
  </si>
  <si>
    <t>24.440</t>
  </si>
  <si>
    <t>24.45</t>
  </si>
  <si>
    <t>24.450</t>
  </si>
  <si>
    <t>24.46</t>
  </si>
  <si>
    <t>24.460</t>
  </si>
  <si>
    <t>24.5</t>
  </si>
  <si>
    <t>24.51</t>
  </si>
  <si>
    <t>24.510</t>
  </si>
  <si>
    <t>24.52</t>
  </si>
  <si>
    <t>24.520</t>
  </si>
  <si>
    <t>25</t>
  </si>
  <si>
    <t>25.1</t>
  </si>
  <si>
    <t>25.11</t>
  </si>
  <si>
    <t>25.110</t>
  </si>
  <si>
    <t>25.12</t>
  </si>
  <si>
    <t>25.120</t>
  </si>
  <si>
    <t>25.2</t>
  </si>
  <si>
    <t>25.21</t>
  </si>
  <si>
    <t>25.210</t>
  </si>
  <si>
    <t>25.29</t>
  </si>
  <si>
    <t>25.290</t>
  </si>
  <si>
    <t>25.3</t>
  </si>
  <si>
    <t>25.30</t>
  </si>
  <si>
    <t>25.300</t>
  </si>
  <si>
    <t>25.4</t>
  </si>
  <si>
    <t>25.40</t>
  </si>
  <si>
    <t>25.400</t>
  </si>
  <si>
    <t>25.5</t>
  </si>
  <si>
    <t>25.50</t>
  </si>
  <si>
    <t>25.501</t>
  </si>
  <si>
    <t>25.502</t>
  </si>
  <si>
    <t>25.6</t>
  </si>
  <si>
    <t>25.61</t>
  </si>
  <si>
    <t>25.610</t>
  </si>
  <si>
    <t>25.62</t>
  </si>
  <si>
    <t>25.620</t>
  </si>
  <si>
    <t>25.7</t>
  </si>
  <si>
    <t>25.72</t>
  </si>
  <si>
    <t>25.720</t>
  </si>
  <si>
    <t>25.73</t>
  </si>
  <si>
    <t>25.731</t>
  </si>
  <si>
    <t>25.739</t>
  </si>
  <si>
    <t>25.9</t>
  </si>
  <si>
    <t>25.93</t>
  </si>
  <si>
    <t>25.930</t>
  </si>
  <si>
    <t>25.94</t>
  </si>
  <si>
    <t>25.940</t>
  </si>
  <si>
    <t>25.99</t>
  </si>
  <si>
    <t>25.991</t>
  </si>
  <si>
    <t>25.999</t>
  </si>
  <si>
    <t>26</t>
  </si>
  <si>
    <t>26.1</t>
  </si>
  <si>
    <t>26.11</t>
  </si>
  <si>
    <t>26.110</t>
  </si>
  <si>
    <t>26.2</t>
  </si>
  <si>
    <t>26.20</t>
  </si>
  <si>
    <t>26.200</t>
  </si>
  <si>
    <t>26.3</t>
  </si>
  <si>
    <t>26.30</t>
  </si>
  <si>
    <t>26.300</t>
  </si>
  <si>
    <t>26.5</t>
  </si>
  <si>
    <t>26.51</t>
  </si>
  <si>
    <t>26.510</t>
  </si>
  <si>
    <t>26.6</t>
  </si>
  <si>
    <t>26.60</t>
  </si>
  <si>
    <t>26.600</t>
  </si>
  <si>
    <t>26.7</t>
  </si>
  <si>
    <t>26.70</t>
  </si>
  <si>
    <t>26.700</t>
  </si>
  <si>
    <t>27</t>
  </si>
  <si>
    <t>27.1</t>
  </si>
  <si>
    <t>27.11</t>
  </si>
  <si>
    <t>27.110</t>
  </si>
  <si>
    <t>27.12</t>
  </si>
  <si>
    <t>27.120</t>
  </si>
  <si>
    <t>27.2</t>
  </si>
  <si>
    <t>27.20</t>
  </si>
  <si>
    <t>27.200</t>
  </si>
  <si>
    <t>27.3</t>
  </si>
  <si>
    <t>27.32</t>
  </si>
  <si>
    <t>27.320</t>
  </si>
  <si>
    <t>27.33</t>
  </si>
  <si>
    <t>27.330</t>
  </si>
  <si>
    <t>27.4</t>
  </si>
  <si>
    <t>27.40</t>
  </si>
  <si>
    <t>27.401</t>
  </si>
  <si>
    <t>27.402</t>
  </si>
  <si>
    <t>27.5</t>
  </si>
  <si>
    <t>27.51</t>
  </si>
  <si>
    <t>27.510</t>
  </si>
  <si>
    <t>27.52</t>
  </si>
  <si>
    <t>27.520</t>
  </si>
  <si>
    <t>27.9</t>
  </si>
  <si>
    <t>27.90</t>
  </si>
  <si>
    <t>27.900</t>
  </si>
  <si>
    <t>28</t>
  </si>
  <si>
    <t>28.1</t>
  </si>
  <si>
    <t>28.11</t>
  </si>
  <si>
    <t>28.110</t>
  </si>
  <si>
    <t>28.12</t>
  </si>
  <si>
    <t>28.120</t>
  </si>
  <si>
    <t>28.13</t>
  </si>
  <si>
    <t>28.130</t>
  </si>
  <si>
    <t>28.14</t>
  </si>
  <si>
    <t>28.140</t>
  </si>
  <si>
    <t>28.15</t>
  </si>
  <si>
    <t>28.150</t>
  </si>
  <si>
    <t>28.2</t>
  </si>
  <si>
    <t>28.21</t>
  </si>
  <si>
    <t>28.210</t>
  </si>
  <si>
    <t>28.22</t>
  </si>
  <si>
    <t>28.220</t>
  </si>
  <si>
    <t>28.25</t>
  </si>
  <si>
    <t>28.250</t>
  </si>
  <si>
    <t>28.29</t>
  </si>
  <si>
    <t>28.291</t>
  </si>
  <si>
    <t>28.293</t>
  </si>
  <si>
    <t>28.295</t>
  </si>
  <si>
    <t>28.299</t>
  </si>
  <si>
    <t>28.3</t>
  </si>
  <si>
    <t>28.30</t>
  </si>
  <si>
    <t>28.300</t>
  </si>
  <si>
    <t>28.4</t>
  </si>
  <si>
    <t>28.41</t>
  </si>
  <si>
    <t>28.410</t>
  </si>
  <si>
    <t>28.9</t>
  </si>
  <si>
    <t>28.92</t>
  </si>
  <si>
    <t>28.920</t>
  </si>
  <si>
    <t>28.93</t>
  </si>
  <si>
    <t>28.930</t>
  </si>
  <si>
    <t>28.94</t>
  </si>
  <si>
    <t>28.940</t>
  </si>
  <si>
    <t>28.99</t>
  </si>
  <si>
    <t>28.990</t>
  </si>
  <si>
    <t>29</t>
  </si>
  <si>
    <t>29.1</t>
  </si>
  <si>
    <t>29.10</t>
  </si>
  <si>
    <t>29.100</t>
  </si>
  <si>
    <t>29.2</t>
  </si>
  <si>
    <t>29.20</t>
  </si>
  <si>
    <t>29.201</t>
  </si>
  <si>
    <t>29.202</t>
  </si>
  <si>
    <t>29.3</t>
  </si>
  <si>
    <t>29.31</t>
  </si>
  <si>
    <t>29.310</t>
  </si>
  <si>
    <t>29.32</t>
  </si>
  <si>
    <t>29.320</t>
  </si>
  <si>
    <t>30</t>
  </si>
  <si>
    <t>30.2</t>
  </si>
  <si>
    <t>30.20</t>
  </si>
  <si>
    <t>30.200</t>
  </si>
  <si>
    <t>30.3</t>
  </si>
  <si>
    <t>30.30</t>
  </si>
  <si>
    <t>30.300</t>
  </si>
  <si>
    <t>31</t>
  </si>
  <si>
    <t>31.0</t>
  </si>
  <si>
    <t>31.01</t>
  </si>
  <si>
    <t>31.010</t>
  </si>
  <si>
    <t>31.02</t>
  </si>
  <si>
    <t>31.020</t>
  </si>
  <si>
    <t>31.03</t>
  </si>
  <si>
    <t>31.030</t>
  </si>
  <si>
    <t>31.09</t>
  </si>
  <si>
    <t>31.091</t>
  </si>
  <si>
    <t>32</t>
  </si>
  <si>
    <t>32.1</t>
  </si>
  <si>
    <t>32.12</t>
  </si>
  <si>
    <t>32.121</t>
  </si>
  <si>
    <t>32.4</t>
  </si>
  <si>
    <t>32.40</t>
  </si>
  <si>
    <t>32.400</t>
  </si>
  <si>
    <t>32.5</t>
  </si>
  <si>
    <t>32.50</t>
  </si>
  <si>
    <t>32.500</t>
  </si>
  <si>
    <t>32.9</t>
  </si>
  <si>
    <t>32.99</t>
  </si>
  <si>
    <t>32.990</t>
  </si>
  <si>
    <t>33</t>
  </si>
  <si>
    <t>33.1</t>
  </si>
  <si>
    <t>33.11</t>
  </si>
  <si>
    <t>33.110</t>
  </si>
  <si>
    <t>33.12</t>
  </si>
  <si>
    <t>33.120</t>
  </si>
  <si>
    <t>33.15</t>
  </si>
  <si>
    <t>33.150</t>
  </si>
  <si>
    <t>33.16</t>
  </si>
  <si>
    <t>33.160</t>
  </si>
  <si>
    <t>33.2</t>
  </si>
  <si>
    <t>33.20</t>
  </si>
  <si>
    <t>33.200</t>
  </si>
  <si>
    <t>35</t>
  </si>
  <si>
    <t>35.1</t>
  </si>
  <si>
    <t>35.11</t>
  </si>
  <si>
    <t>35.110</t>
  </si>
  <si>
    <t>35.12</t>
  </si>
  <si>
    <t>35.120</t>
  </si>
  <si>
    <t>35.13</t>
  </si>
  <si>
    <t>35.130</t>
  </si>
  <si>
    <t>35.14</t>
  </si>
  <si>
    <t>35.140</t>
  </si>
  <si>
    <t>35.2</t>
  </si>
  <si>
    <t>35.22</t>
  </si>
  <si>
    <t>35.220</t>
  </si>
  <si>
    <t>37</t>
  </si>
  <si>
    <t>37.0</t>
  </si>
  <si>
    <t>37.00</t>
  </si>
  <si>
    <t>37.000</t>
  </si>
  <si>
    <t>38</t>
  </si>
  <si>
    <t>38.1</t>
  </si>
  <si>
    <t>38.11</t>
  </si>
  <si>
    <t>38.110</t>
  </si>
  <si>
    <t>38.12</t>
  </si>
  <si>
    <t>38.120</t>
  </si>
  <si>
    <t>38.2</t>
  </si>
  <si>
    <t>38.21</t>
  </si>
  <si>
    <t>38.219</t>
  </si>
  <si>
    <t>38.22</t>
  </si>
  <si>
    <t>38.222</t>
  </si>
  <si>
    <t>38.3</t>
  </si>
  <si>
    <t>38.32</t>
  </si>
  <si>
    <t>38.322</t>
  </si>
  <si>
    <t>38.323</t>
  </si>
  <si>
    <t>38.329</t>
  </si>
  <si>
    <t>39</t>
  </si>
  <si>
    <t>39.0</t>
  </si>
  <si>
    <t>39.00</t>
  </si>
  <si>
    <t>39.000</t>
  </si>
  <si>
    <t>41</t>
  </si>
  <si>
    <t>41.1</t>
  </si>
  <si>
    <t>41.10</t>
  </si>
  <si>
    <t>41.101</t>
  </si>
  <si>
    <t>41.102</t>
  </si>
  <si>
    <t>41.2</t>
  </si>
  <si>
    <t>41.20</t>
  </si>
  <si>
    <t>41.201</t>
  </si>
  <si>
    <t>41.202</t>
  </si>
  <si>
    <t>41.203</t>
  </si>
  <si>
    <t>42</t>
  </si>
  <si>
    <t>42.1</t>
  </si>
  <si>
    <t>42.11</t>
  </si>
  <si>
    <t>42.110</t>
  </si>
  <si>
    <t>42.12</t>
  </si>
  <si>
    <t>42.13</t>
  </si>
  <si>
    <t>42.130</t>
  </si>
  <si>
    <t>42.2</t>
  </si>
  <si>
    <t>42.21</t>
  </si>
  <si>
    <t>42.211</t>
  </si>
  <si>
    <t>42.219</t>
  </si>
  <si>
    <t>42.22</t>
  </si>
  <si>
    <t>42.220</t>
  </si>
  <si>
    <t>42.9</t>
  </si>
  <si>
    <t>42.91</t>
  </si>
  <si>
    <t>42.911</t>
  </si>
  <si>
    <t>42.919</t>
  </si>
  <si>
    <t>42.99</t>
  </si>
  <si>
    <t>42.990</t>
  </si>
  <si>
    <t>43</t>
  </si>
  <si>
    <t>43.1</t>
  </si>
  <si>
    <t>43.11</t>
  </si>
  <si>
    <t>43.110</t>
  </si>
  <si>
    <t>43.12</t>
  </si>
  <si>
    <t>43.120</t>
  </si>
  <si>
    <t>43.13</t>
  </si>
  <si>
    <t>43.130</t>
  </si>
  <si>
    <t>43.2</t>
  </si>
  <si>
    <t>43.21</t>
  </si>
  <si>
    <t>43.211</t>
  </si>
  <si>
    <t>43.212</t>
  </si>
  <si>
    <t>43.22</t>
  </si>
  <si>
    <t>43.221</t>
  </si>
  <si>
    <t>43.222</t>
  </si>
  <si>
    <t>43.29</t>
  </si>
  <si>
    <t>43.291</t>
  </si>
  <si>
    <t>43.299</t>
  </si>
  <si>
    <t>43.3</t>
  </si>
  <si>
    <t>43.31</t>
  </si>
  <si>
    <t>43.310</t>
  </si>
  <si>
    <t>43.32</t>
  </si>
  <si>
    <t>43.320</t>
  </si>
  <si>
    <t>43.33</t>
  </si>
  <si>
    <t>43.331</t>
  </si>
  <si>
    <t>43.332</t>
  </si>
  <si>
    <t>43.34</t>
  </si>
  <si>
    <t>43.341</t>
  </si>
  <si>
    <t>43.342</t>
  </si>
  <si>
    <t>43.343</t>
  </si>
  <si>
    <t>43.39</t>
  </si>
  <si>
    <t>43.390</t>
  </si>
  <si>
    <t>43.9</t>
  </si>
  <si>
    <t>43.91</t>
  </si>
  <si>
    <t>43.910</t>
  </si>
  <si>
    <t>43.99</t>
  </si>
  <si>
    <t>43.994</t>
  </si>
  <si>
    <t>43.995</t>
  </si>
  <si>
    <t>43.996</t>
  </si>
  <si>
    <t>43.999</t>
  </si>
  <si>
    <t>45</t>
  </si>
  <si>
    <t>45.1</t>
  </si>
  <si>
    <t>45.11</t>
  </si>
  <si>
    <t>45.111</t>
  </si>
  <si>
    <t>45.113</t>
  </si>
  <si>
    <t>45.19</t>
  </si>
  <si>
    <t>45.191</t>
  </si>
  <si>
    <t>45.193</t>
  </si>
  <si>
    <t>45.2</t>
  </si>
  <si>
    <t>45.20</t>
  </si>
  <si>
    <t>45.201</t>
  </si>
  <si>
    <t>45.202</t>
  </si>
  <si>
    <t>45.203</t>
  </si>
  <si>
    <t>45.204</t>
  </si>
  <si>
    <t>45.205</t>
  </si>
  <si>
    <t>45.206</t>
  </si>
  <si>
    <t>45.3</t>
  </si>
  <si>
    <t>45.31</t>
  </si>
  <si>
    <t>45.310</t>
  </si>
  <si>
    <t>45.32</t>
  </si>
  <si>
    <t>45.320</t>
  </si>
  <si>
    <t>45.4</t>
  </si>
  <si>
    <t>45.40</t>
  </si>
  <si>
    <t>45.402</t>
  </si>
  <si>
    <t>46</t>
  </si>
  <si>
    <t>46.1</t>
  </si>
  <si>
    <t>46.12</t>
  </si>
  <si>
    <t>46.120</t>
  </si>
  <si>
    <t>46.14</t>
  </si>
  <si>
    <t>46.140</t>
  </si>
  <si>
    <t>46.18</t>
  </si>
  <si>
    <t>46.180</t>
  </si>
  <si>
    <t>46.19</t>
  </si>
  <si>
    <t>46.190</t>
  </si>
  <si>
    <t>46.2</t>
  </si>
  <si>
    <t>46.21</t>
  </si>
  <si>
    <t>46.216</t>
  </si>
  <si>
    <t>46.22</t>
  </si>
  <si>
    <t>46.220</t>
  </si>
  <si>
    <t>46.23</t>
  </si>
  <si>
    <t>46.3</t>
  </si>
  <si>
    <t>46.31</t>
  </si>
  <si>
    <t>46.319</t>
  </si>
  <si>
    <t>46.32</t>
  </si>
  <si>
    <t>46.321</t>
  </si>
  <si>
    <t>46.322</t>
  </si>
  <si>
    <t>46.33</t>
  </si>
  <si>
    <t>46.331</t>
  </si>
  <si>
    <t>46.34</t>
  </si>
  <si>
    <t>46.341</t>
  </si>
  <si>
    <t>46.349</t>
  </si>
  <si>
    <t>46.35</t>
  </si>
  <si>
    <t>46.350</t>
  </si>
  <si>
    <t>46.36</t>
  </si>
  <si>
    <t>46.360</t>
  </si>
  <si>
    <t>46.37</t>
  </si>
  <si>
    <t>46.370</t>
  </si>
  <si>
    <t>46.38</t>
  </si>
  <si>
    <t>46.381</t>
  </si>
  <si>
    <t>46.383</t>
  </si>
  <si>
    <t>46.389</t>
  </si>
  <si>
    <t>46.39</t>
  </si>
  <si>
    <t>46.391</t>
  </si>
  <si>
    <t>46.392</t>
  </si>
  <si>
    <t>46.4</t>
  </si>
  <si>
    <t>46.41</t>
  </si>
  <si>
    <t>46.411</t>
  </si>
  <si>
    <t>46.412</t>
  </si>
  <si>
    <t>46.42</t>
  </si>
  <si>
    <t>46.423</t>
  </si>
  <si>
    <t>46.425</t>
  </si>
  <si>
    <t>46.43</t>
  </si>
  <si>
    <t>46.431</t>
  </si>
  <si>
    <t>46.433</t>
  </si>
  <si>
    <t>46.44</t>
  </si>
  <si>
    <t>46.442</t>
  </si>
  <si>
    <t>46.45</t>
  </si>
  <si>
    <t>46.450</t>
  </si>
  <si>
    <t>46.46</t>
  </si>
  <si>
    <t>46.460</t>
  </si>
  <si>
    <t>46.47</t>
  </si>
  <si>
    <t>46.471</t>
  </si>
  <si>
    <t>46.473</t>
  </si>
  <si>
    <t>46.48</t>
  </si>
  <si>
    <t>46.480</t>
  </si>
  <si>
    <t>46.49</t>
  </si>
  <si>
    <t>46.491</t>
  </si>
  <si>
    <t>46.492</t>
  </si>
  <si>
    <t>46.493</t>
  </si>
  <si>
    <t>46.494</t>
  </si>
  <si>
    <t>46.496</t>
  </si>
  <si>
    <t>46.497</t>
  </si>
  <si>
    <t>46.499</t>
  </si>
  <si>
    <t>46.5</t>
  </si>
  <si>
    <t>46.51</t>
  </si>
  <si>
    <t>46.510</t>
  </si>
  <si>
    <t>46.52</t>
  </si>
  <si>
    <t>46.520</t>
  </si>
  <si>
    <t>46.6</t>
  </si>
  <si>
    <t>46.61</t>
  </si>
  <si>
    <t>46.610</t>
  </si>
  <si>
    <t>46.62</t>
  </si>
  <si>
    <t>46.620</t>
  </si>
  <si>
    <t>46.63</t>
  </si>
  <si>
    <t>46.630</t>
  </si>
  <si>
    <t>46.65</t>
  </si>
  <si>
    <t>46.650</t>
  </si>
  <si>
    <t>46.66</t>
  </si>
  <si>
    <t>46.660</t>
  </si>
  <si>
    <t>46.69</t>
  </si>
  <si>
    <t>46.693</t>
  </si>
  <si>
    <t>46.694</t>
  </si>
  <si>
    <t>46.695</t>
  </si>
  <si>
    <t>46.696</t>
  </si>
  <si>
    <t>46.697</t>
  </si>
  <si>
    <t>46.699</t>
  </si>
  <si>
    <t>46.7</t>
  </si>
  <si>
    <t>46.71</t>
  </si>
  <si>
    <t>46.710</t>
  </si>
  <si>
    <t>46.72</t>
  </si>
  <si>
    <t>46.720</t>
  </si>
  <si>
    <t>46.73</t>
  </si>
  <si>
    <t>46.731</t>
  </si>
  <si>
    <t>46.732</t>
  </si>
  <si>
    <t>46.733</t>
  </si>
  <si>
    <t>46.735</t>
  </si>
  <si>
    <t>46.736</t>
  </si>
  <si>
    <t>46.739</t>
  </si>
  <si>
    <t>46.74</t>
  </si>
  <si>
    <t>46.741</t>
  </si>
  <si>
    <t>46.742</t>
  </si>
  <si>
    <t>46.75</t>
  </si>
  <si>
    <t>46.751</t>
  </si>
  <si>
    <t>46.752</t>
  </si>
  <si>
    <t>46.76</t>
  </si>
  <si>
    <t>46.761</t>
  </si>
  <si>
    <t>46.769</t>
  </si>
  <si>
    <t>46.77</t>
  </si>
  <si>
    <t>46.772</t>
  </si>
  <si>
    <t>46.9</t>
  </si>
  <si>
    <t>46.90</t>
  </si>
  <si>
    <t>46.900</t>
  </si>
  <si>
    <t>47</t>
  </si>
  <si>
    <t>47.1</t>
  </si>
  <si>
    <t>47.11</t>
  </si>
  <si>
    <t>47.111</t>
  </si>
  <si>
    <t>47.112</t>
  </si>
  <si>
    <t>47.113</t>
  </si>
  <si>
    <t>47.114</t>
  </si>
  <si>
    <t>47.115</t>
  </si>
  <si>
    <t>47.19</t>
  </si>
  <si>
    <t>47.191</t>
  </si>
  <si>
    <t>47.192</t>
  </si>
  <si>
    <t>47.2</t>
  </si>
  <si>
    <t>47.21</t>
  </si>
  <si>
    <t>47.210</t>
  </si>
  <si>
    <t>47.22</t>
  </si>
  <si>
    <t>47.221</t>
  </si>
  <si>
    <t>47.23</t>
  </si>
  <si>
    <t>47.230</t>
  </si>
  <si>
    <t>47.24</t>
  </si>
  <si>
    <t>47.241</t>
  </si>
  <si>
    <t>47.242</t>
  </si>
  <si>
    <t>47.25</t>
  </si>
  <si>
    <t>47.252</t>
  </si>
  <si>
    <t>47.29</t>
  </si>
  <si>
    <t>47.299</t>
  </si>
  <si>
    <t>47.3</t>
  </si>
  <si>
    <t>47.30</t>
  </si>
  <si>
    <t>47.300</t>
  </si>
  <si>
    <t>47.4</t>
  </si>
  <si>
    <t>47.41</t>
  </si>
  <si>
    <t>47.410</t>
  </si>
  <si>
    <t>47.42</t>
  </si>
  <si>
    <t>47.420</t>
  </si>
  <si>
    <t>47.43</t>
  </si>
  <si>
    <t>47.430</t>
  </si>
  <si>
    <t>47.5</t>
  </si>
  <si>
    <t>47.51</t>
  </si>
  <si>
    <t>47.512</t>
  </si>
  <si>
    <t>47.513</t>
  </si>
  <si>
    <t>47.52</t>
  </si>
  <si>
    <t>47.521</t>
  </si>
  <si>
    <t>47.525</t>
  </si>
  <si>
    <t>47.529</t>
  </si>
  <si>
    <t>47.53</t>
  </si>
  <si>
    <t>47.530</t>
  </si>
  <si>
    <t>47.54</t>
  </si>
  <si>
    <t>47.540</t>
  </si>
  <si>
    <t>47.59</t>
  </si>
  <si>
    <t>47.591</t>
  </si>
  <si>
    <t>47.592</t>
  </si>
  <si>
    <t>47.593</t>
  </si>
  <si>
    <t>47.6</t>
  </si>
  <si>
    <t>47.61</t>
  </si>
  <si>
    <t>47.610</t>
  </si>
  <si>
    <t>47.62</t>
  </si>
  <si>
    <t>47.620</t>
  </si>
  <si>
    <t>47.64</t>
  </si>
  <si>
    <t>47.640</t>
  </si>
  <si>
    <t>47.65</t>
  </si>
  <si>
    <t>47.650</t>
  </si>
  <si>
    <t>47.7</t>
  </si>
  <si>
    <t>47.71</t>
  </si>
  <si>
    <t>47.711</t>
  </si>
  <si>
    <t>47.712</t>
  </si>
  <si>
    <t>47.713</t>
  </si>
  <si>
    <t>47.714</t>
  </si>
  <si>
    <t>47.716</t>
  </si>
  <si>
    <t>47.72</t>
  </si>
  <si>
    <t>47.721</t>
  </si>
  <si>
    <t>47.722</t>
  </si>
  <si>
    <t>47.73</t>
  </si>
  <si>
    <t>47.730</t>
  </si>
  <si>
    <t>47.74</t>
  </si>
  <si>
    <t>47.740</t>
  </si>
  <si>
    <t>47.75</t>
  </si>
  <si>
    <t>47.750</t>
  </si>
  <si>
    <t>47.76</t>
  </si>
  <si>
    <t>47.761</t>
  </si>
  <si>
    <t>47.762</t>
  </si>
  <si>
    <t>47.77</t>
  </si>
  <si>
    <t>47.770</t>
  </si>
  <si>
    <t>47.78</t>
  </si>
  <si>
    <t>47.781</t>
  </si>
  <si>
    <t>47.782</t>
  </si>
  <si>
    <t>47.784</t>
  </si>
  <si>
    <t>47.785</t>
  </si>
  <si>
    <t>47.786</t>
  </si>
  <si>
    <t>47.788</t>
  </si>
  <si>
    <t>47.789</t>
  </si>
  <si>
    <t>47.79</t>
  </si>
  <si>
    <t>47.792</t>
  </si>
  <si>
    <t>47.793</t>
  </si>
  <si>
    <t>47.8</t>
  </si>
  <si>
    <t>47.81</t>
  </si>
  <si>
    <t>47.810</t>
  </si>
  <si>
    <t>47.9</t>
  </si>
  <si>
    <t>47.91</t>
  </si>
  <si>
    <t>47.910</t>
  </si>
  <si>
    <t>47.99</t>
  </si>
  <si>
    <t>47.990</t>
  </si>
  <si>
    <t>49</t>
  </si>
  <si>
    <t>49.1</t>
  </si>
  <si>
    <t>49.10</t>
  </si>
  <si>
    <t>49.100</t>
  </si>
  <si>
    <t>49.2</t>
  </si>
  <si>
    <t>49.20</t>
  </si>
  <si>
    <t>49.200</t>
  </si>
  <si>
    <t>49.3</t>
  </si>
  <si>
    <t>49.31</t>
  </si>
  <si>
    <t>49.310</t>
  </si>
  <si>
    <t>49.32</t>
  </si>
  <si>
    <t>49.320</t>
  </si>
  <si>
    <t>49.39</t>
  </si>
  <si>
    <t>49.390</t>
  </si>
  <si>
    <t>49.4</t>
  </si>
  <si>
    <t>49.41</t>
  </si>
  <si>
    <t>49.410</t>
  </si>
  <si>
    <t>49.42</t>
  </si>
  <si>
    <t>49.420</t>
  </si>
  <si>
    <t>50</t>
  </si>
  <si>
    <t>50.2</t>
  </si>
  <si>
    <t>50.20</t>
  </si>
  <si>
    <t>50.200</t>
  </si>
  <si>
    <t>50.4</t>
  </si>
  <si>
    <t>50.40</t>
  </si>
  <si>
    <t>50.400</t>
  </si>
  <si>
    <t>51</t>
  </si>
  <si>
    <t>51.1</t>
  </si>
  <si>
    <t>51.10</t>
  </si>
  <si>
    <t>51.100</t>
  </si>
  <si>
    <t>51.2</t>
  </si>
  <si>
    <t>51.21</t>
  </si>
  <si>
    <t>51.210</t>
  </si>
  <si>
    <t>52</t>
  </si>
  <si>
    <t>52.1</t>
  </si>
  <si>
    <t>52.10</t>
  </si>
  <si>
    <t>52.100</t>
  </si>
  <si>
    <t>52.2</t>
  </si>
  <si>
    <t>52.21</t>
  </si>
  <si>
    <t>52.210</t>
  </si>
  <si>
    <t>52.22</t>
  </si>
  <si>
    <t>52.220</t>
  </si>
  <si>
    <t>52.23</t>
  </si>
  <si>
    <t>52.230</t>
  </si>
  <si>
    <t>52.24</t>
  </si>
  <si>
    <t>52.249</t>
  </si>
  <si>
    <t>52.29</t>
  </si>
  <si>
    <t>52.290</t>
  </si>
  <si>
    <t>53</t>
  </si>
  <si>
    <t>53.1</t>
  </si>
  <si>
    <t>53.10</t>
  </si>
  <si>
    <t>53.100</t>
  </si>
  <si>
    <t>53.2</t>
  </si>
  <si>
    <t>53.20</t>
  </si>
  <si>
    <t>53.200</t>
  </si>
  <si>
    <t>55</t>
  </si>
  <si>
    <t>55.1</t>
  </si>
  <si>
    <t>55.10</t>
  </si>
  <si>
    <t>55.100</t>
  </si>
  <si>
    <t>55.2</t>
  </si>
  <si>
    <t>55.20</t>
  </si>
  <si>
    <t>55.201</t>
  </si>
  <si>
    <t>55.202</t>
  </si>
  <si>
    <t>55.3</t>
  </si>
  <si>
    <t>55.30</t>
  </si>
  <si>
    <t>55.300</t>
  </si>
  <si>
    <t>56</t>
  </si>
  <si>
    <t>56.1</t>
  </si>
  <si>
    <t>56.10</t>
  </si>
  <si>
    <t>56.101</t>
  </si>
  <si>
    <t>56.102</t>
  </si>
  <si>
    <t>56.2</t>
  </si>
  <si>
    <t>56.21</t>
  </si>
  <si>
    <t>56.210</t>
  </si>
  <si>
    <t>56.29</t>
  </si>
  <si>
    <t>56.290</t>
  </si>
  <si>
    <t>56.3</t>
  </si>
  <si>
    <t>56.30</t>
  </si>
  <si>
    <t>56.301</t>
  </si>
  <si>
    <t>56.302</t>
  </si>
  <si>
    <t>58</t>
  </si>
  <si>
    <t>58.1</t>
  </si>
  <si>
    <t>58.11</t>
  </si>
  <si>
    <t>58.110</t>
  </si>
  <si>
    <t>58.13</t>
  </si>
  <si>
    <t>58.130</t>
  </si>
  <si>
    <t>58.14</t>
  </si>
  <si>
    <t>58.140</t>
  </si>
  <si>
    <t>58.2</t>
  </si>
  <si>
    <t>58.29</t>
  </si>
  <si>
    <t>58.290</t>
  </si>
  <si>
    <t>59</t>
  </si>
  <si>
    <t>59.1</t>
  </si>
  <si>
    <t>59.11</t>
  </si>
  <si>
    <t>59.113</t>
  </si>
  <si>
    <t>59.114</t>
  </si>
  <si>
    <t>59.12</t>
  </si>
  <si>
    <t>59.120</t>
  </si>
  <si>
    <t>59.13</t>
  </si>
  <si>
    <t>59.130</t>
  </si>
  <si>
    <t>59.14</t>
  </si>
  <si>
    <t>59.140</t>
  </si>
  <si>
    <t>59.2</t>
  </si>
  <si>
    <t>59.20</t>
  </si>
  <si>
    <t>59.203</t>
  </si>
  <si>
    <t>60</t>
  </si>
  <si>
    <t>60.2</t>
  </si>
  <si>
    <t>60.20</t>
  </si>
  <si>
    <t>60.200</t>
  </si>
  <si>
    <t>61</t>
  </si>
  <si>
    <t>61.1</t>
  </si>
  <si>
    <t>61.10</t>
  </si>
  <si>
    <t>61.100</t>
  </si>
  <si>
    <t>61.2</t>
  </si>
  <si>
    <t>61.20</t>
  </si>
  <si>
    <t>61.200</t>
  </si>
  <si>
    <t>62</t>
  </si>
  <si>
    <t>62.0</t>
  </si>
  <si>
    <t>62.01</t>
  </si>
  <si>
    <t>62.010</t>
  </si>
  <si>
    <t>62.02</t>
  </si>
  <si>
    <t>62.020</t>
  </si>
  <si>
    <t>62.03</t>
  </si>
  <si>
    <t>62.030</t>
  </si>
  <si>
    <t>62.09</t>
  </si>
  <si>
    <t>62.090</t>
  </si>
  <si>
    <t>63</t>
  </si>
  <si>
    <t>63.1</t>
  </si>
  <si>
    <t>63.11</t>
  </si>
  <si>
    <t>63.110</t>
  </si>
  <si>
    <t>63.9</t>
  </si>
  <si>
    <t>63.91</t>
  </si>
  <si>
    <t>63.910</t>
  </si>
  <si>
    <t>63.99</t>
  </si>
  <si>
    <t>63.990</t>
  </si>
  <si>
    <t>64</t>
  </si>
  <si>
    <t>64.1</t>
  </si>
  <si>
    <t>64.11</t>
  </si>
  <si>
    <t>64.110</t>
  </si>
  <si>
    <t>64.19</t>
  </si>
  <si>
    <t>64.190</t>
  </si>
  <si>
    <t>64.2</t>
  </si>
  <si>
    <t>64.20</t>
  </si>
  <si>
    <t>64.200</t>
  </si>
  <si>
    <t>64.3</t>
  </si>
  <si>
    <t>64.30</t>
  </si>
  <si>
    <t>64.300</t>
  </si>
  <si>
    <t>64.9</t>
  </si>
  <si>
    <t>64.91</t>
  </si>
  <si>
    <t>64.910</t>
  </si>
  <si>
    <t>64.92</t>
  </si>
  <si>
    <t>64.921</t>
  </si>
  <si>
    <t>64.922</t>
  </si>
  <si>
    <t>Verstrekken van hypothecair krediet</t>
  </si>
  <si>
    <t>64.99</t>
  </si>
  <si>
    <t>64.991</t>
  </si>
  <si>
    <t>64.992</t>
  </si>
  <si>
    <t>64.999</t>
  </si>
  <si>
    <t>65</t>
  </si>
  <si>
    <t>65.1</t>
  </si>
  <si>
    <t>65.11</t>
  </si>
  <si>
    <t>65.111</t>
  </si>
  <si>
    <t>65.112</t>
  </si>
  <si>
    <t>65.12</t>
  </si>
  <si>
    <t>65.121</t>
  </si>
  <si>
    <t>65.122</t>
  </si>
  <si>
    <t>66</t>
  </si>
  <si>
    <t>66.1</t>
  </si>
  <si>
    <t>66.12</t>
  </si>
  <si>
    <t>66.120</t>
  </si>
  <si>
    <t>66.19</t>
  </si>
  <si>
    <t>66.191</t>
  </si>
  <si>
    <t>66.199</t>
  </si>
  <si>
    <t>66.2</t>
  </si>
  <si>
    <t>66.21</t>
  </si>
  <si>
    <t>66.210</t>
  </si>
  <si>
    <t>66.22</t>
  </si>
  <si>
    <t>66.220</t>
  </si>
  <si>
    <t>66.29</t>
  </si>
  <si>
    <t>66.290</t>
  </si>
  <si>
    <t>66.3</t>
  </si>
  <si>
    <t>66.30</t>
  </si>
  <si>
    <t>66.300</t>
  </si>
  <si>
    <t>68</t>
  </si>
  <si>
    <t>68.1</t>
  </si>
  <si>
    <t>68.10</t>
  </si>
  <si>
    <t>68.100</t>
  </si>
  <si>
    <t>68.2</t>
  </si>
  <si>
    <t>68.20</t>
  </si>
  <si>
    <t>68.201</t>
  </si>
  <si>
    <t>68.202</t>
  </si>
  <si>
    <t>68.203</t>
  </si>
  <si>
    <t>68.3</t>
  </si>
  <si>
    <t>68.31</t>
  </si>
  <si>
    <t>68.311</t>
  </si>
  <si>
    <t>68.32</t>
  </si>
  <si>
    <t>68.321</t>
  </si>
  <si>
    <t>68.322</t>
  </si>
  <si>
    <t>69</t>
  </si>
  <si>
    <t>69.1</t>
  </si>
  <si>
    <t>69.10</t>
  </si>
  <si>
    <t>69.101</t>
  </si>
  <si>
    <t>69.102</t>
  </si>
  <si>
    <t>69.103</t>
  </si>
  <si>
    <t>69.109</t>
  </si>
  <si>
    <t>69.2</t>
  </si>
  <si>
    <t>69.20</t>
  </si>
  <si>
    <t>69.201</t>
  </si>
  <si>
    <t>69.202</t>
  </si>
  <si>
    <t>69.203</t>
  </si>
  <si>
    <t>70</t>
  </si>
  <si>
    <t>70.1</t>
  </si>
  <si>
    <t>70.10</t>
  </si>
  <si>
    <t>70.100</t>
  </si>
  <si>
    <t>70.2</t>
  </si>
  <si>
    <t>70.21</t>
  </si>
  <si>
    <t>70.210</t>
  </si>
  <si>
    <t>70.22</t>
  </si>
  <si>
    <t>70.220</t>
  </si>
  <si>
    <t>71</t>
  </si>
  <si>
    <t>71.1</t>
  </si>
  <si>
    <t>71.11</t>
  </si>
  <si>
    <t>71.111</t>
  </si>
  <si>
    <t>71.12</t>
  </si>
  <si>
    <t>71.121</t>
  </si>
  <si>
    <t>71.122</t>
  </si>
  <si>
    <t>71.2</t>
  </si>
  <si>
    <t>71.20</t>
  </si>
  <si>
    <t>71.201</t>
  </si>
  <si>
    <t>71.209</t>
  </si>
  <si>
    <t>72</t>
  </si>
  <si>
    <t>72.1</t>
  </si>
  <si>
    <t>72.11</t>
  </si>
  <si>
    <t>72.110</t>
  </si>
  <si>
    <t>72.19</t>
  </si>
  <si>
    <t>72.190</t>
  </si>
  <si>
    <t>72.2</t>
  </si>
  <si>
    <t>72.20</t>
  </si>
  <si>
    <t>72.200</t>
  </si>
  <si>
    <t>73</t>
  </si>
  <si>
    <t>73.1</t>
  </si>
  <si>
    <t>73.11</t>
  </si>
  <si>
    <t>73.110</t>
  </si>
  <si>
    <t>73.12</t>
  </si>
  <si>
    <t>73.120</t>
  </si>
  <si>
    <t>73.2</t>
  </si>
  <si>
    <t>73.20</t>
  </si>
  <si>
    <t>73.200</t>
  </si>
  <si>
    <t>74</t>
  </si>
  <si>
    <t>74.1</t>
  </si>
  <si>
    <t>74.10</t>
  </si>
  <si>
    <t>74.103</t>
  </si>
  <si>
    <t>74.2</t>
  </si>
  <si>
    <t>74.20</t>
  </si>
  <si>
    <t>74.209</t>
  </si>
  <si>
    <t>74.3</t>
  </si>
  <si>
    <t>74.30</t>
  </si>
  <si>
    <t>74.300</t>
  </si>
  <si>
    <t>74.9</t>
  </si>
  <si>
    <t>74.90</t>
  </si>
  <si>
    <t>74.909</t>
  </si>
  <si>
    <t>75</t>
  </si>
  <si>
    <t>75.0</t>
  </si>
  <si>
    <t>75.00</t>
  </si>
  <si>
    <t>75.000</t>
  </si>
  <si>
    <t>77</t>
  </si>
  <si>
    <t>77.1</t>
  </si>
  <si>
    <t>77.11</t>
  </si>
  <si>
    <t>77.110</t>
  </si>
  <si>
    <t>77.2</t>
  </si>
  <si>
    <t>77.29</t>
  </si>
  <si>
    <t>77.3</t>
  </si>
  <si>
    <t>77.32</t>
  </si>
  <si>
    <t>77.320</t>
  </si>
  <si>
    <t>77.39</t>
  </si>
  <si>
    <t>77.399</t>
  </si>
  <si>
    <t>78</t>
  </si>
  <si>
    <t>78.1</t>
  </si>
  <si>
    <t>78.10</t>
  </si>
  <si>
    <t>78.100</t>
  </si>
  <si>
    <t>78.2</t>
  </si>
  <si>
    <t>78.20</t>
  </si>
  <si>
    <t>78.200</t>
  </si>
  <si>
    <t>78.3</t>
  </si>
  <si>
    <t>78.30</t>
  </si>
  <si>
    <t>78.300</t>
  </si>
  <si>
    <t>79</t>
  </si>
  <si>
    <t>79.1</t>
  </si>
  <si>
    <t>79.11</t>
  </si>
  <si>
    <t>79.110</t>
  </si>
  <si>
    <t>79.12</t>
  </si>
  <si>
    <t>79.120</t>
  </si>
  <si>
    <t>79.9</t>
  </si>
  <si>
    <t>79.90</t>
  </si>
  <si>
    <t>79.901</t>
  </si>
  <si>
    <t>80</t>
  </si>
  <si>
    <t>80.1</t>
  </si>
  <si>
    <t>80.10</t>
  </si>
  <si>
    <t>80.100</t>
  </si>
  <si>
    <t>80.2</t>
  </si>
  <si>
    <t>80.20</t>
  </si>
  <si>
    <t>80.200</t>
  </si>
  <si>
    <t>81</t>
  </si>
  <si>
    <t>81.1</t>
  </si>
  <si>
    <t>81.10</t>
  </si>
  <si>
    <t>81.100</t>
  </si>
  <si>
    <t>81.2</t>
  </si>
  <si>
    <t>81.21</t>
  </si>
  <si>
    <t>81.210</t>
  </si>
  <si>
    <t>81.22</t>
  </si>
  <si>
    <t>81.220</t>
  </si>
  <si>
    <t>81.29</t>
  </si>
  <si>
    <t>81.290</t>
  </si>
  <si>
    <t>81.3</t>
  </si>
  <si>
    <t>81.30</t>
  </si>
  <si>
    <t>81.300</t>
  </si>
  <si>
    <t>82</t>
  </si>
  <si>
    <t>82.1</t>
  </si>
  <si>
    <t>82.11</t>
  </si>
  <si>
    <t>82.110</t>
  </si>
  <si>
    <t>82.19</t>
  </si>
  <si>
    <t>82.190</t>
  </si>
  <si>
    <t>82.2</t>
  </si>
  <si>
    <t>82.20</t>
  </si>
  <si>
    <t>82.200</t>
  </si>
  <si>
    <t>82.3</t>
  </si>
  <si>
    <t>82.30</t>
  </si>
  <si>
    <t>82.300</t>
  </si>
  <si>
    <t>82.9</t>
  </si>
  <si>
    <t>82.91</t>
  </si>
  <si>
    <t>82.910</t>
  </si>
  <si>
    <t>82.92</t>
  </si>
  <si>
    <t>82.920</t>
  </si>
  <si>
    <t>82.99</t>
  </si>
  <si>
    <t>82.990</t>
  </si>
  <si>
    <t>84</t>
  </si>
  <si>
    <t>84.1</t>
  </si>
  <si>
    <t>84.11</t>
  </si>
  <si>
    <t>84.112</t>
  </si>
  <si>
    <t>84.3</t>
  </si>
  <si>
    <t>84.30</t>
  </si>
  <si>
    <t>84.302</t>
  </si>
  <si>
    <t>84.309</t>
  </si>
  <si>
    <t>85</t>
  </si>
  <si>
    <t>85.2</t>
  </si>
  <si>
    <t>85.20</t>
  </si>
  <si>
    <t>85.204</t>
  </si>
  <si>
    <t>85.207</t>
  </si>
  <si>
    <t>85.3</t>
  </si>
  <si>
    <t>85.31</t>
  </si>
  <si>
    <t>85.314</t>
  </si>
  <si>
    <t>85.319</t>
  </si>
  <si>
    <t>85.32</t>
  </si>
  <si>
    <t>85.324</t>
  </si>
  <si>
    <t>85.4</t>
  </si>
  <si>
    <t>85.42</t>
  </si>
  <si>
    <t>85.421</t>
  </si>
  <si>
    <t>85.422</t>
  </si>
  <si>
    <t>85.5</t>
  </si>
  <si>
    <t>85.52</t>
  </si>
  <si>
    <t>85.520</t>
  </si>
  <si>
    <t>85.53</t>
  </si>
  <si>
    <t>85.531</t>
  </si>
  <si>
    <t>85.59</t>
  </si>
  <si>
    <t>85.592</t>
  </si>
  <si>
    <t>85.593</t>
  </si>
  <si>
    <t>85.599</t>
  </si>
  <si>
    <t>85.6</t>
  </si>
  <si>
    <t>85.60</t>
  </si>
  <si>
    <t>86</t>
  </si>
  <si>
    <t>86.1</t>
  </si>
  <si>
    <t>86.10</t>
  </si>
  <si>
    <t>86.101</t>
  </si>
  <si>
    <t>86.102</t>
  </si>
  <si>
    <t>86.103</t>
  </si>
  <si>
    <t>86.104</t>
  </si>
  <si>
    <t>86.2</t>
  </si>
  <si>
    <t>86.21</t>
  </si>
  <si>
    <t>86.22</t>
  </si>
  <si>
    <t>86.220</t>
  </si>
  <si>
    <t>86.23</t>
  </si>
  <si>
    <t>86.230</t>
  </si>
  <si>
    <t>86.9</t>
  </si>
  <si>
    <t>86.90</t>
  </si>
  <si>
    <t>86.901</t>
  </si>
  <si>
    <t>86.903</t>
  </si>
  <si>
    <t>86.904</t>
  </si>
  <si>
    <t>86.905</t>
  </si>
  <si>
    <t>86.906</t>
  </si>
  <si>
    <t>86.909</t>
  </si>
  <si>
    <t>87</t>
  </si>
  <si>
    <t>87.1</t>
  </si>
  <si>
    <t>87.10</t>
  </si>
  <si>
    <t>87.101</t>
  </si>
  <si>
    <t>87.2</t>
  </si>
  <si>
    <t>87.20</t>
  </si>
  <si>
    <t>87.201</t>
  </si>
  <si>
    <t>87.202</t>
  </si>
  <si>
    <t>87.203</t>
  </si>
  <si>
    <t>87.205</t>
  </si>
  <si>
    <t>87.209</t>
  </si>
  <si>
    <t>87.3</t>
  </si>
  <si>
    <t>87.30</t>
  </si>
  <si>
    <t>87.301</t>
  </si>
  <si>
    <t>87.302</t>
  </si>
  <si>
    <t>87.303</t>
  </si>
  <si>
    <t>87.304</t>
  </si>
  <si>
    <t>87.9</t>
  </si>
  <si>
    <t>87.90</t>
  </si>
  <si>
    <t>87.901</t>
  </si>
  <si>
    <t>87.902</t>
  </si>
  <si>
    <t>87.909</t>
  </si>
  <si>
    <t>88</t>
  </si>
  <si>
    <t>88.1</t>
  </si>
  <si>
    <t>88.10</t>
  </si>
  <si>
    <t>88.101</t>
  </si>
  <si>
    <t>88.104</t>
  </si>
  <si>
    <t>88.9</t>
  </si>
  <si>
    <t>88.91</t>
  </si>
  <si>
    <t>88.911</t>
  </si>
  <si>
    <t>88.912</t>
  </si>
  <si>
    <t>88.99</t>
  </si>
  <si>
    <t>88.991</t>
  </si>
  <si>
    <t>88.992</t>
  </si>
  <si>
    <t>88.994</t>
  </si>
  <si>
    <t>88.995</t>
  </si>
  <si>
    <t>88.996</t>
  </si>
  <si>
    <t>88.999</t>
  </si>
  <si>
    <t>90</t>
  </si>
  <si>
    <t>90.0</t>
  </si>
  <si>
    <t>90.01</t>
  </si>
  <si>
    <t>90.012</t>
  </si>
  <si>
    <t>90.02</t>
  </si>
  <si>
    <t>90.021</t>
  </si>
  <si>
    <t>90.023</t>
  </si>
  <si>
    <t>90.03</t>
  </si>
  <si>
    <t>90.032</t>
  </si>
  <si>
    <t>90.04</t>
  </si>
  <si>
    <t>90.041</t>
  </si>
  <si>
    <t>90.042</t>
  </si>
  <si>
    <t>91</t>
  </si>
  <si>
    <t>91.0</t>
  </si>
  <si>
    <t>91.01</t>
  </si>
  <si>
    <t>91.011</t>
  </si>
  <si>
    <t>91.02</t>
  </si>
  <si>
    <t>91.020</t>
  </si>
  <si>
    <t>91.03</t>
  </si>
  <si>
    <t>91.030</t>
  </si>
  <si>
    <t>91.04</t>
  </si>
  <si>
    <t>91.041</t>
  </si>
  <si>
    <t>91.042</t>
  </si>
  <si>
    <t>92</t>
  </si>
  <si>
    <t>92.0</t>
  </si>
  <si>
    <t>92.00</t>
  </si>
  <si>
    <t>92.000</t>
  </si>
  <si>
    <t>93</t>
  </si>
  <si>
    <t>93.1</t>
  </si>
  <si>
    <t>93.11</t>
  </si>
  <si>
    <t>93.110</t>
  </si>
  <si>
    <t>93.12</t>
  </si>
  <si>
    <t>93.121</t>
  </si>
  <si>
    <t>93.123</t>
  </si>
  <si>
    <t>93.13</t>
  </si>
  <si>
    <t>93.130</t>
  </si>
  <si>
    <t>93.19</t>
  </si>
  <si>
    <t>93.191</t>
  </si>
  <si>
    <t>93.199</t>
  </si>
  <si>
    <t>93.2</t>
  </si>
  <si>
    <t>93.21</t>
  </si>
  <si>
    <t>93.212</t>
  </si>
  <si>
    <t>93.29</t>
  </si>
  <si>
    <t>93.292</t>
  </si>
  <si>
    <t>93.299</t>
  </si>
  <si>
    <t>94</t>
  </si>
  <si>
    <t>94.1</t>
  </si>
  <si>
    <t>94.11</t>
  </si>
  <si>
    <t>94.110</t>
  </si>
  <si>
    <t>94.12</t>
  </si>
  <si>
    <t>94.120</t>
  </si>
  <si>
    <t>94.2</t>
  </si>
  <si>
    <t>94.20</t>
  </si>
  <si>
    <t>94.200</t>
  </si>
  <si>
    <t>94.9</t>
  </si>
  <si>
    <t>94.91</t>
  </si>
  <si>
    <t>94.910</t>
  </si>
  <si>
    <t>94.92</t>
  </si>
  <si>
    <t>94.920</t>
  </si>
  <si>
    <t>94.99</t>
  </si>
  <si>
    <t>94.991</t>
  </si>
  <si>
    <t>94.992</t>
  </si>
  <si>
    <t>94.993</t>
  </si>
  <si>
    <t>94.994</t>
  </si>
  <si>
    <t>94.995</t>
  </si>
  <si>
    <t>94.999</t>
  </si>
  <si>
    <t>95</t>
  </si>
  <si>
    <t>95.1</t>
  </si>
  <si>
    <t>95.11</t>
  </si>
  <si>
    <t>95.110</t>
  </si>
  <si>
    <t>95.2</t>
  </si>
  <si>
    <t>95.29</t>
  </si>
  <si>
    <t>95.290</t>
  </si>
  <si>
    <t>96</t>
  </si>
  <si>
    <t>96.0</t>
  </si>
  <si>
    <t>96.01</t>
  </si>
  <si>
    <t>96.011</t>
  </si>
  <si>
    <t>96.012</t>
  </si>
  <si>
    <t>96.02</t>
  </si>
  <si>
    <t>96.021</t>
  </si>
  <si>
    <t>96.022</t>
  </si>
  <si>
    <t>96.03</t>
  </si>
  <si>
    <t>96.031</t>
  </si>
  <si>
    <t>96.04</t>
  </si>
  <si>
    <t>96.040</t>
  </si>
  <si>
    <t>97</t>
  </si>
  <si>
    <t>97.0</t>
  </si>
  <si>
    <t>97.00</t>
  </si>
  <si>
    <t>97.000</t>
  </si>
  <si>
    <t>99</t>
  </si>
  <si>
    <t>99.0</t>
  </si>
  <si>
    <t>99.00</t>
  </si>
  <si>
    <t>99.000</t>
  </si>
  <si>
    <t>43.991</t>
  </si>
  <si>
    <t>46.332</t>
  </si>
  <si>
    <t>46.421</t>
  </si>
  <si>
    <t>63.12</t>
  </si>
  <si>
    <t>63.120</t>
  </si>
  <si>
    <t>19</t>
  </si>
  <si>
    <t>42.120</t>
  </si>
  <si>
    <t>59.111</t>
  </si>
  <si>
    <t>86.210</t>
  </si>
  <si>
    <t>01.43</t>
  </si>
  <si>
    <t>01.430</t>
  </si>
  <si>
    <t>01.49</t>
  </si>
  <si>
    <t>01.490</t>
  </si>
  <si>
    <t>03</t>
  </si>
  <si>
    <t>30.9</t>
  </si>
  <si>
    <t>47.26</t>
  </si>
  <si>
    <t>47.260</t>
  </si>
  <si>
    <t>47.527</t>
  </si>
  <si>
    <t>47.599</t>
  </si>
  <si>
    <t>52.241</t>
  </si>
  <si>
    <t>(1) aantal uren blootstelling aan het risico (gegeven RSZ) bevat ook het contractuele tewerkstellingsvolume van de autonome overheidsbedrijven en van de openbaarvervoermaatschappijen die onderworpen zijn aan de wet van 10 april 1971</t>
  </si>
  <si>
    <t xml:space="preserve">(2) aantal ongevallen met minstens één dag tijdelijke ongeschiktheid </t>
  </si>
  <si>
    <t>(4) dit aantal uren tewerkstelling omvat ook de uren gewerkt door de havenarbeiders, waar de ongevallen zijn opgenomen in sectoren 5222 'diensten in verband met vervoer over water' en 5224 'vrachtbehandeling'</t>
  </si>
  <si>
    <t>55.203</t>
  </si>
  <si>
    <t>58.19</t>
  </si>
  <si>
    <t>58.190</t>
  </si>
  <si>
    <t>96.09</t>
  </si>
  <si>
    <t>47.523</t>
  </si>
  <si>
    <t>61.9</t>
  </si>
  <si>
    <t>61.90</t>
  </si>
  <si>
    <t>61.900</t>
  </si>
  <si>
    <t>74.201</t>
  </si>
  <si>
    <t>88.109</t>
  </si>
  <si>
    <t>85.609</t>
  </si>
  <si>
    <t>(5)</t>
  </si>
  <si>
    <t>01.46</t>
  </si>
  <si>
    <t>11.01</t>
  </si>
  <si>
    <t>11.010</t>
  </si>
  <si>
    <t>23.321</t>
  </si>
  <si>
    <t>71.112</t>
  </si>
  <si>
    <t>77.392</t>
  </si>
  <si>
    <t>85.51</t>
  </si>
  <si>
    <t>85.510</t>
  </si>
  <si>
    <t xml:space="preserve">(5) een implicatie van de toepassing van het KB van 10.08.1987 “houdende vaststelling van de bijzondere regelen in verband met de toepassing van de arbeidsongevallenwet van 10.04.1971 op de sportbeoefenaars” is een verschillend beheer van de arbeidsongevallen in deze sector door de verzekeringsondernemingen. De uren blootstelling aan het risico zijn volledig, maar dit is niet zo voor het aantal ongevallen, noch het gevolg ervan. De graden voor deze sector kunnen bijgevolg niet representatief zijn.  </t>
  </si>
  <si>
    <t>74.109</t>
  </si>
  <si>
    <t>01.11</t>
  </si>
  <si>
    <t>01.110</t>
  </si>
  <si>
    <t>01.309</t>
  </si>
  <si>
    <t>01.41</t>
  </si>
  <si>
    <t>01.410</t>
  </si>
  <si>
    <t>01.45</t>
  </si>
  <si>
    <t>01.450</t>
  </si>
  <si>
    <t>01.461</t>
  </si>
  <si>
    <t>01.47</t>
  </si>
  <si>
    <t>01.471</t>
  </si>
  <si>
    <t>01.63</t>
  </si>
  <si>
    <t>01.630</t>
  </si>
  <si>
    <t>02.1</t>
  </si>
  <si>
    <t>02.10</t>
  </si>
  <si>
    <t>02.100</t>
  </si>
  <si>
    <t>03.1</t>
  </si>
  <si>
    <t>03.11</t>
  </si>
  <si>
    <t>03.110</t>
  </si>
  <si>
    <t>10.32</t>
  </si>
  <si>
    <t>10.320</t>
  </si>
  <si>
    <t>11.06</t>
  </si>
  <si>
    <t>11.060</t>
  </si>
  <si>
    <t>13.94</t>
  </si>
  <si>
    <t>13.95</t>
  </si>
  <si>
    <t>13.940</t>
  </si>
  <si>
    <t>13.950</t>
  </si>
  <si>
    <t>14.19</t>
  </si>
  <si>
    <t>14.199</t>
  </si>
  <si>
    <t>14.3</t>
  </si>
  <si>
    <t>16.22</t>
  </si>
  <si>
    <t>16.220</t>
  </si>
  <si>
    <t>20.51</t>
  </si>
  <si>
    <t>20.510</t>
  </si>
  <si>
    <t>24.32</t>
  </si>
  <si>
    <t>24.320</t>
  </si>
  <si>
    <t>24.53</t>
  </si>
  <si>
    <t>24.530</t>
  </si>
  <si>
    <t>24.54</t>
  </si>
  <si>
    <t>24.540</t>
  </si>
  <si>
    <t>27.31</t>
  </si>
  <si>
    <t>27.310</t>
  </si>
  <si>
    <t>28.292</t>
  </si>
  <si>
    <t>28.296</t>
  </si>
  <si>
    <t>30.92</t>
  </si>
  <si>
    <t>30.920</t>
  </si>
  <si>
    <t>32.123</t>
  </si>
  <si>
    <t>38.213</t>
  </si>
  <si>
    <t>38.321</t>
  </si>
  <si>
    <t>42.212</t>
  </si>
  <si>
    <t>43.333</t>
  </si>
  <si>
    <t>43.992</t>
  </si>
  <si>
    <t>45.194</t>
  </si>
  <si>
    <t>45.209</t>
  </si>
  <si>
    <t>46.13</t>
  </si>
  <si>
    <t>46.130</t>
  </si>
  <si>
    <t>46.15</t>
  </si>
  <si>
    <t>46.150</t>
  </si>
  <si>
    <t>46.17</t>
  </si>
  <si>
    <t>46.170</t>
  </si>
  <si>
    <t>(3) slechts een deel van de tewerkstelling in sectoren 5222 'diensten in verband met vervoer over water' en 5224 'vrachtbehandeling' is opgenomen in het aantal gewerkte uren; de uren gepresteerd voor de 'havenpoel' zitten vervat onder sector 94110 'Bedrijfs- en werkgeversorganisaties'</t>
  </si>
  <si>
    <t>55.9</t>
  </si>
  <si>
    <t>55.90</t>
  </si>
  <si>
    <t>55.900</t>
  </si>
  <si>
    <t>65.2</t>
  </si>
  <si>
    <t>65.20</t>
  </si>
  <si>
    <t>65.200</t>
  </si>
  <si>
    <t>77.4</t>
  </si>
  <si>
    <t>77.40</t>
  </si>
  <si>
    <t>77.400</t>
  </si>
  <si>
    <t>77.12</t>
  </si>
  <si>
    <t>77.120</t>
  </si>
  <si>
    <t>77.295</t>
  </si>
  <si>
    <t>84.2</t>
  </si>
  <si>
    <t>85.206</t>
  </si>
  <si>
    <t>85.209</t>
  </si>
  <si>
    <t>85.329</t>
  </si>
  <si>
    <t>85.429</t>
  </si>
  <si>
    <t>85.591</t>
  </si>
  <si>
    <t>85.601</t>
  </si>
  <si>
    <t>90.029</t>
  </si>
  <si>
    <t>90.011</t>
  </si>
  <si>
    <t>90.031</t>
  </si>
  <si>
    <t>88.102</t>
  </si>
  <si>
    <t>88.919</t>
  </si>
  <si>
    <t>88.993</t>
  </si>
  <si>
    <t>87.204</t>
  </si>
  <si>
    <t>93.126</t>
  </si>
  <si>
    <t>93.127</t>
  </si>
  <si>
    <t>95.210</t>
  </si>
  <si>
    <t>95.220</t>
  </si>
  <si>
    <t>95.230</t>
  </si>
  <si>
    <t>96.032</t>
  </si>
  <si>
    <t>25.91</t>
  </si>
  <si>
    <t>25.910</t>
  </si>
  <si>
    <t>32.91</t>
  </si>
  <si>
    <t>32.910</t>
  </si>
  <si>
    <t>46.16</t>
  </si>
  <si>
    <t>46.160</t>
  </si>
  <si>
    <t>46.211</t>
  </si>
  <si>
    <t>46.212</t>
  </si>
  <si>
    <t>46.231</t>
  </si>
  <si>
    <t>46.311</t>
  </si>
  <si>
    <t>46.382</t>
  </si>
  <si>
    <t>46.422</t>
  </si>
  <si>
    <t>46.441</t>
  </si>
  <si>
    <t>46.495</t>
  </si>
  <si>
    <t>46.498</t>
  </si>
  <si>
    <t>46.64</t>
  </si>
  <si>
    <t>46.640</t>
  </si>
  <si>
    <t>46.691</t>
  </si>
  <si>
    <t>46.692</t>
  </si>
  <si>
    <t>46.779</t>
  </si>
  <si>
    <t>47.222</t>
  </si>
  <si>
    <t>47.251</t>
  </si>
  <si>
    <t>47.291</t>
  </si>
  <si>
    <t>55.204</t>
  </si>
  <si>
    <t>47.524</t>
  </si>
  <si>
    <t>47.526</t>
  </si>
  <si>
    <t>47.715</t>
  </si>
  <si>
    <t>47.791</t>
  </si>
  <si>
    <t>59.112</t>
  </si>
  <si>
    <t>60.1</t>
  </si>
  <si>
    <t>60.10</t>
  </si>
  <si>
    <t>60.100</t>
  </si>
  <si>
    <t>64.929</t>
  </si>
  <si>
    <t>68.312</t>
  </si>
  <si>
    <t>71.113</t>
  </si>
  <si>
    <t>74.101</t>
  </si>
  <si>
    <t>77.21</t>
  </si>
  <si>
    <t>77.210</t>
  </si>
  <si>
    <t>77.394</t>
  </si>
  <si>
    <t>85.326</t>
  </si>
  <si>
    <t>88.103</t>
  </si>
  <si>
    <t>95.21</t>
  </si>
  <si>
    <t>95.22</t>
  </si>
  <si>
    <t>95.23</t>
  </si>
  <si>
    <t>Vervaardiging van stalen vaten en dergelijke</t>
  </si>
  <si>
    <t>Vervaardiging van borstelwaren</t>
  </si>
  <si>
    <t>Handelsbemiddeling in textiel, kleding, bont, schoeisel en lederwaren</t>
  </si>
  <si>
    <t>Groothandel in granen en zaden</t>
  </si>
  <si>
    <t>Groothandel in veevoeders</t>
  </si>
  <si>
    <t>Groothandel in consumptieaardappelen</t>
  </si>
  <si>
    <t>Groothandel in aardappelproducten</t>
  </si>
  <si>
    <t>Groothandel in onderkleding</t>
  </si>
  <si>
    <t>Groothandel in porselein en glaswerk</t>
  </si>
  <si>
    <t>Groothandel in fietsen</t>
  </si>
  <si>
    <t>Groothandel in machines voor de textielindustrie en in naai- en breimachines</t>
  </si>
  <si>
    <t>Groothandel in machines voor de productie van voedings- en genotmiddelen</t>
  </si>
  <si>
    <t>Groothandel in verpakkingsmachines en weegtoestellen</t>
  </si>
  <si>
    <t>Groothandel in lederwaren en reisartikelen</t>
  </si>
  <si>
    <t>Groothandel in afval en schroot, n.e.g.</t>
  </si>
  <si>
    <t>Detailhandel in vlees van wild en van gevogelte in gespecialiseerde winkels</t>
  </si>
  <si>
    <t>Detailhandel in wijnen en geestrijke dranken in gespecialiseerde winkels</t>
  </si>
  <si>
    <t>Detailhandel in zuivelproducten en eieren in gespecialiseerde winkels</t>
  </si>
  <si>
    <t>Detailhandel in parket-, laminaat- en kurkvloeren in gespecialiseerde winkels</t>
  </si>
  <si>
    <t>Detailhandel in verf en verfwaren in gespecialiseerde winkels</t>
  </si>
  <si>
    <t>Detailhandel in kledingaccessoires in gespecialiseerde winkels</t>
  </si>
  <si>
    <t>Detailhandel in antiquiteiten in winkels</t>
  </si>
  <si>
    <t>Gastenkamers</t>
  </si>
  <si>
    <t>Overige accommodatie</t>
  </si>
  <si>
    <t>Productie van televisiefilms</t>
  </si>
  <si>
    <t>Uitzenden van radioprogramma's</t>
  </si>
  <si>
    <t>Herverzekeringen</t>
  </si>
  <si>
    <t>Schatten en evalueren van onroerend goed voor een vast bedrag of op contractbasis</t>
  </si>
  <si>
    <t>Stedebouwkundige en tuin- en landschapsarchitecten</t>
  </si>
  <si>
    <t>Ontwerpen van textielpatronen, kleding, juwelen, meubels en decoratieartikelen</t>
  </si>
  <si>
    <t>Verhuur en lease van vrachtwagens en overige motorvoertuigen (&gt; 3,5 ton)</t>
  </si>
  <si>
    <t>Verhuur en lease van sport- en recreatieartikelen</t>
  </si>
  <si>
    <t>Verhuur en lease van medisch en paramedisch materieel</t>
  </si>
  <si>
    <t>Verhuur en lease van woon- en bureelcontainers en dergelijke accommodatie</t>
  </si>
  <si>
    <t>Lease van intellectuele eigendom en vergelijkbare producten, met uitzondering van werken onder auteursrecht</t>
  </si>
  <si>
    <t>Vrij gesubsidieerd buitengewoon lager onderwijs</t>
  </si>
  <si>
    <t>Gewoon lager onderwijs, n.e.g.</t>
  </si>
  <si>
    <t>Vrij gesubsidieerd buitengewoon secundair onderwijs</t>
  </si>
  <si>
    <t>Technisch, beroeps- en buitengewoon secundair onderwijs, n.e.g.</t>
  </si>
  <si>
    <t>Hoger onderwijs, n.e.g.</t>
  </si>
  <si>
    <t>Onderwijs voor sociale promotie</t>
  </si>
  <si>
    <t>Activiteiten van Centra voor Leerlingbegeleiding (C.L.B.)</t>
  </si>
  <si>
    <t>Instellingen met huisvesting voor drugs- en alcoholverslaafden</t>
  </si>
  <si>
    <t>Activiteiten van dag- en dienstencentra voor ouderen</t>
  </si>
  <si>
    <t>Activiteiten van dagcentra voor minderjarigen met een lichamelijke handicap,met inbegrip van ambulante hulpverlening</t>
  </si>
  <si>
    <t>Overige kinderopvang</t>
  </si>
  <si>
    <t>Ambulante hulpverlening aan drugs- en alcoholverslaafden</t>
  </si>
  <si>
    <t>Beoefening van uitvoerende kunsten door zelfstandig werkende artiesten</t>
  </si>
  <si>
    <t>Overige ondersteunende activiteiten voor de uitvoerende kunsten</t>
  </si>
  <si>
    <t>Scheppende kunsten, m.u.v. ondersteunende diensten</t>
  </si>
  <si>
    <t>Activiteiten van watersportclubs</t>
  </si>
  <si>
    <t>Activiteiten van paardensportclubs</t>
  </si>
  <si>
    <t>Reparatie van consumentenelektronica</t>
  </si>
  <si>
    <t>Reparatie van huishoudapparaten en van werktuigen voor gebruik in huis en tuin</t>
  </si>
  <si>
    <t>Reparatie van schoeisel en lederwaren</t>
  </si>
  <si>
    <t>Beheer van kerkhoven en activiteiten van crematoria</t>
  </si>
  <si>
    <t>Inconnu</t>
  </si>
  <si>
    <t>Total</t>
  </si>
  <si>
    <t>50.1</t>
  </si>
  <si>
    <t>50.10</t>
  </si>
  <si>
    <t>50.100</t>
  </si>
  <si>
    <t>17.24</t>
  </si>
  <si>
    <t>17.240</t>
  </si>
  <si>
    <t>23.690</t>
  </si>
  <si>
    <t>23.69</t>
  </si>
  <si>
    <t>93.122</t>
  </si>
  <si>
    <t>96.099</t>
  </si>
  <si>
    <t>(6) alleen de sectoren met meer dan 170.000 blootstellingsuren werden opgenomen in deze lijst</t>
  </si>
  <si>
    <t>Sector</t>
  </si>
  <si>
    <r>
      <t xml:space="preserve">Aantal uren blootstelling </t>
    </r>
    <r>
      <rPr>
        <b/>
        <vertAlign val="superscript"/>
        <sz val="10"/>
        <rFont val="Arial"/>
        <family val="2"/>
      </rPr>
      <t>(1)</t>
    </r>
  </si>
  <si>
    <r>
      <t xml:space="preserve">Aantal ongevallen </t>
    </r>
    <r>
      <rPr>
        <b/>
        <vertAlign val="superscript"/>
        <sz val="10"/>
        <rFont val="Arial"/>
        <family val="2"/>
      </rPr>
      <t>(2)</t>
    </r>
  </si>
  <si>
    <t>Aantal dodelijke ongevallen</t>
  </si>
  <si>
    <t>Som ongeschikt-heidsgraden</t>
  </si>
  <si>
    <t>Aantal verloren dagen</t>
  </si>
  <si>
    <t>F.G</t>
  </si>
  <si>
    <t>E.G.</t>
  </si>
  <si>
    <t>G.E.G.</t>
  </si>
  <si>
    <t>ONBEKEND</t>
  </si>
  <si>
    <t>TOTAAL</t>
  </si>
  <si>
    <t>ANDERE (&lt; 170.000 uren blootstelling)</t>
  </si>
  <si>
    <t>Personenvervoer over zee- en kustwateren</t>
  </si>
  <si>
    <t>Activiteiten van tennisclubs</t>
  </si>
  <si>
    <t>Overige persoonlijke diensten</t>
  </si>
  <si>
    <t>Vervaardiging van behangpapier</t>
  </si>
  <si>
    <t>Vervaardiging van andere artikelen van beton, gips en cement</t>
  </si>
  <si>
    <t>23.322</t>
  </si>
  <si>
    <t>23.2</t>
  </si>
  <si>
    <t>23.20</t>
  </si>
  <si>
    <t>23.200</t>
  </si>
  <si>
    <t>23.4</t>
  </si>
  <si>
    <t>23.44</t>
  </si>
  <si>
    <t>23.440</t>
  </si>
  <si>
    <t>25.92</t>
  </si>
  <si>
    <t>25.920</t>
  </si>
  <si>
    <t>26.400</t>
  </si>
  <si>
    <t>33.14</t>
  </si>
  <si>
    <t>33.140</t>
  </si>
  <si>
    <t>33.19</t>
  </si>
  <si>
    <t>33.190</t>
  </si>
  <si>
    <t>35.230</t>
  </si>
  <si>
    <t>38.31</t>
  </si>
  <si>
    <t>38.310</t>
  </si>
  <si>
    <t>45.112</t>
  </si>
  <si>
    <t>46.432</t>
  </si>
  <si>
    <t>46.472</t>
  </si>
  <si>
    <t>47.522</t>
  </si>
  <si>
    <t>47.787</t>
  </si>
  <si>
    <t>50.3</t>
  </si>
  <si>
    <t>50.30</t>
  </si>
  <si>
    <t>50.300</t>
  </si>
  <si>
    <t>74.104</t>
  </si>
  <si>
    <t>74.901</t>
  </si>
  <si>
    <t>77.293</t>
  </si>
  <si>
    <t>77.299</t>
  </si>
  <si>
    <t>77.33</t>
  </si>
  <si>
    <t>77.330</t>
  </si>
  <si>
    <t>77.391</t>
  </si>
  <si>
    <t>84.111</t>
  </si>
  <si>
    <t>96.093</t>
  </si>
  <si>
    <t>Vervaardiging van vuurvaste producten</t>
  </si>
  <si>
    <t>Vervaardiging van dakpannen, tegels en andere producten voor de bouw van gebakken klei</t>
  </si>
  <si>
    <t>Vervaardiging van andere keramische producten</t>
  </si>
  <si>
    <t>Vervaardiging van ander technisch aardewerk</t>
  </si>
  <si>
    <t>Vervaardiging van verpakkingsmiddelen van licht metaal</t>
  </si>
  <si>
    <t>Vervaardiging van consumentenelektronica</t>
  </si>
  <si>
    <t>26.4</t>
  </si>
  <si>
    <t>26.40</t>
  </si>
  <si>
    <t>Reparatie van elektrische apparatuur</t>
  </si>
  <si>
    <t>Reparatie van andere apparatuur</t>
  </si>
  <si>
    <t>Handel in gas via leidingen</t>
  </si>
  <si>
    <t>Sloop van wrakken</t>
  </si>
  <si>
    <t>Handelsbemiddeling in auto's en lichte bestelwagens (≤ 3,5 ton)</t>
  </si>
  <si>
    <t>Groothandel in opgenomen beeld- en geluidsdragers</t>
  </si>
  <si>
    <t>Groothandel in tapijten</t>
  </si>
  <si>
    <t>Detailhandel in houten bouw- en tuinmaterialen in gespecialiseerde winkels</t>
  </si>
  <si>
    <t>Detailhandel in nieuwe kunstvoorwerpen in gespecialiseerde winkels</t>
  </si>
  <si>
    <t>Personenvervoer over binnenwateren</t>
  </si>
  <si>
    <t>Activiteiten van interieurdecorateurs</t>
  </si>
  <si>
    <t>Activiteiten van managers van artiesten, sportlui en overige bekende personaliteiten</t>
  </si>
  <si>
    <t>Verhuur en lease van vaat- en glaswerk, keuken- en tafelgerei, elektrische huishoudapparaten en andere huishoudelijke benodigdheden</t>
  </si>
  <si>
    <t>Verhuur en lease van andere consumentenartikelen, n.e.g.</t>
  </si>
  <si>
    <t>Verhuur en lease van speel-, amusement- en verkoopautomaten</t>
  </si>
  <si>
    <t>Federale overheid</t>
  </si>
  <si>
    <t>Diensten in verband met de verzorging van huisdieren, m.u.v. veterinaire diensten</t>
  </si>
  <si>
    <t>FREQUENTIEGRADEN, WERKELIJKE ERNSTGRADEN EN GLOBALE ERNSTGRADEN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</si>
</sst>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1" x14ac:knownFonts="1">
    <font>
      <sz val="11"/>
      <color theme="1"/>
      <name val="Calibri"/>
      <family val="2"/>
      <scheme val="minor"/>
    </font>
    <font>
      <b/>
      <sz val="11"/>
      <color theme="1"/>
      <name val="Calibri"/>
      <family val="2"/>
      <scheme val="minor"/>
    </font>
    <font>
      <b/>
      <sz val="10"/>
      <color indexed="8"/>
      <name val="Microsoft Sans Serif"/>
      <family val="2"/>
    </font>
    <font>
      <b/>
      <sz val="10"/>
      <name val="Microsoft Sans Serif"/>
      <family val="2"/>
    </font>
    <font>
      <b/>
      <sz val="10"/>
      <name val="Arial"/>
      <family val="2"/>
    </font>
    <font>
      <b/>
      <sz val="10"/>
      <name val="Tahoma"/>
      <family val="2"/>
    </font>
    <font>
      <sz val="10"/>
      <color indexed="8"/>
      <name val="Arial"/>
      <family val="2"/>
    </font>
    <font>
      <i/>
      <sz val="10"/>
      <name val="Arial"/>
      <family val="2"/>
    </font>
    <font>
      <i/>
      <sz val="10"/>
      <name val="Tahoma"/>
      <family val="2"/>
    </font>
    <font>
      <i/>
      <sz val="10"/>
      <name val="Microsoft Sans Serif"/>
      <family val="2"/>
    </font>
    <font>
      <i/>
      <sz val="11"/>
      <color theme="1"/>
      <name val="Calibri"/>
      <family val="2"/>
      <scheme val="minor"/>
    </font>
    <font>
      <sz val="10"/>
      <name val="Arial"/>
      <family val="2"/>
    </font>
    <font>
      <sz val="10"/>
      <name val="Tahoma"/>
      <family val="2"/>
    </font>
    <font>
      <sz val="10"/>
      <name val="Microsoft Sans Serif"/>
      <family val="2"/>
    </font>
    <font>
      <b/>
      <i/>
      <sz val="10"/>
      <name val="Tahoma"/>
      <family val="2"/>
    </font>
    <font>
      <i/>
      <sz val="10"/>
      <color indexed="8"/>
      <name val="Arial"/>
      <family val="2"/>
    </font>
    <font>
      <b/>
      <sz val="10"/>
      <color indexed="8"/>
      <name val="Arial"/>
      <family val="2"/>
    </font>
    <font>
      <sz val="11"/>
      <color rgb="FF000000"/>
      <name val="Calibri"/>
      <family val="2"/>
      <scheme val="minor"/>
    </font>
    <font>
      <b/>
      <i/>
      <sz val="10"/>
      <name val="Microsoft Sans Serif"/>
      <family val="2"/>
    </font>
    <font>
      <sz val="10"/>
      <color indexed="8"/>
      <name val="Arial"/>
      <family val="2"/>
    </font>
    <font>
      <b/>
      <vertAlign val="superscript"/>
      <sz val="10"/>
      <name val="Arial"/>
      <family val="2"/>
    </font>
  </fonts>
  <fills count="8">
    <fill>
      <patternFill patternType="none"/>
    </fill>
    <fill>
      <patternFill patternType="gray125"/>
    </fill>
    <fill>
      <patternFill patternType="solid">
        <fgColor rgb="FFFFCC99"/>
        <bgColor indexed="64"/>
      </patternFill>
    </fill>
    <fill>
      <patternFill patternType="solid">
        <fgColor rgb="FFFFCC99"/>
        <bgColor indexed="8"/>
      </patternFill>
    </fill>
    <fill>
      <patternFill patternType="solid">
        <fgColor theme="6" tint="0.59999389629810485"/>
        <bgColor indexed="64"/>
      </patternFill>
    </fill>
    <fill>
      <patternFill patternType="solid">
        <fgColor rgb="FF92D050"/>
        <bgColor indexed="64"/>
      </patternFill>
    </fill>
    <fill>
      <patternFill patternType="solid">
        <fgColor theme="6"/>
        <bgColor indexed="64"/>
      </patternFill>
    </fill>
    <fill>
      <patternFill patternType="solid">
        <fgColor rgb="FFFFFF00"/>
        <bgColor indexed="64"/>
      </patternFill>
    </fill>
  </fills>
  <borders count="39">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diagonal/>
    </border>
    <border>
      <left/>
      <right/>
      <top style="thin">
        <color indexed="64"/>
      </top>
      <bottom style="thin">
        <color indexed="64"/>
      </bottom>
      <diagonal/>
    </border>
    <border>
      <left/>
      <right/>
      <top style="medium">
        <color indexed="64"/>
      </top>
      <bottom style="thin">
        <color indexed="64"/>
      </bottom>
      <diagonal/>
    </border>
    <border>
      <left/>
      <right/>
      <top style="thin">
        <color indexed="64"/>
      </top>
      <bottom style="medium">
        <color indexed="64"/>
      </bottom>
      <diagonal/>
    </border>
    <border>
      <left/>
      <right style="medium">
        <color indexed="64"/>
      </right>
      <top/>
      <bottom/>
      <diagonal/>
    </border>
    <border>
      <left/>
      <right/>
      <top style="medium">
        <color indexed="64"/>
      </top>
      <bottom/>
      <diagonal/>
    </border>
    <border>
      <left style="thin">
        <color indexed="64"/>
      </left>
      <right/>
      <top style="thin">
        <color indexed="64"/>
      </top>
      <bottom/>
      <diagonal/>
    </border>
  </borders>
  <cellStyleXfs count="3">
    <xf numFmtId="0" fontId="0" fillId="0" borderId="0"/>
    <xf numFmtId="0" fontId="6" fillId="0" borderId="0"/>
    <xf numFmtId="0" fontId="11" fillId="0" borderId="0"/>
  </cellStyleXfs>
  <cellXfs count="251">
    <xf numFmtId="0" fontId="0" fillId="0" borderId="0" xfId="0"/>
    <xf numFmtId="0" fontId="4" fillId="0" borderId="8" xfId="0" applyFont="1" applyBorder="1" applyAlignment="1">
      <alignment horizontal="center" vertical="center" wrapText="1"/>
    </xf>
    <xf numFmtId="0" fontId="7" fillId="0" borderId="13" xfId="0" applyFont="1" applyBorder="1" applyAlignment="1">
      <alignment horizontal="center" vertical="center" wrapText="1"/>
    </xf>
    <xf numFmtId="2" fontId="10" fillId="0" borderId="14" xfId="0" applyNumberFormat="1" applyFont="1" applyBorder="1"/>
    <xf numFmtId="2" fontId="10" fillId="0" borderId="16" xfId="0" applyNumberFormat="1" applyFont="1" applyBorder="1"/>
    <xf numFmtId="0" fontId="11" fillId="0" borderId="13" xfId="0" applyFont="1" applyBorder="1" applyAlignment="1">
      <alignment horizontal="center" vertical="center" wrapText="1"/>
    </xf>
    <xf numFmtId="2" fontId="0" fillId="0" borderId="14" xfId="0" applyNumberFormat="1" applyBorder="1"/>
    <xf numFmtId="2" fontId="0" fillId="0" borderId="16" xfId="0" applyNumberFormat="1" applyBorder="1"/>
    <xf numFmtId="0" fontId="4" fillId="0" borderId="13" xfId="0" applyFont="1" applyBorder="1" applyAlignment="1">
      <alignment horizontal="center" vertical="center" wrapText="1"/>
    </xf>
    <xf numFmtId="0" fontId="8" fillId="0" borderId="13" xfId="0" applyNumberFormat="1" applyFont="1" applyFill="1" applyBorder="1" applyAlignment="1">
      <alignment horizontal="center" vertical="center" wrapText="1"/>
    </xf>
    <xf numFmtId="0" fontId="12" fillId="0" borderId="13" xfId="0" applyNumberFormat="1" applyFont="1" applyFill="1" applyBorder="1" applyAlignment="1">
      <alignment horizontal="center" vertical="center" wrapText="1"/>
    </xf>
    <xf numFmtId="0" fontId="5" fillId="0" borderId="13" xfId="0" applyNumberFormat="1" applyFont="1" applyFill="1" applyBorder="1" applyAlignment="1">
      <alignment horizontal="center" vertical="center" wrapText="1"/>
    </xf>
    <xf numFmtId="0" fontId="5" fillId="0" borderId="8" xfId="0" applyNumberFormat="1" applyFont="1" applyFill="1" applyBorder="1" applyAlignment="1">
      <alignment horizontal="center" vertical="center" wrapText="1"/>
    </xf>
    <xf numFmtId="0" fontId="12" fillId="0" borderId="20" xfId="0" applyNumberFormat="1" applyFont="1" applyFill="1" applyBorder="1" applyAlignment="1">
      <alignment horizontal="center" vertical="center" wrapText="1"/>
    </xf>
    <xf numFmtId="0" fontId="14" fillId="0" borderId="13" xfId="0" applyNumberFormat="1" applyFont="1" applyFill="1" applyBorder="1" applyAlignment="1">
      <alignment horizontal="center" vertical="center" wrapText="1"/>
    </xf>
    <xf numFmtId="0" fontId="5" fillId="0" borderId="24" xfId="0" applyNumberFormat="1" applyFont="1" applyFill="1" applyBorder="1" applyAlignment="1">
      <alignment horizontal="center" vertical="center" wrapText="1"/>
    </xf>
    <xf numFmtId="0" fontId="5" fillId="0" borderId="18" xfId="0" applyNumberFormat="1" applyFont="1" applyFill="1" applyBorder="1" applyAlignment="1">
      <alignment horizontal="center" vertical="center" wrapText="1"/>
    </xf>
    <xf numFmtId="2" fontId="0" fillId="0" borderId="14" xfId="0" applyNumberFormat="1" applyFill="1" applyBorder="1"/>
    <xf numFmtId="2" fontId="0" fillId="0" borderId="16" xfId="0" applyNumberFormat="1" applyFill="1" applyBorder="1"/>
    <xf numFmtId="2" fontId="10" fillId="0" borderId="14" xfId="0" applyNumberFormat="1" applyFont="1" applyFill="1" applyBorder="1"/>
    <xf numFmtId="2" fontId="10" fillId="0" borderId="16" xfId="0" applyNumberFormat="1" applyFont="1" applyFill="1" applyBorder="1"/>
    <xf numFmtId="2" fontId="1" fillId="0" borderId="14" xfId="0" applyNumberFormat="1" applyFont="1" applyBorder="1"/>
    <xf numFmtId="2" fontId="1" fillId="0" borderId="16" xfId="0" applyNumberFormat="1" applyFont="1" applyBorder="1"/>
    <xf numFmtId="0" fontId="12" fillId="0" borderId="8" xfId="0" applyNumberFormat="1" applyFont="1" applyFill="1" applyBorder="1" applyAlignment="1">
      <alignment horizontal="center" vertical="center" wrapText="1"/>
    </xf>
    <xf numFmtId="0" fontId="14" fillId="0" borderId="18" xfId="0" applyNumberFormat="1" applyFont="1" applyFill="1" applyBorder="1" applyAlignment="1">
      <alignment horizontal="center" vertical="center" wrapText="1"/>
    </xf>
    <xf numFmtId="0" fontId="12" fillId="0" borderId="24" xfId="0" applyNumberFormat="1" applyFont="1" applyFill="1" applyBorder="1" applyAlignment="1">
      <alignment horizontal="center" vertical="center" wrapText="1"/>
    </xf>
    <xf numFmtId="0" fontId="12" fillId="0" borderId="26" xfId="0" applyNumberFormat="1" applyFont="1" applyFill="1" applyBorder="1" applyAlignment="1">
      <alignment horizontal="center" vertical="center" wrapText="1"/>
    </xf>
    <xf numFmtId="2" fontId="0" fillId="0" borderId="27" xfId="0" applyNumberFormat="1" applyBorder="1"/>
    <xf numFmtId="2" fontId="0" fillId="0" borderId="29" xfId="0" applyNumberFormat="1" applyBorder="1"/>
    <xf numFmtId="0" fontId="5" fillId="2" borderId="3" xfId="0" applyFont="1" applyFill="1" applyBorder="1" applyAlignment="1">
      <alignment horizontal="center" vertical="center" wrapText="1"/>
    </xf>
    <xf numFmtId="0" fontId="3" fillId="3" borderId="5" xfId="1" applyNumberFormat="1" applyFont="1" applyFill="1" applyBorder="1" applyAlignment="1">
      <alignment horizontal="left" vertical="center" wrapText="1"/>
    </xf>
    <xf numFmtId="1" fontId="3" fillId="2" borderId="4" xfId="0" applyNumberFormat="1" applyFont="1" applyFill="1" applyBorder="1" applyAlignment="1">
      <alignment horizontal="center" vertical="center" wrapText="1"/>
    </xf>
    <xf numFmtId="3" fontId="3" fillId="2" borderId="6" xfId="0" applyNumberFormat="1" applyFont="1" applyFill="1" applyBorder="1" applyAlignment="1">
      <alignment horizontal="center" vertical="center" wrapText="1"/>
    </xf>
    <xf numFmtId="2" fontId="3" fillId="2" borderId="7" xfId="0" applyNumberFormat="1" applyFont="1" applyFill="1" applyBorder="1" applyAlignment="1">
      <alignment horizontal="center" vertical="center" wrapText="1"/>
    </xf>
    <xf numFmtId="2" fontId="3" fillId="2" borderId="4" xfId="0" applyNumberFormat="1" applyFont="1" applyFill="1" applyBorder="1" applyAlignment="1">
      <alignment horizontal="center" vertical="center" wrapText="1"/>
    </xf>
    <xf numFmtId="2" fontId="3" fillId="2" borderId="6" xfId="0" applyNumberFormat="1" applyFont="1" applyFill="1" applyBorder="1" applyAlignment="1">
      <alignment horizontal="center" vertical="center" wrapText="1"/>
    </xf>
    <xf numFmtId="0" fontId="5" fillId="4" borderId="1" xfId="0" applyNumberFormat="1" applyFont="1" applyFill="1" applyBorder="1" applyAlignment="1">
      <alignment horizontal="center" vertical="center" wrapText="1"/>
    </xf>
    <xf numFmtId="0" fontId="3" fillId="4" borderId="2" xfId="1" applyNumberFormat="1" applyFont="1" applyFill="1" applyBorder="1" applyAlignment="1">
      <alignment horizontal="left" vertical="center" wrapText="1"/>
    </xf>
    <xf numFmtId="3" fontId="5" fillId="4" borderId="4" xfId="0" applyNumberFormat="1" applyFont="1" applyFill="1" applyBorder="1" applyAlignment="1">
      <alignment horizontal="center" vertical="center" wrapText="1"/>
    </xf>
    <xf numFmtId="1" fontId="5" fillId="4" borderId="4" xfId="0" applyNumberFormat="1" applyFont="1" applyFill="1" applyBorder="1" applyAlignment="1">
      <alignment horizontal="center" vertical="center" wrapText="1"/>
    </xf>
    <xf numFmtId="0" fontId="3" fillId="2" borderId="5" xfId="0" applyFont="1" applyFill="1" applyBorder="1" applyAlignment="1">
      <alignment horizontal="center" vertical="center" wrapText="1"/>
    </xf>
    <xf numFmtId="49" fontId="3" fillId="5" borderId="3" xfId="0" applyNumberFormat="1" applyFont="1" applyFill="1" applyBorder="1" applyAlignment="1">
      <alignment horizontal="center" vertical="center" wrapText="1"/>
    </xf>
    <xf numFmtId="49" fontId="3" fillId="5" borderId="4" xfId="0" applyNumberFormat="1" applyFont="1" applyFill="1" applyBorder="1" applyAlignment="1">
      <alignment horizontal="center" vertical="center" wrapText="1"/>
    </xf>
    <xf numFmtId="49" fontId="3" fillId="5" borderId="5" xfId="0" applyNumberFormat="1" applyFont="1" applyFill="1" applyBorder="1" applyAlignment="1">
      <alignment horizontal="center" vertical="center" wrapText="1"/>
    </xf>
    <xf numFmtId="3" fontId="4" fillId="5" borderId="6" xfId="0" applyNumberFormat="1" applyFont="1" applyFill="1" applyBorder="1" applyAlignment="1">
      <alignment horizontal="center" vertical="center" wrapText="1"/>
    </xf>
    <xf numFmtId="2" fontId="4" fillId="5" borderId="7" xfId="0" applyNumberFormat="1" applyFont="1" applyFill="1" applyBorder="1" applyAlignment="1">
      <alignment horizontal="center" vertical="center" wrapText="1"/>
    </xf>
    <xf numFmtId="2" fontId="4" fillId="5" borderId="4" xfId="0" applyNumberFormat="1" applyFont="1" applyFill="1" applyBorder="1" applyAlignment="1">
      <alignment horizontal="center" vertical="center" wrapText="1"/>
    </xf>
    <xf numFmtId="2" fontId="4" fillId="5" borderId="6" xfId="0" applyNumberFormat="1" applyFont="1" applyFill="1" applyBorder="1" applyAlignment="1">
      <alignment horizontal="center" vertical="center" wrapText="1"/>
    </xf>
    <xf numFmtId="2" fontId="0" fillId="0" borderId="14" xfId="0" applyNumberFormat="1" applyFont="1" applyBorder="1"/>
    <xf numFmtId="2" fontId="0" fillId="0" borderId="16" xfId="0" applyNumberFormat="1" applyFont="1" applyBorder="1"/>
    <xf numFmtId="2" fontId="1" fillId="0" borderId="9" xfId="0" applyNumberFormat="1" applyFont="1" applyBorder="1"/>
    <xf numFmtId="2" fontId="1" fillId="0" borderId="11" xfId="0" applyNumberFormat="1" applyFont="1" applyBorder="1"/>
    <xf numFmtId="0" fontId="1" fillId="0" borderId="0" xfId="0" applyFont="1"/>
    <xf numFmtId="2" fontId="1" fillId="0" borderId="19" xfId="0" applyNumberFormat="1" applyFont="1" applyBorder="1"/>
    <xf numFmtId="2" fontId="1" fillId="0" borderId="23" xfId="0" applyNumberFormat="1" applyFont="1" applyBorder="1"/>
    <xf numFmtId="2" fontId="1" fillId="0" borderId="14" xfId="0" applyNumberFormat="1" applyFont="1" applyFill="1" applyBorder="1"/>
    <xf numFmtId="2" fontId="1" fillId="0" borderId="16" xfId="0" applyNumberFormat="1" applyFont="1" applyFill="1" applyBorder="1"/>
    <xf numFmtId="49" fontId="3" fillId="2" borderId="4" xfId="0" applyNumberFormat="1" applyFont="1" applyFill="1" applyBorder="1" applyAlignment="1">
      <alignment horizontal="center" vertical="center" wrapText="1"/>
    </xf>
    <xf numFmtId="49" fontId="5" fillId="0" borderId="9" xfId="0" applyNumberFormat="1" applyFont="1" applyFill="1" applyBorder="1" applyAlignment="1">
      <alignment horizontal="center" vertical="center" wrapText="1"/>
    </xf>
    <xf numFmtId="49" fontId="4" fillId="0" borderId="9" xfId="0" applyNumberFormat="1" applyFont="1" applyBorder="1" applyAlignment="1">
      <alignment horizontal="center" vertical="center" wrapText="1"/>
    </xf>
    <xf numFmtId="49" fontId="7" fillId="0" borderId="14" xfId="0" applyNumberFormat="1" applyFont="1" applyBorder="1" applyAlignment="1">
      <alignment horizontal="center" vertical="center" wrapText="1"/>
    </xf>
    <xf numFmtId="49" fontId="8" fillId="0" borderId="14" xfId="0" applyNumberFormat="1" applyFont="1" applyFill="1" applyBorder="1" applyAlignment="1">
      <alignment horizontal="center" vertical="center" wrapText="1"/>
    </xf>
    <xf numFmtId="49" fontId="11" fillId="0" borderId="14" xfId="0" applyNumberFormat="1" applyFont="1" applyBorder="1" applyAlignment="1">
      <alignment horizontal="center" vertical="center" wrapText="1"/>
    </xf>
    <xf numFmtId="49" fontId="5" fillId="0" borderId="14" xfId="0" applyNumberFormat="1" applyFont="1" applyFill="1" applyBorder="1" applyAlignment="1">
      <alignment horizontal="center" vertical="center" wrapText="1"/>
    </xf>
    <xf numFmtId="49" fontId="4" fillId="0" borderId="14" xfId="0" applyNumberFormat="1" applyFont="1" applyBorder="1" applyAlignment="1">
      <alignment horizontal="center" vertical="center" wrapText="1"/>
    </xf>
    <xf numFmtId="49" fontId="12" fillId="0" borderId="14" xfId="0" applyNumberFormat="1" applyFont="1" applyFill="1" applyBorder="1" applyAlignment="1">
      <alignment horizontal="center" vertical="center" wrapText="1"/>
    </xf>
    <xf numFmtId="49" fontId="8" fillId="0" borderId="14" xfId="0" quotePrefix="1" applyNumberFormat="1" applyFont="1" applyFill="1" applyBorder="1" applyAlignment="1">
      <alignment horizontal="center" vertical="center" wrapText="1"/>
    </xf>
    <xf numFmtId="49" fontId="5" fillId="2" borderId="4" xfId="0" applyNumberFormat="1" applyFont="1" applyFill="1" applyBorder="1" applyAlignment="1">
      <alignment horizontal="center" vertical="center" wrapText="1"/>
    </xf>
    <xf numFmtId="49" fontId="12" fillId="0" borderId="27" xfId="0" applyNumberFormat="1" applyFont="1" applyFill="1" applyBorder="1" applyAlignment="1">
      <alignment horizontal="center" vertical="center" wrapText="1"/>
    </xf>
    <xf numFmtId="49" fontId="12" fillId="0" borderId="21" xfId="0" applyNumberFormat="1" applyFont="1" applyFill="1" applyBorder="1" applyAlignment="1">
      <alignment horizontal="center" vertical="center" wrapText="1"/>
    </xf>
    <xf numFmtId="49" fontId="14" fillId="0" borderId="14" xfId="0" applyNumberFormat="1" applyFont="1" applyFill="1" applyBorder="1" applyAlignment="1">
      <alignment horizontal="center" vertical="center" wrapText="1"/>
    </xf>
    <xf numFmtId="49" fontId="5" fillId="0" borderId="25" xfId="0" applyNumberFormat="1" applyFont="1" applyFill="1" applyBorder="1" applyAlignment="1">
      <alignment horizontal="center" vertical="center" wrapText="1"/>
    </xf>
    <xf numFmtId="49" fontId="12" fillId="0" borderId="25" xfId="0" applyNumberFormat="1" applyFont="1" applyFill="1" applyBorder="1" applyAlignment="1">
      <alignment horizontal="center" vertical="center" wrapText="1"/>
    </xf>
    <xf numFmtId="49" fontId="5" fillId="0" borderId="19" xfId="0" applyNumberFormat="1" applyFont="1" applyFill="1" applyBorder="1" applyAlignment="1">
      <alignment horizontal="center" vertical="center" wrapText="1"/>
    </xf>
    <xf numFmtId="49" fontId="5" fillId="0" borderId="14" xfId="0" quotePrefix="1" applyNumberFormat="1" applyFont="1" applyFill="1" applyBorder="1" applyAlignment="1">
      <alignment horizontal="center" vertical="center" wrapText="1"/>
    </xf>
    <xf numFmtId="49" fontId="5" fillId="0" borderId="9" xfId="0" quotePrefix="1" applyNumberFormat="1" applyFont="1" applyFill="1" applyBorder="1" applyAlignment="1">
      <alignment horizontal="center" vertical="center" wrapText="1"/>
    </xf>
    <xf numFmtId="49" fontId="12" fillId="0" borderId="9" xfId="0" applyNumberFormat="1" applyFont="1" applyFill="1" applyBorder="1" applyAlignment="1">
      <alignment horizontal="center" vertical="center" wrapText="1"/>
    </xf>
    <xf numFmtId="49" fontId="14" fillId="0" borderId="19" xfId="0" applyNumberFormat="1" applyFont="1" applyFill="1" applyBorder="1" applyAlignment="1">
      <alignment horizontal="center" vertical="center" wrapText="1"/>
    </xf>
    <xf numFmtId="49" fontId="8" fillId="0" borderId="19" xfId="0" quotePrefix="1" applyNumberFormat="1" applyFont="1" applyFill="1" applyBorder="1" applyAlignment="1">
      <alignment horizontal="center" vertical="center" wrapText="1"/>
    </xf>
    <xf numFmtId="49" fontId="12" fillId="0" borderId="19" xfId="0" applyNumberFormat="1" applyFont="1" applyFill="1" applyBorder="1" applyAlignment="1">
      <alignment horizontal="center" vertical="center" wrapText="1"/>
    </xf>
    <xf numFmtId="49" fontId="5" fillId="4" borderId="2" xfId="0" applyNumberFormat="1" applyFont="1" applyFill="1" applyBorder="1" applyAlignment="1">
      <alignment horizontal="center" vertical="center" wrapText="1"/>
    </xf>
    <xf numFmtId="49" fontId="0" fillId="0" borderId="0" xfId="0" applyNumberFormat="1"/>
    <xf numFmtId="1" fontId="4" fillId="5" borderId="4" xfId="0" applyNumberFormat="1" applyFont="1" applyFill="1" applyBorder="1" applyAlignment="1">
      <alignment horizontal="center" vertical="center" wrapText="1"/>
    </xf>
    <xf numFmtId="1" fontId="1" fillId="0" borderId="9" xfId="0" applyNumberFormat="1" applyFont="1" applyBorder="1"/>
    <xf numFmtId="1" fontId="10" fillId="0" borderId="14" xfId="0" applyNumberFormat="1" applyFont="1" applyBorder="1"/>
    <xf numFmtId="1" fontId="0" fillId="0" borderId="14" xfId="0" applyNumberFormat="1" applyBorder="1"/>
    <xf numFmtId="1" fontId="1" fillId="0" borderId="14" xfId="0" applyNumberFormat="1" applyFont="1" applyBorder="1"/>
    <xf numFmtId="1" fontId="0" fillId="0" borderId="27" xfId="0" applyNumberFormat="1" applyBorder="1"/>
    <xf numFmtId="1" fontId="0" fillId="0" borderId="21" xfId="0" applyNumberFormat="1" applyBorder="1"/>
    <xf numFmtId="1" fontId="10" fillId="0" borderId="14" xfId="0" applyNumberFormat="1" applyFont="1" applyFill="1" applyBorder="1"/>
    <xf numFmtId="1" fontId="0" fillId="0" borderId="14" xfId="0" applyNumberFormat="1" applyFill="1" applyBorder="1"/>
    <xf numFmtId="1" fontId="0" fillId="0" borderId="14" xfId="0" applyNumberFormat="1" applyFont="1" applyBorder="1"/>
    <xf numFmtId="1" fontId="0" fillId="0" borderId="0" xfId="0" applyNumberFormat="1"/>
    <xf numFmtId="4" fontId="0" fillId="0" borderId="0" xfId="0" applyNumberFormat="1"/>
    <xf numFmtId="164" fontId="0" fillId="0" borderId="0" xfId="0" applyNumberFormat="1"/>
    <xf numFmtId="3" fontId="0" fillId="0" borderId="0" xfId="0" applyNumberFormat="1"/>
    <xf numFmtId="164" fontId="4" fillId="5" borderId="4" xfId="0" applyNumberFormat="1" applyFont="1" applyFill="1" applyBorder="1" applyAlignment="1">
      <alignment horizontal="center" vertical="center" wrapText="1"/>
    </xf>
    <xf numFmtId="164" fontId="3" fillId="2" borderId="4" xfId="0" applyNumberFormat="1" applyFont="1" applyFill="1" applyBorder="1" applyAlignment="1">
      <alignment horizontal="center" vertical="center" wrapText="1"/>
    </xf>
    <xf numFmtId="164" fontId="1" fillId="0" borderId="9" xfId="0" applyNumberFormat="1" applyFont="1" applyBorder="1"/>
    <xf numFmtId="164" fontId="10" fillId="0" borderId="14" xfId="0" applyNumberFormat="1" applyFont="1" applyBorder="1"/>
    <xf numFmtId="164" fontId="0" fillId="0" borderId="14" xfId="0" applyNumberFormat="1" applyBorder="1"/>
    <xf numFmtId="164" fontId="1" fillId="0" borderId="14" xfId="0" applyNumberFormat="1" applyFont="1" applyBorder="1"/>
    <xf numFmtId="164" fontId="0" fillId="0" borderId="27" xfId="0" applyNumberFormat="1" applyBorder="1"/>
    <xf numFmtId="164" fontId="10" fillId="0" borderId="14" xfId="0" applyNumberFormat="1" applyFont="1" applyFill="1" applyBorder="1"/>
    <xf numFmtId="164" fontId="0" fillId="0" borderId="14" xfId="0" applyNumberFormat="1" applyFill="1" applyBorder="1"/>
    <xf numFmtId="164" fontId="1" fillId="0" borderId="14" xfId="0" applyNumberFormat="1" applyFont="1" applyFill="1" applyBorder="1"/>
    <xf numFmtId="164" fontId="0" fillId="0" borderId="14" xfId="0" applyNumberFormat="1" applyFont="1" applyBorder="1"/>
    <xf numFmtId="164" fontId="10" fillId="0" borderId="15" xfId="0" applyNumberFormat="1" applyFont="1" applyBorder="1"/>
    <xf numFmtId="164" fontId="0" fillId="0" borderId="15" xfId="0" applyNumberFormat="1" applyBorder="1"/>
    <xf numFmtId="164" fontId="1" fillId="0" borderId="15" xfId="0" applyNumberFormat="1" applyFont="1" applyBorder="1"/>
    <xf numFmtId="164" fontId="1" fillId="0" borderId="10" xfId="0" applyNumberFormat="1" applyFont="1" applyBorder="1"/>
    <xf numFmtId="164" fontId="0" fillId="0" borderId="28" xfId="0" applyNumberFormat="1" applyBorder="1"/>
    <xf numFmtId="2" fontId="5" fillId="4" borderId="4" xfId="0" applyNumberFormat="1" applyFont="1" applyFill="1" applyBorder="1" applyAlignment="1">
      <alignment horizontal="center" vertical="center" wrapText="1"/>
    </xf>
    <xf numFmtId="2" fontId="0" fillId="0" borderId="0" xfId="0" applyNumberFormat="1"/>
    <xf numFmtId="2" fontId="5" fillId="4" borderId="6" xfId="0" applyNumberFormat="1" applyFont="1" applyFill="1" applyBorder="1" applyAlignment="1">
      <alignment horizontal="center" vertical="center" wrapText="1"/>
    </xf>
    <xf numFmtId="3" fontId="3" fillId="2" borderId="4" xfId="0" applyNumberFormat="1" applyFont="1" applyFill="1" applyBorder="1" applyAlignment="1">
      <alignment horizontal="center" vertical="center" wrapText="1"/>
    </xf>
    <xf numFmtId="3" fontId="1" fillId="0" borderId="9" xfId="0" applyNumberFormat="1" applyFont="1" applyBorder="1"/>
    <xf numFmtId="3" fontId="10" fillId="0" borderId="14" xfId="0" applyNumberFormat="1" applyFont="1" applyBorder="1"/>
    <xf numFmtId="3" fontId="0" fillId="0" borderId="14" xfId="0" applyNumberFormat="1" applyBorder="1"/>
    <xf numFmtId="3" fontId="1" fillId="0" borderId="14" xfId="0" applyNumberFormat="1" applyFont="1" applyBorder="1"/>
    <xf numFmtId="3" fontId="10" fillId="0" borderId="14" xfId="0" applyNumberFormat="1" applyFont="1" applyFill="1" applyBorder="1"/>
    <xf numFmtId="3" fontId="0" fillId="0" borderId="14" xfId="0" applyNumberFormat="1" applyFill="1" applyBorder="1"/>
    <xf numFmtId="3" fontId="0" fillId="0" borderId="27" xfId="0" applyNumberFormat="1" applyBorder="1"/>
    <xf numFmtId="3" fontId="0" fillId="0" borderId="14" xfId="0" applyNumberFormat="1" applyFont="1" applyBorder="1"/>
    <xf numFmtId="3" fontId="0" fillId="0" borderId="21" xfId="0" applyNumberFormat="1" applyBorder="1"/>
    <xf numFmtId="3" fontId="1" fillId="0" borderId="15" xfId="0" applyNumberFormat="1" applyFont="1" applyBorder="1"/>
    <xf numFmtId="164" fontId="0" fillId="0" borderId="14" xfId="0" applyNumberFormat="1" applyFont="1" applyFill="1" applyBorder="1"/>
    <xf numFmtId="0" fontId="3" fillId="0" borderId="11" xfId="1" applyNumberFormat="1" applyFont="1" applyFill="1" applyBorder="1" applyAlignment="1">
      <alignment horizontal="left" vertical="center" wrapText="1"/>
    </xf>
    <xf numFmtId="0" fontId="9" fillId="0" borderId="16" xfId="1" applyNumberFormat="1" applyFont="1" applyFill="1" applyBorder="1" applyAlignment="1">
      <alignment horizontal="left" vertical="center" wrapText="1"/>
    </xf>
    <xf numFmtId="0" fontId="13" fillId="0" borderId="16" xfId="1" applyNumberFormat="1" applyFont="1" applyFill="1" applyBorder="1" applyAlignment="1">
      <alignment horizontal="left" vertical="center" wrapText="1"/>
    </xf>
    <xf numFmtId="0" fontId="3" fillId="0" borderId="16" xfId="1" applyNumberFormat="1" applyFont="1" applyFill="1" applyBorder="1" applyAlignment="1">
      <alignment horizontal="left" vertical="center" wrapText="1"/>
    </xf>
    <xf numFmtId="0" fontId="13" fillId="0" borderId="29" xfId="1" applyNumberFormat="1" applyFont="1" applyFill="1" applyBorder="1" applyAlignment="1">
      <alignment horizontal="left" vertical="center" wrapText="1"/>
    </xf>
    <xf numFmtId="0" fontId="13" fillId="0" borderId="16" xfId="0" applyNumberFormat="1" applyFont="1" applyBorder="1" applyAlignment="1">
      <alignment horizontal="left" vertical="center" wrapText="1"/>
    </xf>
    <xf numFmtId="0" fontId="13" fillId="0" borderId="22" xfId="1" applyNumberFormat="1" applyFont="1" applyFill="1" applyBorder="1" applyAlignment="1">
      <alignment horizontal="left" vertical="center" wrapText="1"/>
    </xf>
    <xf numFmtId="0" fontId="3" fillId="0" borderId="23" xfId="1" applyNumberFormat="1" applyFont="1" applyFill="1" applyBorder="1" applyAlignment="1">
      <alignment horizontal="left" vertical="center" wrapText="1"/>
    </xf>
    <xf numFmtId="0" fontId="3" fillId="0" borderId="16" xfId="0" applyNumberFormat="1" applyFont="1" applyBorder="1" applyAlignment="1">
      <alignment horizontal="left" vertical="center" wrapText="1"/>
    </xf>
    <xf numFmtId="0" fontId="8" fillId="0" borderId="16" xfId="0" applyNumberFormat="1" applyFont="1" applyFill="1" applyBorder="1" applyAlignment="1">
      <alignment horizontal="left" vertical="center" wrapText="1"/>
    </xf>
    <xf numFmtId="0" fontId="13" fillId="0" borderId="16" xfId="0" applyNumberFormat="1" applyFont="1" applyFill="1" applyBorder="1" applyAlignment="1">
      <alignment horizontal="left" vertical="center" wrapText="1"/>
    </xf>
    <xf numFmtId="0" fontId="13" fillId="0" borderId="29" xfId="0" applyNumberFormat="1" applyFont="1" applyBorder="1" applyAlignment="1">
      <alignment horizontal="left" vertical="center" wrapText="1"/>
    </xf>
    <xf numFmtId="49" fontId="0" fillId="0" borderId="36" xfId="0" applyNumberFormat="1" applyBorder="1" applyAlignment="1">
      <alignment vertical="top" wrapText="1"/>
    </xf>
    <xf numFmtId="49" fontId="0" fillId="0" borderId="16" xfId="0" applyNumberFormat="1" applyBorder="1" applyAlignment="1">
      <alignment vertical="top" wrapText="1"/>
    </xf>
    <xf numFmtId="49" fontId="16" fillId="0" borderId="36" xfId="0" applyNumberFormat="1" applyFont="1" applyBorder="1" applyAlignment="1">
      <alignment vertical="top" wrapText="1"/>
    </xf>
    <xf numFmtId="49" fontId="15" fillId="0" borderId="16" xfId="0" applyNumberFormat="1" applyFont="1" applyBorder="1" applyAlignment="1">
      <alignment vertical="top" wrapText="1"/>
    </xf>
    <xf numFmtId="0" fontId="9" fillId="0" borderId="16" xfId="0" applyNumberFormat="1" applyFont="1" applyBorder="1" applyAlignment="1">
      <alignment horizontal="left" vertical="center" wrapText="1"/>
    </xf>
    <xf numFmtId="3" fontId="1" fillId="0" borderId="10" xfId="0" applyNumberFormat="1" applyFont="1" applyBorder="1"/>
    <xf numFmtId="3" fontId="10" fillId="0" borderId="15" xfId="0" applyNumberFormat="1" applyFont="1" applyBorder="1"/>
    <xf numFmtId="3" fontId="0" fillId="0" borderId="15" xfId="0" applyNumberFormat="1" applyBorder="1"/>
    <xf numFmtId="3" fontId="0" fillId="0" borderId="15" xfId="0" applyNumberFormat="1" applyFont="1" applyBorder="1"/>
    <xf numFmtId="3" fontId="0" fillId="0" borderId="15" xfId="0" applyNumberFormat="1" applyFont="1" applyFill="1" applyBorder="1"/>
    <xf numFmtId="3" fontId="1" fillId="0" borderId="15" xfId="0" applyNumberFormat="1" applyFont="1" applyFill="1" applyBorder="1"/>
    <xf numFmtId="3" fontId="10" fillId="0" borderId="15" xfId="0" applyNumberFormat="1" applyFont="1" applyFill="1" applyBorder="1"/>
    <xf numFmtId="3" fontId="0" fillId="0" borderId="15" xfId="0" applyNumberFormat="1" applyFill="1" applyBorder="1"/>
    <xf numFmtId="3" fontId="0" fillId="0" borderId="28" xfId="0" applyNumberFormat="1" applyBorder="1"/>
    <xf numFmtId="2" fontId="1" fillId="0" borderId="8" xfId="0" applyNumberFormat="1" applyFont="1" applyBorder="1"/>
    <xf numFmtId="2" fontId="10" fillId="0" borderId="13" xfId="0" applyNumberFormat="1" applyFont="1" applyBorder="1"/>
    <xf numFmtId="2" fontId="0" fillId="0" borderId="13" xfId="0" applyNumberFormat="1" applyBorder="1"/>
    <xf numFmtId="2" fontId="1" fillId="0" borderId="13" xfId="0" applyNumberFormat="1" applyFont="1" applyBorder="1"/>
    <xf numFmtId="2" fontId="0" fillId="0" borderId="26" xfId="0" applyNumberFormat="1" applyBorder="1"/>
    <xf numFmtId="2" fontId="1" fillId="0" borderId="18" xfId="0" applyNumberFormat="1" applyFont="1" applyBorder="1"/>
    <xf numFmtId="2" fontId="1" fillId="0" borderId="13" xfId="0" applyNumberFormat="1" applyFont="1" applyFill="1" applyBorder="1"/>
    <xf numFmtId="2" fontId="10" fillId="0" borderId="13" xfId="0" applyNumberFormat="1" applyFont="1" applyFill="1" applyBorder="1"/>
    <xf numFmtId="2" fontId="0" fillId="0" borderId="13" xfId="0" applyNumberFormat="1" applyFill="1" applyBorder="1"/>
    <xf numFmtId="2" fontId="0" fillId="0" borderId="13" xfId="0" applyNumberFormat="1" applyFont="1" applyBorder="1"/>
    <xf numFmtId="0" fontId="5" fillId="2" borderId="3" xfId="0" quotePrefix="1" applyFont="1" applyFill="1" applyBorder="1" applyAlignment="1">
      <alignment horizontal="center" vertical="center" wrapText="1"/>
    </xf>
    <xf numFmtId="0" fontId="0" fillId="0" borderId="0" xfId="0" applyAlignment="1">
      <alignment wrapText="1"/>
    </xf>
    <xf numFmtId="2" fontId="0" fillId="0" borderId="14" xfId="0" applyNumberFormat="1" applyBorder="1" applyAlignment="1">
      <alignment horizontal="center"/>
    </xf>
    <xf numFmtId="2" fontId="0" fillId="0" borderId="16" xfId="0" applyNumberFormat="1" applyBorder="1" applyAlignment="1">
      <alignment horizontal="center"/>
    </xf>
    <xf numFmtId="3" fontId="4" fillId="5" borderId="3" xfId="0" applyNumberFormat="1" applyFont="1" applyFill="1" applyBorder="1" applyAlignment="1">
      <alignment horizontal="center" vertical="center" wrapText="1"/>
    </xf>
    <xf numFmtId="3" fontId="3" fillId="2" borderId="3" xfId="0" applyNumberFormat="1" applyFont="1" applyFill="1" applyBorder="1" applyAlignment="1">
      <alignment horizontal="center" vertical="center" wrapText="1"/>
    </xf>
    <xf numFmtId="3" fontId="1" fillId="0" borderId="12" xfId="0" applyNumberFormat="1" applyFont="1" applyBorder="1"/>
    <xf numFmtId="3" fontId="10" fillId="0" borderId="17" xfId="0" applyNumberFormat="1" applyFont="1" applyBorder="1"/>
    <xf numFmtId="3" fontId="0" fillId="0" borderId="17" xfId="0" applyNumberFormat="1" applyBorder="1"/>
    <xf numFmtId="3" fontId="1" fillId="0" borderId="17" xfId="0" applyNumberFormat="1" applyFont="1" applyBorder="1"/>
    <xf numFmtId="3" fontId="0" fillId="0" borderId="17" xfId="0" applyNumberFormat="1" applyFont="1" applyBorder="1"/>
    <xf numFmtId="3" fontId="0" fillId="0" borderId="32" xfId="0" applyNumberFormat="1" applyFont="1" applyBorder="1"/>
    <xf numFmtId="3" fontId="1" fillId="0" borderId="33" xfId="0" applyNumberFormat="1" applyFont="1" applyBorder="1"/>
    <xf numFmtId="3" fontId="10" fillId="0" borderId="33" xfId="0" applyNumberFormat="1" applyFont="1" applyBorder="1"/>
    <xf numFmtId="3" fontId="0" fillId="0" borderId="33" xfId="0" applyNumberFormat="1" applyBorder="1"/>
    <xf numFmtId="3" fontId="0" fillId="0" borderId="32" xfId="0" applyNumberFormat="1" applyBorder="1"/>
    <xf numFmtId="3" fontId="10" fillId="0" borderId="17" xfId="0" applyNumberFormat="1" applyFont="1" applyFill="1" applyBorder="1"/>
    <xf numFmtId="3" fontId="0" fillId="0" borderId="17" xfId="0" applyNumberFormat="1" applyFill="1" applyBorder="1"/>
    <xf numFmtId="3" fontId="0" fillId="0" borderId="30" xfId="0" applyNumberFormat="1" applyBorder="1"/>
    <xf numFmtId="3" fontId="1" fillId="0" borderId="34" xfId="0" applyNumberFormat="1" applyFont="1" applyBorder="1"/>
    <xf numFmtId="3" fontId="0" fillId="0" borderId="35" xfId="0" applyNumberFormat="1" applyBorder="1"/>
    <xf numFmtId="2" fontId="10" fillId="0" borderId="13" xfId="0" quotePrefix="1" applyNumberFormat="1" applyFont="1" applyBorder="1" applyAlignment="1">
      <alignment horizontal="center" vertical="center"/>
    </xf>
    <xf numFmtId="2" fontId="10" fillId="0" borderId="14" xfId="0" applyNumberFormat="1" applyFont="1" applyBorder="1" applyAlignment="1">
      <alignment horizontal="center"/>
    </xf>
    <xf numFmtId="2" fontId="10" fillId="0" borderId="16" xfId="0" applyNumberFormat="1" applyFont="1" applyBorder="1" applyAlignment="1">
      <alignment horizontal="center"/>
    </xf>
    <xf numFmtId="2" fontId="0" fillId="0" borderId="13" xfId="0" applyNumberFormat="1" applyBorder="1" applyAlignment="1">
      <alignment horizontal="center"/>
    </xf>
    <xf numFmtId="0" fontId="17" fillId="0" borderId="0" xfId="0" applyFont="1" applyFill="1"/>
    <xf numFmtId="49" fontId="0" fillId="0" borderId="0" xfId="0" applyNumberFormat="1" applyFill="1"/>
    <xf numFmtId="0" fontId="0" fillId="0" borderId="0" xfId="0" applyFill="1"/>
    <xf numFmtId="3" fontId="0" fillId="0" borderId="0" xfId="0" applyNumberFormat="1" applyFill="1"/>
    <xf numFmtId="1" fontId="0" fillId="0" borderId="0" xfId="0" applyNumberFormat="1" applyFill="1"/>
    <xf numFmtId="2" fontId="0" fillId="0" borderId="0" xfId="0" applyNumberFormat="1" applyFill="1"/>
    <xf numFmtId="49" fontId="5" fillId="0" borderId="9" xfId="0" applyNumberFormat="1" applyFont="1" applyBorder="1" applyAlignment="1">
      <alignment horizontal="center" vertical="center" wrapText="1"/>
    </xf>
    <xf numFmtId="49" fontId="8" fillId="0" borderId="14" xfId="0" applyNumberFormat="1" applyFont="1" applyBorder="1" applyAlignment="1">
      <alignment horizontal="center" vertical="center" wrapText="1"/>
    </xf>
    <xf numFmtId="49" fontId="5" fillId="0" borderId="14" xfId="0" applyNumberFormat="1" applyFont="1" applyBorder="1" applyAlignment="1">
      <alignment horizontal="center" vertical="center" wrapText="1"/>
    </xf>
    <xf numFmtId="49" fontId="12" fillId="0" borderId="14" xfId="0" quotePrefix="1" applyNumberFormat="1" applyFont="1" applyFill="1" applyBorder="1" applyAlignment="1">
      <alignment horizontal="center" vertical="center" wrapText="1"/>
    </xf>
    <xf numFmtId="49" fontId="5" fillId="0" borderId="15" xfId="0" applyNumberFormat="1" applyFont="1" applyFill="1" applyBorder="1" applyAlignment="1">
      <alignment horizontal="center" vertical="center" wrapText="1"/>
    </xf>
    <xf numFmtId="49" fontId="8" fillId="0" borderId="15" xfId="0" applyNumberFormat="1" applyFont="1" applyFill="1" applyBorder="1" applyAlignment="1">
      <alignment horizontal="center" vertical="center" wrapText="1"/>
    </xf>
    <xf numFmtId="49" fontId="12" fillId="0" borderId="15" xfId="0" applyNumberFormat="1" applyFont="1" applyFill="1" applyBorder="1" applyAlignment="1">
      <alignment horizontal="center" vertical="center" wrapText="1"/>
    </xf>
    <xf numFmtId="49" fontId="15" fillId="0" borderId="0" xfId="0" applyNumberFormat="1" applyFont="1" applyBorder="1" applyAlignment="1">
      <alignment vertical="top"/>
    </xf>
    <xf numFmtId="49" fontId="12" fillId="0" borderId="15" xfId="0" quotePrefix="1" applyNumberFormat="1" applyFont="1" applyFill="1" applyBorder="1" applyAlignment="1">
      <alignment horizontal="center" vertical="center" wrapText="1"/>
    </xf>
    <xf numFmtId="49" fontId="8" fillId="0" borderId="19" xfId="0" applyNumberFormat="1" applyFont="1" applyFill="1" applyBorder="1" applyAlignment="1">
      <alignment horizontal="center" vertical="center" wrapText="1"/>
    </xf>
    <xf numFmtId="49" fontId="12" fillId="0" borderId="19" xfId="0" quotePrefix="1" applyNumberFormat="1" applyFont="1" applyFill="1" applyBorder="1" applyAlignment="1">
      <alignment horizontal="center" vertical="center" wrapText="1"/>
    </xf>
    <xf numFmtId="49" fontId="12" fillId="0" borderId="25" xfId="0" quotePrefix="1" applyNumberFormat="1" applyFont="1" applyFill="1" applyBorder="1" applyAlignment="1">
      <alignment horizontal="center" vertical="center" wrapText="1"/>
    </xf>
    <xf numFmtId="49" fontId="12" fillId="0" borderId="27" xfId="0" quotePrefix="1" applyNumberFormat="1" applyFont="1" applyFill="1" applyBorder="1" applyAlignment="1">
      <alignment horizontal="center" vertical="center" wrapText="1"/>
    </xf>
    <xf numFmtId="49" fontId="12" fillId="0" borderId="21" xfId="0" quotePrefix="1" applyNumberFormat="1" applyFont="1" applyFill="1" applyBorder="1" applyAlignment="1">
      <alignment horizontal="center" vertical="center" wrapText="1"/>
    </xf>
    <xf numFmtId="0" fontId="0" fillId="6" borderId="0" xfId="0" applyFill="1"/>
    <xf numFmtId="2" fontId="0" fillId="0" borderId="20" xfId="0" applyNumberFormat="1" applyBorder="1"/>
    <xf numFmtId="2" fontId="0" fillId="0" borderId="21" xfId="0" applyNumberFormat="1" applyBorder="1"/>
    <xf numFmtId="2" fontId="0" fillId="0" borderId="22" xfId="0" applyNumberFormat="1" applyBorder="1"/>
    <xf numFmtId="0" fontId="0" fillId="0" borderId="0" xfId="0" applyFont="1"/>
    <xf numFmtId="3" fontId="1" fillId="0" borderId="0" xfId="0" applyNumberFormat="1" applyFont="1"/>
    <xf numFmtId="164" fontId="0" fillId="0" borderId="38" xfId="0" applyNumberFormat="1" applyBorder="1"/>
    <xf numFmtId="3" fontId="0" fillId="0" borderId="38" xfId="0" applyNumberFormat="1" applyBorder="1"/>
    <xf numFmtId="0" fontId="3" fillId="7" borderId="11" xfId="1" applyNumberFormat="1" applyFont="1" applyFill="1" applyBorder="1" applyAlignment="1">
      <alignment horizontal="left" vertical="center" wrapText="1"/>
    </xf>
    <xf numFmtId="0" fontId="9" fillId="7" borderId="16" xfId="1" applyNumberFormat="1" applyFont="1" applyFill="1" applyBorder="1" applyAlignment="1">
      <alignment horizontal="left" vertical="center" wrapText="1"/>
    </xf>
    <xf numFmtId="0" fontId="13" fillId="7" borderId="22" xfId="1" applyNumberFormat="1" applyFont="1" applyFill="1" applyBorder="1" applyAlignment="1">
      <alignment horizontal="left" vertical="center" wrapText="1"/>
    </xf>
    <xf numFmtId="0" fontId="3" fillId="7" borderId="16" xfId="1" applyNumberFormat="1" applyFont="1" applyFill="1" applyBorder="1" applyAlignment="1">
      <alignment horizontal="left" vertical="center" wrapText="1"/>
    </xf>
    <xf numFmtId="0" fontId="13" fillId="7" borderId="16" xfId="1" applyNumberFormat="1" applyFont="1" applyFill="1" applyBorder="1" applyAlignment="1">
      <alignment horizontal="left" vertical="center" wrapText="1"/>
    </xf>
    <xf numFmtId="0" fontId="0" fillId="0" borderId="0" xfId="0" applyBorder="1"/>
    <xf numFmtId="0" fontId="13" fillId="7" borderId="16" xfId="0" applyNumberFormat="1" applyFont="1" applyFill="1" applyBorder="1" applyAlignment="1">
      <alignment horizontal="left" vertical="center" wrapText="1"/>
    </xf>
    <xf numFmtId="0" fontId="8" fillId="0" borderId="20" xfId="0" applyNumberFormat="1" applyFont="1" applyFill="1" applyBorder="1" applyAlignment="1">
      <alignment horizontal="center" vertical="center" wrapText="1"/>
    </xf>
    <xf numFmtId="164" fontId="0" fillId="0" borderId="21" xfId="0" applyNumberFormat="1" applyBorder="1"/>
    <xf numFmtId="49" fontId="5" fillId="2" borderId="3" xfId="0" applyNumberFormat="1" applyFont="1" applyFill="1" applyBorder="1" applyAlignment="1">
      <alignment horizontal="center" vertical="center" wrapText="1"/>
    </xf>
    <xf numFmtId="0" fontId="13" fillId="7" borderId="29" xfId="1" applyNumberFormat="1" applyFont="1" applyFill="1" applyBorder="1" applyAlignment="1">
      <alignment horizontal="left" vertical="center" wrapText="1"/>
    </xf>
    <xf numFmtId="0" fontId="18" fillId="0" borderId="16" xfId="1" applyNumberFormat="1" applyFont="1" applyFill="1" applyBorder="1" applyAlignment="1">
      <alignment horizontal="left" vertical="center" wrapText="1"/>
    </xf>
    <xf numFmtId="4" fontId="19" fillId="0" borderId="0" xfId="0" applyNumberFormat="1" applyFont="1" applyAlignment="1">
      <alignment vertical="top"/>
    </xf>
    <xf numFmtId="1" fontId="1" fillId="0" borderId="0" xfId="0" applyNumberFormat="1" applyFont="1"/>
    <xf numFmtId="1" fontId="0" fillId="0" borderId="0" xfId="0" applyNumberFormat="1" applyFont="1"/>
    <xf numFmtId="1" fontId="0" fillId="0" borderId="0" xfId="0" applyNumberFormat="1" applyBorder="1"/>
    <xf numFmtId="4" fontId="6" fillId="0" borderId="0" xfId="0" applyNumberFormat="1" applyFont="1" applyAlignment="1">
      <alignment vertical="top"/>
    </xf>
    <xf numFmtId="49" fontId="8" fillId="0" borderId="21" xfId="0" applyNumberFormat="1" applyFont="1" applyFill="1" applyBorder="1" applyAlignment="1">
      <alignment horizontal="center" vertical="center" wrapText="1"/>
    </xf>
    <xf numFmtId="0" fontId="9" fillId="0" borderId="22" xfId="1" applyNumberFormat="1" applyFont="1" applyFill="1" applyBorder="1" applyAlignment="1">
      <alignment horizontal="left" vertical="center" wrapText="1"/>
    </xf>
    <xf numFmtId="3" fontId="10" fillId="0" borderId="32" xfId="0" applyNumberFormat="1" applyFont="1" applyBorder="1"/>
    <xf numFmtId="3" fontId="10" fillId="0" borderId="21" xfId="0" applyNumberFormat="1" applyFont="1" applyBorder="1"/>
    <xf numFmtId="1" fontId="10" fillId="0" borderId="21" xfId="0" applyNumberFormat="1" applyFont="1" applyBorder="1"/>
    <xf numFmtId="164" fontId="10" fillId="0" borderId="38" xfId="0" applyNumberFormat="1" applyFont="1" applyBorder="1"/>
    <xf numFmtId="3" fontId="10" fillId="0" borderId="38" xfId="0" applyNumberFormat="1" applyFont="1" applyBorder="1"/>
    <xf numFmtId="2" fontId="10" fillId="0" borderId="20" xfId="0" applyNumberFormat="1" applyFont="1" applyBorder="1"/>
    <xf numFmtId="2" fontId="10" fillId="0" borderId="21" xfId="0" applyNumberFormat="1" applyFont="1" applyBorder="1"/>
    <xf numFmtId="2" fontId="10" fillId="0" borderId="22" xfId="0" applyNumberFormat="1" applyFont="1" applyBorder="1"/>
    <xf numFmtId="0" fontId="0" fillId="0" borderId="0" xfId="0" quotePrefix="1"/>
    <xf numFmtId="0" fontId="3" fillId="2" borderId="5" xfId="0" applyFont="1" applyFill="1" applyBorder="1" applyAlignment="1">
      <alignment horizontal="left" vertical="center" wrapText="1"/>
    </xf>
    <xf numFmtId="0" fontId="0" fillId="0" borderId="0" xfId="0" applyAlignment="1">
      <alignment vertical="top"/>
    </xf>
    <xf numFmtId="0" fontId="2" fillId="2" borderId="1" xfId="0" applyFont="1" applyFill="1" applyBorder="1" applyAlignment="1">
      <alignment horizontal="center" vertical="top"/>
    </xf>
    <xf numFmtId="0" fontId="2" fillId="2" borderId="2" xfId="0" applyFont="1" applyFill="1" applyBorder="1" applyAlignment="1">
      <alignment horizontal="center" vertical="top"/>
    </xf>
    <xf numFmtId="0" fontId="2" fillId="2" borderId="31" xfId="0" applyFont="1" applyFill="1" applyBorder="1" applyAlignment="1">
      <alignment horizontal="center" vertical="top"/>
    </xf>
    <xf numFmtId="0" fontId="0" fillId="0" borderId="0" xfId="0" applyFill="1" applyAlignment="1">
      <alignment horizontal="left" wrapText="1"/>
    </xf>
    <xf numFmtId="0" fontId="17" fillId="0" borderId="37" xfId="0" applyFont="1" applyFill="1" applyBorder="1" applyAlignment="1">
      <alignment horizontal="left" vertical="top" wrapText="1"/>
    </xf>
  </cellXfs>
  <cellStyles count="3">
    <cellStyle name="Standaard" xfId="0" builtinId="0"/>
    <cellStyle name="Standaard 2" xfId="2" xr:uid="{00000000-0005-0000-0000-000001000000}"/>
    <cellStyle name="Standaard_Blad1" xfId="1" xr:uid="{00000000-0005-0000-0000-000002000000}"/>
  </cellStyles>
  <dxfs count="0"/>
  <tableStyles count="0" defaultTableStyle="TableStyleMedium2" defaultPivotStyle="PivotStyleLight16"/>
  <colors>
    <mruColors>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Taux%20-%20Graden/2021/TAUX-GRADEN%20NL%20-%202020%20met%20formul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0"/>
      <sheetName val="Blad1"/>
    </sheetNames>
    <sheetDataSet>
      <sheetData sheetId="0" refreshError="1">
        <row r="3">
          <cell r="A3" t="str">
            <v>01</v>
          </cell>
          <cell r="B3" t="str">
            <v>01</v>
          </cell>
          <cell r="F3" t="str">
            <v>TEELT VAN GEWASSEN, VEETEELT, JACHT EN DIENSTEN IN VERBAND MET DEZE ACTIVITEITEN</v>
          </cell>
        </row>
        <row r="4">
          <cell r="A4" t="str">
            <v>01.1</v>
          </cell>
          <cell r="C4" t="str">
            <v>01.1</v>
          </cell>
          <cell r="F4" t="str">
            <v>Teelt van eenjarige gewassen</v>
          </cell>
        </row>
        <row r="5">
          <cell r="A5" t="str">
            <v>01.11</v>
          </cell>
          <cell r="D5" t="str">
            <v>01.11</v>
          </cell>
          <cell r="F5" t="str">
            <v>Teelt van granen (m.u.v rijst), peulgewassen en oliehoudende zaden</v>
          </cell>
        </row>
        <row r="6">
          <cell r="A6" t="str">
            <v>01.110</v>
          </cell>
          <cell r="E6" t="str">
            <v>01.110</v>
          </cell>
          <cell r="F6" t="str">
            <v>Teelt van granen (m.u.v rijst), peulgewassen en oliehoudende zaden</v>
          </cell>
        </row>
        <row r="7">
          <cell r="A7" t="str">
            <v>01.13</v>
          </cell>
          <cell r="D7" t="str">
            <v>01.13</v>
          </cell>
          <cell r="F7" t="str">
            <v>Teelt van groenten, meloenen en wortel- en knolgewassen</v>
          </cell>
        </row>
        <row r="8">
          <cell r="A8" t="str">
            <v>01.130</v>
          </cell>
          <cell r="E8" t="str">
            <v>01.130</v>
          </cell>
          <cell r="F8" t="str">
            <v>Teelt van groenten, meloenen en wortel- en knolgewassen</v>
          </cell>
        </row>
        <row r="9">
          <cell r="A9" t="str">
            <v>01.19</v>
          </cell>
          <cell r="D9" t="str">
            <v>01.19</v>
          </cell>
          <cell r="F9" t="str">
            <v>Teelt van andere eenjarige gewassen</v>
          </cell>
        </row>
        <row r="10">
          <cell r="A10" t="str">
            <v>01.191</v>
          </cell>
          <cell r="E10" t="str">
            <v>01.191</v>
          </cell>
          <cell r="F10" t="str">
            <v>Teelt van bloemen</v>
          </cell>
        </row>
        <row r="11">
          <cell r="A11" t="str">
            <v>01.2</v>
          </cell>
          <cell r="C11" t="str">
            <v>01.2</v>
          </cell>
          <cell r="F11" t="str">
            <v>Teelt van meerjarige gewassen</v>
          </cell>
        </row>
        <row r="12">
          <cell r="A12" t="str">
            <v>01.24</v>
          </cell>
          <cell r="D12" t="str">
            <v>01.24</v>
          </cell>
          <cell r="F12" t="str">
            <v>Teelt van pit- en steenvruchten</v>
          </cell>
        </row>
        <row r="13">
          <cell r="A13" t="str">
            <v>01.240</v>
          </cell>
          <cell r="E13" t="str">
            <v>01.240</v>
          </cell>
          <cell r="F13" t="str">
            <v>Teelt van pit- en steenvruchten</v>
          </cell>
        </row>
        <row r="14">
          <cell r="A14" t="str">
            <v>01.25</v>
          </cell>
          <cell r="D14" t="str">
            <v>01.25</v>
          </cell>
          <cell r="F14" t="str">
            <v>Teelt van andere boomvruchten, kleinfruit en noten</v>
          </cell>
        </row>
        <row r="15">
          <cell r="A15" t="str">
            <v>01.250</v>
          </cell>
          <cell r="E15" t="str">
            <v>01.250</v>
          </cell>
          <cell r="F15" t="str">
            <v>Teelt van andere boomvruchten, kleinfruit en noten</v>
          </cell>
        </row>
        <row r="16">
          <cell r="A16" t="str">
            <v>01.3</v>
          </cell>
          <cell r="C16" t="str">
            <v>01.3</v>
          </cell>
          <cell r="F16" t="str">
            <v>Plantenvermeerdering</v>
          </cell>
        </row>
        <row r="17">
          <cell r="A17" t="str">
            <v>01.30</v>
          </cell>
          <cell r="D17" t="str">
            <v>01.30</v>
          </cell>
          <cell r="F17" t="str">
            <v>Plantenvermeerdering</v>
          </cell>
        </row>
        <row r="18">
          <cell r="A18" t="str">
            <v>01.301</v>
          </cell>
          <cell r="E18" t="str">
            <v>01.301</v>
          </cell>
          <cell r="F18" t="str">
            <v>Boomkwekerijen, m.u.v. bosboomkwekerijen</v>
          </cell>
        </row>
        <row r="19">
          <cell r="A19" t="str">
            <v>01.309</v>
          </cell>
          <cell r="E19" t="str">
            <v>01.309</v>
          </cell>
          <cell r="F19" t="str">
            <v>Overige plantenvermeerdering</v>
          </cell>
        </row>
        <row r="20">
          <cell r="A20" t="str">
            <v>01.4</v>
          </cell>
          <cell r="C20" t="str">
            <v>01.4</v>
          </cell>
          <cell r="F20" t="str">
            <v>Veeteelt</v>
          </cell>
        </row>
        <row r="21">
          <cell r="A21" t="str">
            <v>01.41</v>
          </cell>
          <cell r="D21" t="str">
            <v>01.41</v>
          </cell>
          <cell r="F21" t="str">
            <v>Fokken van melkvee</v>
          </cell>
        </row>
        <row r="22">
          <cell r="A22" t="str">
            <v>01.410</v>
          </cell>
          <cell r="E22" t="str">
            <v>01.410</v>
          </cell>
          <cell r="F22" t="str">
            <v>Fokken van melkvee</v>
          </cell>
        </row>
        <row r="23">
          <cell r="A23" t="str">
            <v>01.43</v>
          </cell>
          <cell r="D23" t="str">
            <v>01.43</v>
          </cell>
          <cell r="F23" t="str">
            <v>Fokken van paarden en andere paardachtigen</v>
          </cell>
        </row>
        <row r="24">
          <cell r="A24" t="str">
            <v>01.430</v>
          </cell>
          <cell r="E24" t="str">
            <v>01.430</v>
          </cell>
          <cell r="F24" t="str">
            <v>Fokken van paarden en andere paardachtigen</v>
          </cell>
        </row>
        <row r="25">
          <cell r="A25" t="str">
            <v>01.45</v>
          </cell>
          <cell r="D25" t="str">
            <v>01.45</v>
          </cell>
          <cell r="F25" t="str">
            <v>Fokken van schapen en geiten</v>
          </cell>
        </row>
        <row r="26">
          <cell r="A26" t="str">
            <v>01.450</v>
          </cell>
          <cell r="E26" t="str">
            <v>01.450</v>
          </cell>
          <cell r="F26" t="str">
            <v>Fokken van schapen en geiten</v>
          </cell>
        </row>
        <row r="27">
          <cell r="A27" t="str">
            <v>01.46</v>
          </cell>
          <cell r="D27" t="str">
            <v>01.46</v>
          </cell>
          <cell r="F27" t="str">
            <v>Fokken van varkens</v>
          </cell>
        </row>
        <row r="28">
          <cell r="A28" t="str">
            <v>01.461</v>
          </cell>
          <cell r="E28" t="str">
            <v>01.461</v>
          </cell>
          <cell r="F28" t="str">
            <v>Fokvarkenshouderijen</v>
          </cell>
        </row>
        <row r="29">
          <cell r="A29" t="str">
            <v>01.47</v>
          </cell>
          <cell r="D29" t="str">
            <v>01.47</v>
          </cell>
          <cell r="F29" t="str">
            <v>Fokken van pluimvee</v>
          </cell>
        </row>
        <row r="30">
          <cell r="A30" t="str">
            <v>01.471</v>
          </cell>
          <cell r="E30" t="str">
            <v>01.471</v>
          </cell>
          <cell r="F30" t="str">
            <v>Kippenkwekerijen</v>
          </cell>
        </row>
        <row r="31">
          <cell r="A31" t="str">
            <v>01.49</v>
          </cell>
          <cell r="D31" t="str">
            <v>01.49</v>
          </cell>
          <cell r="F31" t="str">
            <v>Teelt van andere boomvruchten, kleinfruit en noten</v>
          </cell>
        </row>
        <row r="32">
          <cell r="A32" t="str">
            <v>01.490</v>
          </cell>
          <cell r="E32" t="str">
            <v>01.490</v>
          </cell>
          <cell r="F32" t="str">
            <v>Teelt van andere boomvruchten, kleinfruit en noten</v>
          </cell>
        </row>
        <row r="33">
          <cell r="A33" t="str">
            <v>01.5</v>
          </cell>
          <cell r="C33" t="str">
            <v>01.5</v>
          </cell>
          <cell r="F33" t="str">
            <v>Gemengd bedrijf</v>
          </cell>
        </row>
        <row r="34">
          <cell r="A34" t="str">
            <v>01.50</v>
          </cell>
          <cell r="D34" t="str">
            <v>01.50</v>
          </cell>
          <cell r="F34" t="str">
            <v>Gemengd bedrijf</v>
          </cell>
        </row>
        <row r="35">
          <cell r="A35" t="str">
            <v>01.500</v>
          </cell>
          <cell r="E35" t="str">
            <v>01.500</v>
          </cell>
          <cell r="F35" t="str">
            <v>Gemengd bedrijf</v>
          </cell>
        </row>
        <row r="36">
          <cell r="A36" t="str">
            <v>01.6</v>
          </cell>
          <cell r="C36" t="str">
            <v>01.6</v>
          </cell>
          <cell r="F36" t="str">
            <v>Ondersteunende activiteiten in verband met de landbouw; activiteiten met betrekking tot gewassen na de oogst</v>
          </cell>
        </row>
        <row r="37">
          <cell r="A37" t="str">
            <v>01.61</v>
          </cell>
          <cell r="D37" t="str">
            <v>01.61</v>
          </cell>
          <cell r="F37" t="str">
            <v>Ondersteunende activiteiten in verband met de teelt van gewassen</v>
          </cell>
        </row>
        <row r="38">
          <cell r="A38" t="str">
            <v>01.610</v>
          </cell>
          <cell r="E38" t="str">
            <v>01.610</v>
          </cell>
          <cell r="F38" t="str">
            <v>Ondersteunende activiteiten in verband met de teelt van gewassen</v>
          </cell>
        </row>
        <row r="39">
          <cell r="A39" t="str">
            <v>01.62</v>
          </cell>
          <cell r="D39" t="str">
            <v>01.62</v>
          </cell>
          <cell r="F39" t="str">
            <v>Ondersteunende activiteiten in verband met de veeteelt</v>
          </cell>
        </row>
        <row r="40">
          <cell r="A40" t="str">
            <v>01.620</v>
          </cell>
          <cell r="E40" t="str">
            <v>01.620</v>
          </cell>
          <cell r="F40" t="str">
            <v>Ondersteunende activiteiten in verband met de veeteelt</v>
          </cell>
        </row>
        <row r="41">
          <cell r="A41" t="str">
            <v>01.63</v>
          </cell>
          <cell r="D41" t="str">
            <v>01.63</v>
          </cell>
          <cell r="F41" t="str">
            <v>Activiteiten met betrekking tot gewassen na de oogst</v>
          </cell>
        </row>
        <row r="42">
          <cell r="A42" t="str">
            <v>01.630</v>
          </cell>
          <cell r="E42" t="str">
            <v>01.630</v>
          </cell>
          <cell r="F42" t="str">
            <v>Activiteiten met betrekking tot gewassen na de oogst</v>
          </cell>
        </row>
        <row r="43">
          <cell r="A43" t="str">
            <v>02</v>
          </cell>
          <cell r="B43" t="str">
            <v>02</v>
          </cell>
          <cell r="F43" t="str">
            <v>BOSBOUW EN DE EXPLOITATIE VAN BOSSEN</v>
          </cell>
        </row>
        <row r="44">
          <cell r="A44" t="str">
            <v>02.1</v>
          </cell>
          <cell r="C44" t="str">
            <v>02.1</v>
          </cell>
          <cell r="F44" t="str">
            <v>Bosbouw</v>
          </cell>
        </row>
        <row r="45">
          <cell r="A45" t="str">
            <v>02.10</v>
          </cell>
          <cell r="D45" t="str">
            <v>02.10</v>
          </cell>
          <cell r="F45" t="str">
            <v>Bosbouw</v>
          </cell>
        </row>
        <row r="46">
          <cell r="A46" t="str">
            <v>02.100</v>
          </cell>
          <cell r="E46" t="str">
            <v>02.100</v>
          </cell>
          <cell r="F46" t="str">
            <v>Bosbouw</v>
          </cell>
        </row>
        <row r="47">
          <cell r="A47" t="str">
            <v>02.2</v>
          </cell>
          <cell r="C47" t="str">
            <v>02.2</v>
          </cell>
          <cell r="F47" t="str">
            <v>Exploitatie van bossen</v>
          </cell>
        </row>
        <row r="48">
          <cell r="A48" t="str">
            <v>02.20</v>
          </cell>
          <cell r="D48" t="str">
            <v>02.20</v>
          </cell>
          <cell r="F48" t="str">
            <v>Exploitatie van bossen</v>
          </cell>
        </row>
        <row r="49">
          <cell r="A49" t="str">
            <v>02.200</v>
          </cell>
          <cell r="E49" t="str">
            <v>02.200</v>
          </cell>
          <cell r="F49" t="str">
            <v>Exploitatie van bossen</v>
          </cell>
        </row>
        <row r="50">
          <cell r="A50" t="str">
            <v>03</v>
          </cell>
          <cell r="B50" t="str">
            <v>03</v>
          </cell>
          <cell r="F50" t="str">
            <v>VISSERIJ EN AQUACULTUUR</v>
          </cell>
        </row>
        <row r="51">
          <cell r="A51" t="str">
            <v>03.1</v>
          </cell>
          <cell r="C51" t="str">
            <v>03.1</v>
          </cell>
          <cell r="F51" t="str">
            <v>VISSERIJ EN AQUACULTUUR</v>
          </cell>
        </row>
        <row r="52">
          <cell r="A52" t="str">
            <v>03.11</v>
          </cell>
          <cell r="D52" t="str">
            <v>03.11</v>
          </cell>
          <cell r="F52" t="str">
            <v>Zeevisserij</v>
          </cell>
        </row>
        <row r="53">
          <cell r="A53" t="str">
            <v>03.110</v>
          </cell>
          <cell r="E53" t="str">
            <v>03.110</v>
          </cell>
          <cell r="F53" t="str">
            <v>Zeevisserij</v>
          </cell>
        </row>
        <row r="54">
          <cell r="A54" t="str">
            <v>08</v>
          </cell>
          <cell r="B54" t="str">
            <v>08</v>
          </cell>
          <cell r="F54" t="str">
            <v>OVERIGE WINNING VAN DELFSTOFFEN</v>
          </cell>
        </row>
        <row r="55">
          <cell r="A55" t="str">
            <v>08.1</v>
          </cell>
          <cell r="C55" t="str">
            <v>08.1</v>
          </cell>
          <cell r="F55" t="str">
            <v>Winning van steen, zand en klei</v>
          </cell>
        </row>
        <row r="56">
          <cell r="A56" t="str">
            <v>08.11</v>
          </cell>
          <cell r="D56" t="str">
            <v>08.11</v>
          </cell>
          <cell r="F56" t="str">
            <v>Winning van bouw- en siersteen, kalksteen, gips, krijt en leisteen</v>
          </cell>
        </row>
        <row r="57">
          <cell r="A57" t="str">
            <v>08.111</v>
          </cell>
          <cell r="E57" t="str">
            <v>08.111</v>
          </cell>
          <cell r="F57" t="str">
            <v>Winning van bouw- en siersteen</v>
          </cell>
        </row>
        <row r="58">
          <cell r="A58" t="str">
            <v>08.112</v>
          </cell>
          <cell r="E58" t="str">
            <v>08.112</v>
          </cell>
          <cell r="F58" t="str">
            <v>Winning van kalksteen, gips, krijt en leisteen</v>
          </cell>
        </row>
        <row r="59">
          <cell r="A59" t="str">
            <v>08.12</v>
          </cell>
          <cell r="D59" t="str">
            <v>08.12</v>
          </cell>
          <cell r="F59" t="str">
            <v>Winning van grind, zand, klei en kaolien</v>
          </cell>
        </row>
        <row r="60">
          <cell r="A60" t="str">
            <v>08.122</v>
          </cell>
          <cell r="E60" t="str">
            <v>08.122</v>
          </cell>
          <cell r="F60" t="str">
            <v>Winning van zand</v>
          </cell>
        </row>
        <row r="61">
          <cell r="A61" t="str">
            <v>10</v>
          </cell>
          <cell r="B61" t="str">
            <v>10</v>
          </cell>
          <cell r="F61" t="str">
            <v>VERVAARDIGING VAN VOEDINGSMIDDELEN</v>
          </cell>
        </row>
        <row r="62">
          <cell r="A62" t="str">
            <v>10.1</v>
          </cell>
          <cell r="C62" t="str">
            <v>10.1</v>
          </cell>
          <cell r="F62" t="str">
            <v>Verwerking en conservering van vlees en vervaardiging van vleesproducten</v>
          </cell>
        </row>
        <row r="63">
          <cell r="A63" t="str">
            <v>10.11</v>
          </cell>
          <cell r="D63" t="str">
            <v>10.11</v>
          </cell>
          <cell r="F63" t="str">
            <v>Verwerking en conservering van vlees, exclusief vlees van gevogelte</v>
          </cell>
        </row>
        <row r="64">
          <cell r="A64" t="str">
            <v>10.110</v>
          </cell>
          <cell r="E64" t="str">
            <v>10.110</v>
          </cell>
          <cell r="F64" t="str">
            <v>Verwerking en conservering van vlees, exclusief vlees van gevogelte</v>
          </cell>
        </row>
        <row r="65">
          <cell r="A65" t="str">
            <v>10.12</v>
          </cell>
          <cell r="D65" t="str">
            <v>10.12</v>
          </cell>
          <cell r="F65" t="str">
            <v>Verwerking en conservering van gevogelte</v>
          </cell>
        </row>
        <row r="66">
          <cell r="A66" t="str">
            <v>10.120</v>
          </cell>
          <cell r="E66" t="str">
            <v>10.120</v>
          </cell>
          <cell r="F66" t="str">
            <v>Verwerking en conservering van gevogelte</v>
          </cell>
        </row>
        <row r="67">
          <cell r="A67" t="str">
            <v>10.13</v>
          </cell>
          <cell r="D67" t="str">
            <v>10.13</v>
          </cell>
          <cell r="F67" t="str">
            <v>Vervaardiging van producten van vlees of van vlees van gevogelte</v>
          </cell>
        </row>
        <row r="68">
          <cell r="A68" t="str">
            <v>10.130</v>
          </cell>
          <cell r="E68" t="str">
            <v>10.130</v>
          </cell>
          <cell r="F68" t="str">
            <v>Vervaardiging van producten van vlees of van vlees van gevogelte</v>
          </cell>
        </row>
        <row r="69">
          <cell r="A69" t="str">
            <v>10.2</v>
          </cell>
          <cell r="C69" t="str">
            <v>10.2</v>
          </cell>
          <cell r="F69" t="str">
            <v>Verwerking en conservering van vis en van schaal- en weekdieren</v>
          </cell>
        </row>
        <row r="70">
          <cell r="A70" t="str">
            <v>10.20</v>
          </cell>
          <cell r="D70" t="str">
            <v>10.20</v>
          </cell>
          <cell r="F70" t="str">
            <v>Verwerking en conservering van vis en van schaal- en weekdieren</v>
          </cell>
        </row>
        <row r="71">
          <cell r="A71" t="str">
            <v>10.200</v>
          </cell>
          <cell r="E71" t="str">
            <v>10.200</v>
          </cell>
          <cell r="F71" t="str">
            <v>Verwerking en conservering van vis en van schaal- en weekdieren</v>
          </cell>
        </row>
        <row r="72">
          <cell r="A72" t="str">
            <v>10.3</v>
          </cell>
          <cell r="C72" t="str">
            <v>10.3</v>
          </cell>
          <cell r="F72" t="str">
            <v>Verwerking en conservering van groenten en fruit</v>
          </cell>
        </row>
        <row r="73">
          <cell r="A73" t="str">
            <v>10.31</v>
          </cell>
          <cell r="D73" t="str">
            <v>10.31</v>
          </cell>
          <cell r="F73" t="str">
            <v>Verwerking en conservering van aardappelen</v>
          </cell>
        </row>
        <row r="74">
          <cell r="A74" t="str">
            <v>10.311</v>
          </cell>
          <cell r="E74" t="str">
            <v>10.311</v>
          </cell>
          <cell r="F74" t="str">
            <v xml:space="preserve">Verwerking en conservering van aardappelen, exclusief productie van diepgevroren aardappelbereidingen </v>
          </cell>
        </row>
        <row r="75">
          <cell r="A75" t="str">
            <v>10.312</v>
          </cell>
          <cell r="E75" t="str">
            <v>10.312</v>
          </cell>
          <cell r="F75" t="str">
            <v>Productie van diepgevroren aardappelbereidingen</v>
          </cell>
        </row>
        <row r="76">
          <cell r="A76" t="str">
            <v>10.32</v>
          </cell>
          <cell r="D76" t="str">
            <v>10.32</v>
          </cell>
          <cell r="F76" t="str">
            <v>Vervaardiging van groente- en fruitsappen</v>
          </cell>
        </row>
        <row r="77">
          <cell r="A77" t="str">
            <v>10.320</v>
          </cell>
          <cell r="E77" t="str">
            <v>10.320</v>
          </cell>
          <cell r="F77" t="str">
            <v>Vervaardiging van groente- en fruitsappen</v>
          </cell>
        </row>
        <row r="78">
          <cell r="A78" t="str">
            <v>10.39</v>
          </cell>
          <cell r="D78" t="str">
            <v>10.39</v>
          </cell>
          <cell r="F78" t="str">
            <v>Overige verwerking en conservering van groenten en fruit</v>
          </cell>
        </row>
        <row r="79">
          <cell r="A79" t="str">
            <v>10.391</v>
          </cell>
          <cell r="E79" t="str">
            <v>10.391</v>
          </cell>
          <cell r="F79" t="str">
            <v>Verwerking en conservering van groenten, exclusief productie van diepgevroren groenten</v>
          </cell>
        </row>
        <row r="80">
          <cell r="A80" t="str">
            <v>10.392</v>
          </cell>
          <cell r="E80" t="str">
            <v>10.392</v>
          </cell>
          <cell r="F80" t="str">
            <v>Verwerking en conservering van fruit, exclusief productie van diepgevroren fruit</v>
          </cell>
        </row>
        <row r="81">
          <cell r="A81" t="str">
            <v>10.393</v>
          </cell>
          <cell r="E81" t="str">
            <v>10.393</v>
          </cell>
          <cell r="F81" t="str">
            <v xml:space="preserve">Productie van diepgevroren groenten en fruit </v>
          </cell>
        </row>
        <row r="82">
          <cell r="A82" t="str">
            <v>10.4</v>
          </cell>
          <cell r="C82" t="str">
            <v>10.4</v>
          </cell>
          <cell r="F82" t="str">
            <v>Vervaardiging van plantaardige en dierlijke oliën en vetten</v>
          </cell>
        </row>
        <row r="83">
          <cell r="A83" t="str">
            <v>10.41</v>
          </cell>
          <cell r="D83" t="str">
            <v>10.41</v>
          </cell>
          <cell r="F83" t="str">
            <v>Vervaardiging van oliën en vetten</v>
          </cell>
        </row>
        <row r="84">
          <cell r="A84" t="str">
            <v>10.410</v>
          </cell>
          <cell r="E84" t="str">
            <v>10.410</v>
          </cell>
          <cell r="F84" t="str">
            <v>Vervaardiging van oliën en vetten</v>
          </cell>
        </row>
        <row r="85">
          <cell r="A85" t="str">
            <v>10.42</v>
          </cell>
          <cell r="D85" t="str">
            <v>10.42</v>
          </cell>
          <cell r="F85" t="str">
            <v>Vervaardiging van margarine en andere spijsvetten</v>
          </cell>
        </row>
        <row r="86">
          <cell r="A86" t="str">
            <v>10.420</v>
          </cell>
          <cell r="E86" t="str">
            <v>10.420</v>
          </cell>
          <cell r="F86" t="str">
            <v>Vervaardiging van margarine en andere spijsvetten</v>
          </cell>
        </row>
        <row r="87">
          <cell r="A87" t="str">
            <v>10.5</v>
          </cell>
          <cell r="C87" t="str">
            <v>10.5</v>
          </cell>
          <cell r="F87" t="str">
            <v>Vervaardiging van zuivelproducten</v>
          </cell>
        </row>
        <row r="88">
          <cell r="A88" t="str">
            <v>10.51</v>
          </cell>
          <cell r="D88" t="str">
            <v>10.51</v>
          </cell>
          <cell r="F88" t="str">
            <v>Zuivelfabrieken en kaasmakerijen</v>
          </cell>
        </row>
        <row r="89">
          <cell r="A89" t="str">
            <v>10.510</v>
          </cell>
          <cell r="E89" t="str">
            <v>10.510</v>
          </cell>
          <cell r="F89" t="str">
            <v>Zuivelfabrieken en kaasmakerijen</v>
          </cell>
        </row>
        <row r="90">
          <cell r="A90" t="str">
            <v>10.52</v>
          </cell>
          <cell r="D90" t="str">
            <v>10.52</v>
          </cell>
          <cell r="F90" t="str">
            <v>Vervaardiging van consumptie-ijs</v>
          </cell>
        </row>
        <row r="91">
          <cell r="A91" t="str">
            <v>10.520</v>
          </cell>
          <cell r="E91" t="str">
            <v>10.520</v>
          </cell>
          <cell r="F91" t="str">
            <v>Vervaardiging van consumptie-ijs</v>
          </cell>
        </row>
        <row r="92">
          <cell r="A92" t="str">
            <v>10.6</v>
          </cell>
          <cell r="C92" t="str">
            <v>10.6</v>
          </cell>
          <cell r="F92" t="str">
            <v>Vervaardiging van maalderijproducten, zetmeel en zetmeelproducten</v>
          </cell>
        </row>
        <row r="93">
          <cell r="A93" t="str">
            <v>10.61</v>
          </cell>
          <cell r="D93" t="str">
            <v>10.61</v>
          </cell>
          <cell r="F93" t="str">
            <v>Vervaardiging van maalderijproducten</v>
          </cell>
        </row>
        <row r="94">
          <cell r="A94" t="str">
            <v>10.610</v>
          </cell>
          <cell r="E94" t="str">
            <v>10.610</v>
          </cell>
          <cell r="F94" t="str">
            <v>Vervaardiging van maalderijproducten</v>
          </cell>
        </row>
        <row r="95">
          <cell r="A95" t="str">
            <v>10.62</v>
          </cell>
          <cell r="D95" t="str">
            <v>10.62</v>
          </cell>
          <cell r="F95" t="str">
            <v>Vervaardiging van zetmeel en zetmeelproducten</v>
          </cell>
        </row>
        <row r="96">
          <cell r="A96" t="str">
            <v>10.620</v>
          </cell>
          <cell r="E96" t="str">
            <v>10.620</v>
          </cell>
          <cell r="F96" t="str">
            <v>Vervaardiging van zetmeel en zetmeelproducten</v>
          </cell>
        </row>
        <row r="97">
          <cell r="A97" t="str">
            <v>10.7</v>
          </cell>
          <cell r="C97" t="str">
            <v>10.7</v>
          </cell>
          <cell r="F97" t="str">
            <v>Vervaardiging van bakkerijproducten en deegwaren</v>
          </cell>
        </row>
        <row r="98">
          <cell r="A98" t="str">
            <v>10.71</v>
          </cell>
          <cell r="D98" t="str">
            <v>10.71</v>
          </cell>
          <cell r="F98" t="str">
            <v>Vervaardiging van brood en van vers banketbakkerswerk</v>
          </cell>
        </row>
        <row r="99">
          <cell r="A99" t="str">
            <v>10.711</v>
          </cell>
          <cell r="E99" t="str">
            <v>10.711</v>
          </cell>
          <cell r="F99" t="str">
            <v>Industriële vervaardiging van brood en van vers banketbakkerswerk</v>
          </cell>
        </row>
        <row r="100">
          <cell r="A100" t="str">
            <v>10.712</v>
          </cell>
          <cell r="E100" t="str">
            <v>10.712</v>
          </cell>
          <cell r="F100" t="str">
            <v>Ambachtelijke vervaardiging van brood en van vers banketbakkerswerk</v>
          </cell>
        </row>
        <row r="101">
          <cell r="A101" t="str">
            <v>10.72</v>
          </cell>
          <cell r="D101" t="str">
            <v>10.72</v>
          </cell>
          <cell r="F101" t="str">
            <v>Vervaardiging van beschuit en biscuit en van ander houdbaar banketbakkerswerk</v>
          </cell>
        </row>
        <row r="102">
          <cell r="A102" t="str">
            <v>10.720</v>
          </cell>
          <cell r="E102" t="str">
            <v>10.720</v>
          </cell>
          <cell r="F102" t="str">
            <v>Vervaardiging van beschuit en biscuit en van ander houdbaar banketbakkerswerk</v>
          </cell>
        </row>
        <row r="103">
          <cell r="A103" t="str">
            <v>10.73</v>
          </cell>
          <cell r="D103" t="str">
            <v>10.73</v>
          </cell>
          <cell r="F103" t="str">
            <v>Vervaardiging van macaroni, noedels, koeskoes en dergelijke deegwaren</v>
          </cell>
        </row>
        <row r="104">
          <cell r="A104" t="str">
            <v>10.730</v>
          </cell>
          <cell r="E104" t="str">
            <v>10.730</v>
          </cell>
          <cell r="F104" t="str">
            <v>Vervaardiging van macaroni, noedels, koeskoes en dergelijke deegwaren</v>
          </cell>
        </row>
        <row r="105">
          <cell r="A105" t="str">
            <v>10.8</v>
          </cell>
          <cell r="C105" t="str">
            <v>10.8</v>
          </cell>
          <cell r="F105" t="str">
            <v>Vervaardiging van andere voedingsmiddelen</v>
          </cell>
        </row>
        <row r="106">
          <cell r="A106" t="str">
            <v>10.81</v>
          </cell>
          <cell r="D106" t="str">
            <v>10.81</v>
          </cell>
          <cell r="F106" t="str">
            <v>Vervaardiging van suiker</v>
          </cell>
        </row>
        <row r="107">
          <cell r="A107" t="str">
            <v>10.810</v>
          </cell>
          <cell r="E107" t="str">
            <v>10.810</v>
          </cell>
          <cell r="F107" t="str">
            <v>Vervaardiging van suiker</v>
          </cell>
        </row>
        <row r="108">
          <cell r="A108" t="str">
            <v>10.82</v>
          </cell>
          <cell r="D108" t="str">
            <v>10.82</v>
          </cell>
          <cell r="F108" t="str">
            <v>Vervaardiging van cacao, chocolade en suikerwerk</v>
          </cell>
        </row>
        <row r="109">
          <cell r="A109" t="str">
            <v>10.820</v>
          </cell>
          <cell r="E109" t="str">
            <v>10.820</v>
          </cell>
          <cell r="F109" t="str">
            <v>Vervaardiging van cacao, chocolade en suikerwerk</v>
          </cell>
        </row>
        <row r="110">
          <cell r="A110" t="str">
            <v>10.83</v>
          </cell>
          <cell r="D110" t="str">
            <v>10.83</v>
          </cell>
          <cell r="F110" t="str">
            <v>Verwerking van thee en koffie</v>
          </cell>
        </row>
        <row r="111">
          <cell r="A111" t="str">
            <v>10.830</v>
          </cell>
          <cell r="E111" t="str">
            <v>10.830</v>
          </cell>
          <cell r="F111" t="str">
            <v>Verwerking van thee en koffie</v>
          </cell>
        </row>
        <row r="112">
          <cell r="A112" t="str">
            <v>10.84</v>
          </cell>
          <cell r="D112" t="str">
            <v>10.84</v>
          </cell>
          <cell r="F112" t="str">
            <v>Vervaardiging van specerijen, sauzen en kruiderijen</v>
          </cell>
        </row>
        <row r="113">
          <cell r="A113" t="str">
            <v>10.840</v>
          </cell>
          <cell r="E113" t="str">
            <v>10.840</v>
          </cell>
          <cell r="F113" t="str">
            <v>Vervaardiging van specerijen, sauzen en kruiderijen</v>
          </cell>
        </row>
        <row r="114">
          <cell r="A114" t="str">
            <v>10.85</v>
          </cell>
          <cell r="D114" t="str">
            <v>10.85</v>
          </cell>
          <cell r="F114" t="str">
            <v>Vervaardiging van bereide maaltijden en schotels</v>
          </cell>
        </row>
        <row r="115">
          <cell r="A115" t="str">
            <v>10.850</v>
          </cell>
          <cell r="E115" t="str">
            <v>10.850</v>
          </cell>
          <cell r="F115" t="str">
            <v>Vervaardiging van bereide maaltijden en schotels</v>
          </cell>
        </row>
        <row r="116">
          <cell r="A116" t="str">
            <v>10.86</v>
          </cell>
          <cell r="D116" t="str">
            <v>10.86</v>
          </cell>
          <cell r="F116" t="str">
            <v>Vervaardiging van gehomogeniseerde voedingspreparaten en dieetvoeding</v>
          </cell>
        </row>
        <row r="117">
          <cell r="A117" t="str">
            <v>10.860</v>
          </cell>
          <cell r="E117" t="str">
            <v>10.860</v>
          </cell>
          <cell r="F117" t="str">
            <v>Vervaardiging van gehomogeniseerde voedingspreparaten en dieetvoeding</v>
          </cell>
        </row>
        <row r="118">
          <cell r="A118" t="str">
            <v>10.89</v>
          </cell>
          <cell r="D118" t="str">
            <v>10.89</v>
          </cell>
          <cell r="F118" t="str">
            <v>Vervaardiging van andere voedingsmiddelen, n.e.g.</v>
          </cell>
        </row>
        <row r="119">
          <cell r="A119" t="str">
            <v>10.890</v>
          </cell>
          <cell r="E119" t="str">
            <v>10.890</v>
          </cell>
          <cell r="F119" t="str">
            <v>Vervaardiging van andere voedingsmiddelen, n.e.g.</v>
          </cell>
        </row>
        <row r="120">
          <cell r="A120" t="str">
            <v>10.9</v>
          </cell>
          <cell r="C120" t="str">
            <v>10.9</v>
          </cell>
          <cell r="F120" t="str">
            <v>Vervaardiging van diervoeders</v>
          </cell>
        </row>
        <row r="121">
          <cell r="A121" t="str">
            <v>10.91</v>
          </cell>
          <cell r="D121" t="str">
            <v>10.91</v>
          </cell>
          <cell r="F121" t="str">
            <v>Vervaardiging van veevoeders</v>
          </cell>
        </row>
        <row r="122">
          <cell r="A122" t="str">
            <v>10.910</v>
          </cell>
          <cell r="E122" t="str">
            <v>10.910</v>
          </cell>
          <cell r="F122" t="str">
            <v>Vervaardiging van veevoeders</v>
          </cell>
        </row>
        <row r="123">
          <cell r="A123" t="str">
            <v>11</v>
          </cell>
          <cell r="B123" t="str">
            <v>11</v>
          </cell>
          <cell r="F123" t="str">
            <v>VERVAARDIGING VAN DRANKEN</v>
          </cell>
        </row>
        <row r="124">
          <cell r="A124" t="str">
            <v>11.0</v>
          </cell>
          <cell r="C124" t="str">
            <v>11.0</v>
          </cell>
          <cell r="F124" t="str">
            <v>Vervaardiging van dranken</v>
          </cell>
        </row>
        <row r="125">
          <cell r="A125" t="str">
            <v>11.01</v>
          </cell>
          <cell r="D125" t="str">
            <v>11.01</v>
          </cell>
          <cell r="F125" t="str">
            <v>Vervaardiging van gedistilleerde dranken door distilleren, rectificeren en mengen</v>
          </cell>
        </row>
        <row r="126">
          <cell r="A126" t="str">
            <v>11.010</v>
          </cell>
          <cell r="E126" t="str">
            <v>11.010</v>
          </cell>
          <cell r="F126" t="str">
            <v>Vervaardiging van gedistilleerde dranken door distilleren, rectificeren en mengen</v>
          </cell>
        </row>
        <row r="127">
          <cell r="A127" t="str">
            <v>11.05</v>
          </cell>
          <cell r="D127" t="str">
            <v>11.05</v>
          </cell>
          <cell r="F127" t="str">
            <v>Vervaardiging van bier</v>
          </cell>
        </row>
        <row r="128">
          <cell r="A128" t="str">
            <v>11.050</v>
          </cell>
          <cell r="E128" t="str">
            <v>11.050</v>
          </cell>
          <cell r="F128" t="str">
            <v>Vervaardiging van bier</v>
          </cell>
        </row>
        <row r="129">
          <cell r="A129" t="str">
            <v>11.06</v>
          </cell>
          <cell r="D129" t="str">
            <v>11.06</v>
          </cell>
          <cell r="F129" t="str">
            <v>Vervaardiging van mout</v>
          </cell>
        </row>
        <row r="130">
          <cell r="A130" t="str">
            <v>11.060</v>
          </cell>
          <cell r="E130" t="str">
            <v>11.060</v>
          </cell>
          <cell r="F130" t="str">
            <v>Vervaardiging van mout</v>
          </cell>
        </row>
        <row r="131">
          <cell r="A131" t="str">
            <v>11.07</v>
          </cell>
          <cell r="D131" t="str">
            <v>11.07</v>
          </cell>
          <cell r="F131" t="str">
            <v>Vervaardiging van frisdranken; productie van mineraalwater en ander gebotteld water</v>
          </cell>
        </row>
        <row r="132">
          <cell r="A132" t="str">
            <v>11.070</v>
          </cell>
          <cell r="E132" t="str">
            <v>11.070</v>
          </cell>
          <cell r="F132" t="str">
            <v>Vervaardiging van frisdranken; productie van mineraalwater en ander gebotteld water</v>
          </cell>
        </row>
        <row r="133">
          <cell r="A133" t="str">
            <v>12</v>
          </cell>
          <cell r="B133" t="str">
            <v>12</v>
          </cell>
          <cell r="F133" t="str">
            <v>VERVAARDIGING VAN TABAKSPRODUCTEN</v>
          </cell>
        </row>
        <row r="134">
          <cell r="A134" t="str">
            <v>12.0</v>
          </cell>
          <cell r="C134" t="str">
            <v>12.0</v>
          </cell>
          <cell r="F134" t="str">
            <v xml:space="preserve">Vervaardiging van tabaksproducten </v>
          </cell>
        </row>
        <row r="135">
          <cell r="A135" t="str">
            <v>12.00</v>
          </cell>
          <cell r="D135" t="str">
            <v>12.00</v>
          </cell>
          <cell r="F135" t="str">
            <v xml:space="preserve">Vervaardiging van tabaksproducten </v>
          </cell>
        </row>
        <row r="136">
          <cell r="A136" t="str">
            <v>12.000</v>
          </cell>
          <cell r="E136" t="str">
            <v>12.000</v>
          </cell>
          <cell r="F136" t="str">
            <v xml:space="preserve">Vervaardiging van tabaksproducten </v>
          </cell>
        </row>
        <row r="137">
          <cell r="A137" t="str">
            <v>13</v>
          </cell>
          <cell r="B137" t="str">
            <v>13</v>
          </cell>
          <cell r="F137" t="str">
            <v>VERVAARDIGING VAN TEXTIEL</v>
          </cell>
        </row>
        <row r="138">
          <cell r="A138" t="str">
            <v>13.1</v>
          </cell>
          <cell r="C138" t="str">
            <v>13.1</v>
          </cell>
          <cell r="F138" t="str">
            <v>Bewerken en spinnen van textielvezels</v>
          </cell>
        </row>
        <row r="139">
          <cell r="A139" t="str">
            <v>13.10</v>
          </cell>
          <cell r="D139" t="str">
            <v>13.10</v>
          </cell>
          <cell r="F139" t="str">
            <v>Bewerken en spinnen van textielvezels</v>
          </cell>
        </row>
        <row r="140">
          <cell r="A140" t="str">
            <v>13.100</v>
          </cell>
          <cell r="E140" t="str">
            <v>13.100</v>
          </cell>
          <cell r="F140" t="str">
            <v>Bewerken en spinnen van textielvezels</v>
          </cell>
        </row>
        <row r="141">
          <cell r="A141" t="str">
            <v>13.2</v>
          </cell>
          <cell r="C141" t="str">
            <v>13.2</v>
          </cell>
          <cell r="F141" t="str">
            <v>Weven van textiel</v>
          </cell>
        </row>
        <row r="142">
          <cell r="A142" t="str">
            <v>13.20</v>
          </cell>
          <cell r="D142" t="str">
            <v>13.20</v>
          </cell>
          <cell r="F142" t="str">
            <v>Weven van textiel</v>
          </cell>
        </row>
        <row r="143">
          <cell r="A143" t="str">
            <v>13.200</v>
          </cell>
          <cell r="E143" t="str">
            <v>13.200</v>
          </cell>
          <cell r="F143" t="str">
            <v>Weven van textiel</v>
          </cell>
        </row>
        <row r="144">
          <cell r="A144" t="str">
            <v>13.3</v>
          </cell>
          <cell r="C144" t="str">
            <v>13.3</v>
          </cell>
          <cell r="F144" t="str">
            <v>Textielveredeling</v>
          </cell>
        </row>
        <row r="145">
          <cell r="A145" t="str">
            <v>13.30</v>
          </cell>
          <cell r="D145" t="str">
            <v>13.30</v>
          </cell>
          <cell r="F145" t="str">
            <v>Textielveredeling</v>
          </cell>
        </row>
        <row r="146">
          <cell r="A146" t="str">
            <v>13.300</v>
          </cell>
          <cell r="E146" t="str">
            <v>13.300</v>
          </cell>
          <cell r="F146" t="str">
            <v>Textielveredeling</v>
          </cell>
        </row>
        <row r="147">
          <cell r="A147" t="str">
            <v>13.9</v>
          </cell>
          <cell r="C147" t="str">
            <v>13.9</v>
          </cell>
          <cell r="F147" t="str">
            <v>Vervaardiging van andere textielproducten</v>
          </cell>
        </row>
        <row r="148">
          <cell r="A148" t="str">
            <v>13.92</v>
          </cell>
          <cell r="D148" t="str">
            <v>13.92</v>
          </cell>
          <cell r="F148" t="str">
            <v>Vervaardiging van geconfectioneerde artikelen van textiel, exclusief kleding</v>
          </cell>
        </row>
        <row r="149">
          <cell r="A149" t="str">
            <v>13.921</v>
          </cell>
          <cell r="E149" t="str">
            <v>13.921</v>
          </cell>
          <cell r="F149" t="str">
            <v xml:space="preserve">Vervaardiging van beddengoed, tafellinnen en textielwaren voor huishoudelijk gebruik </v>
          </cell>
        </row>
        <row r="150">
          <cell r="A150" t="str">
            <v>13.929</v>
          </cell>
          <cell r="E150" t="str">
            <v>13.929</v>
          </cell>
          <cell r="F150" t="str">
            <v>Vervaardiging van overige geconfectioneerde artikelen van textiel, m.u.v. kleding</v>
          </cell>
        </row>
        <row r="151">
          <cell r="A151" t="str">
            <v>13.93</v>
          </cell>
          <cell r="D151" t="str">
            <v>13.93</v>
          </cell>
          <cell r="F151" t="str">
            <v>Vervaardiging van vloerkleden en tapijt</v>
          </cell>
        </row>
        <row r="152">
          <cell r="A152" t="str">
            <v>13.930</v>
          </cell>
          <cell r="E152" t="str">
            <v>13.930</v>
          </cell>
          <cell r="F152" t="str">
            <v>Vervaardiging van vloerkleden en tapijt</v>
          </cell>
        </row>
        <row r="153">
          <cell r="A153" t="str">
            <v>13.94</v>
          </cell>
          <cell r="D153" t="str">
            <v>13.94</v>
          </cell>
          <cell r="F153" t="str">
            <v>Vervaardiging van koord, bindgaren, touw en netten</v>
          </cell>
        </row>
        <row r="154">
          <cell r="A154" t="str">
            <v>13.940</v>
          </cell>
          <cell r="E154" t="str">
            <v>13.940</v>
          </cell>
          <cell r="F154" t="str">
            <v>Vervaardiging van koord, bindgaren, touw en netten</v>
          </cell>
        </row>
        <row r="155">
          <cell r="A155" t="str">
            <v>13.95</v>
          </cell>
          <cell r="D155" t="str">
            <v>13.95</v>
          </cell>
          <cell r="F155" t="str">
            <v>Vervaardiging van gebonden textielvlies en van artikelen van gebonden textielvlies, exclusief kleding</v>
          </cell>
        </row>
        <row r="156">
          <cell r="A156" t="str">
            <v>13.950</v>
          </cell>
          <cell r="E156" t="str">
            <v>13.950</v>
          </cell>
          <cell r="F156" t="str">
            <v>Vervaardiging van gebonden textielvlies en van artikelen van gebonden textielvlies, exclusief kleding</v>
          </cell>
        </row>
        <row r="157">
          <cell r="A157" t="str">
            <v>13.96</v>
          </cell>
          <cell r="D157" t="str">
            <v>13.96</v>
          </cell>
          <cell r="F157" t="str">
            <v>Vervaardiging van ander technisch en industrieel textiel</v>
          </cell>
        </row>
        <row r="158">
          <cell r="A158" t="str">
            <v>13.960</v>
          </cell>
          <cell r="E158" t="str">
            <v>13.960</v>
          </cell>
          <cell r="F158" t="str">
            <v>Vervaardiging van ander technisch en industrieel textiel</v>
          </cell>
        </row>
        <row r="159">
          <cell r="A159" t="str">
            <v>14</v>
          </cell>
          <cell r="B159" t="str">
            <v>14</v>
          </cell>
          <cell r="F159" t="str">
            <v>VERVAARDIGING VAN KLEDING</v>
          </cell>
        </row>
        <row r="160">
          <cell r="A160" t="str">
            <v>14.1</v>
          </cell>
          <cell r="C160" t="str">
            <v>14.1</v>
          </cell>
          <cell r="F160" t="str">
            <v>Vervaardiging van kleding, exclusief bontkleding</v>
          </cell>
        </row>
        <row r="161">
          <cell r="A161" t="str">
            <v>14.12</v>
          </cell>
          <cell r="D161" t="str">
            <v>14.12</v>
          </cell>
          <cell r="F161" t="str">
            <v>Vervaardiging van werkkleding</v>
          </cell>
        </row>
        <row r="162">
          <cell r="A162" t="str">
            <v>14.120</v>
          </cell>
          <cell r="E162" t="str">
            <v>14.120</v>
          </cell>
          <cell r="F162" t="str">
            <v>Vervaardiging van werkkleding</v>
          </cell>
        </row>
        <row r="163">
          <cell r="A163" t="str">
            <v>14.13</v>
          </cell>
          <cell r="D163" t="str">
            <v>14.13</v>
          </cell>
          <cell r="F163" t="str">
            <v>Vervaardiging van andere bovenkleding</v>
          </cell>
        </row>
        <row r="164">
          <cell r="A164" t="str">
            <v>14.130</v>
          </cell>
          <cell r="E164" t="str">
            <v>14.130</v>
          </cell>
          <cell r="F164" t="str">
            <v>Vervaardiging van andere bovenkleding</v>
          </cell>
        </row>
        <row r="165">
          <cell r="A165" t="str">
            <v>14.14</v>
          </cell>
          <cell r="D165" t="str">
            <v>14.14</v>
          </cell>
          <cell r="F165" t="str">
            <v>Vervaardiging van onderkleding</v>
          </cell>
        </row>
        <row r="166">
          <cell r="A166" t="str">
            <v>14.140</v>
          </cell>
          <cell r="E166" t="str">
            <v>14.140</v>
          </cell>
          <cell r="F166" t="str">
            <v>Vervaardiging van onderkleding</v>
          </cell>
        </row>
        <row r="167">
          <cell r="A167" t="str">
            <v>14.19</v>
          </cell>
          <cell r="D167" t="str">
            <v>14.19</v>
          </cell>
          <cell r="F167" t="str">
            <v>Vervaardiging van andere kleding en toebehoren</v>
          </cell>
        </row>
        <row r="168">
          <cell r="A168" t="str">
            <v>14.199</v>
          </cell>
          <cell r="E168" t="str">
            <v>14.199</v>
          </cell>
          <cell r="F168" t="str">
            <v>Vervaardiging van andere kleding en toebehoren, n.e.g.</v>
          </cell>
        </row>
        <row r="169">
          <cell r="A169" t="str">
            <v>14.3</v>
          </cell>
          <cell r="C169" t="str">
            <v>14.3</v>
          </cell>
          <cell r="F169" t="str">
            <v>Vervaardiging van gebreide en gehaakte kleding</v>
          </cell>
        </row>
        <row r="170">
          <cell r="A170" t="str">
            <v>15</v>
          </cell>
          <cell r="B170" t="str">
            <v>15</v>
          </cell>
          <cell r="F170" t="str">
            <v>VERVAARDIGING VAN LEER EN VAN PRODUCTEN VAN LEER</v>
          </cell>
        </row>
        <row r="171">
          <cell r="A171" t="str">
            <v>15.1</v>
          </cell>
          <cell r="C171" t="str">
            <v>15.1</v>
          </cell>
          <cell r="F171" t="str">
            <v>Looien en bewerken van leer; vervaardiging van koffers, tassen, zadel- en tuigmakerswerk; bereiden en verven van bont</v>
          </cell>
        </row>
        <row r="172">
          <cell r="A172" t="str">
            <v>15.12</v>
          </cell>
          <cell r="D172" t="str">
            <v>15.12</v>
          </cell>
          <cell r="F172" t="str">
            <v>Vervaardiging van koffers, tassen en dergelijke en van zadel- en  tuigmakerswerk</v>
          </cell>
        </row>
        <row r="173">
          <cell r="A173" t="str">
            <v>15.120</v>
          </cell>
          <cell r="E173" t="str">
            <v>15.120</v>
          </cell>
          <cell r="F173" t="str">
            <v>Vervaardiging van koffers, tassen en dergelijke en van zadel- en  tuigmakerswerk</v>
          </cell>
        </row>
        <row r="174">
          <cell r="A174" t="str">
            <v>16</v>
          </cell>
          <cell r="B174" t="str">
            <v>16</v>
          </cell>
          <cell r="F174" t="str">
            <v>HOUTINDUSTRIE EN VERVAARDIGING VAN ARTIKELEN VAN HOUT EN KURK, EXCLUSIEF MEUBELEN, VERVAARDIGING VAN ARTIKELEN VAN RIET EN VAN VLECHTWERK</v>
          </cell>
        </row>
        <row r="175">
          <cell r="A175" t="str">
            <v>16.1</v>
          </cell>
          <cell r="C175" t="str">
            <v>16.1</v>
          </cell>
          <cell r="F175" t="str">
            <v>Zagen en schaven van hout</v>
          </cell>
        </row>
        <row r="176">
          <cell r="A176" t="str">
            <v>16.10</v>
          </cell>
          <cell r="D176" t="str">
            <v>16.10</v>
          </cell>
          <cell r="F176" t="str">
            <v xml:space="preserve">Zagen en schaven van hout </v>
          </cell>
        </row>
        <row r="177">
          <cell r="A177" t="str">
            <v>16.100</v>
          </cell>
          <cell r="E177" t="str">
            <v>16.100</v>
          </cell>
          <cell r="F177" t="str">
            <v>Zagen en schaven van hout</v>
          </cell>
        </row>
        <row r="178">
          <cell r="A178" t="str">
            <v>16.2</v>
          </cell>
          <cell r="C178" t="str">
            <v>16.2</v>
          </cell>
          <cell r="F178" t="str">
            <v>Vervaardiging van artikelen van hout, kurk, riet of vlechtwerk</v>
          </cell>
        </row>
        <row r="179">
          <cell r="A179" t="str">
            <v>16.21</v>
          </cell>
          <cell r="D179" t="str">
            <v>16.21</v>
          </cell>
          <cell r="F179" t="str">
            <v>Vervaardiging van fineer en van panelen op basis van hout</v>
          </cell>
        </row>
        <row r="180">
          <cell r="A180" t="str">
            <v>16.210</v>
          </cell>
          <cell r="E180" t="str">
            <v>16.210</v>
          </cell>
          <cell r="F180" t="str">
            <v>Vervaardiging van fineer en van panelen op basis van hout</v>
          </cell>
        </row>
        <row r="181">
          <cell r="A181" t="str">
            <v>16.22</v>
          </cell>
          <cell r="D181" t="str">
            <v>16.22</v>
          </cell>
          <cell r="F181" t="str">
            <v>Vervaardiging van geassembleerde parketvloeren</v>
          </cell>
        </row>
        <row r="182">
          <cell r="A182" t="str">
            <v>16.220</v>
          </cell>
          <cell r="E182" t="str">
            <v>16.220</v>
          </cell>
          <cell r="F182" t="str">
            <v>Vervaardiging van geassembleerde parketvloeren</v>
          </cell>
        </row>
        <row r="183">
          <cell r="A183" t="str">
            <v>16.23</v>
          </cell>
          <cell r="D183" t="str">
            <v>16.23</v>
          </cell>
          <cell r="F183" t="str">
            <v>Vervaardiging van ander schrijn- en timmerwerk</v>
          </cell>
        </row>
        <row r="184">
          <cell r="A184" t="str">
            <v>16.230</v>
          </cell>
          <cell r="E184" t="str">
            <v>16.230</v>
          </cell>
          <cell r="F184" t="str">
            <v>Vervaardiging van ander schrijn- en timmerwerk</v>
          </cell>
        </row>
        <row r="185">
          <cell r="A185" t="str">
            <v>16.24</v>
          </cell>
          <cell r="D185" t="str">
            <v>16.24</v>
          </cell>
          <cell r="F185" t="str">
            <v>Vervaardiging van houten emballage</v>
          </cell>
        </row>
        <row r="186">
          <cell r="A186" t="str">
            <v>16.240</v>
          </cell>
          <cell r="E186" t="str">
            <v>16.240</v>
          </cell>
          <cell r="F186" t="str">
            <v>Vervaardiging van houten emballage</v>
          </cell>
        </row>
        <row r="187">
          <cell r="A187" t="str">
            <v>16.29</v>
          </cell>
          <cell r="D187" t="str">
            <v>16.29</v>
          </cell>
          <cell r="F187" t="str">
            <v>Vervaardiging van andere artikelen van hout; vervaardiging van  artikelen van kurk, riet of vlechtwerk</v>
          </cell>
        </row>
        <row r="188">
          <cell r="A188" t="str">
            <v>16.291</v>
          </cell>
          <cell r="E188" t="str">
            <v>16.291</v>
          </cell>
          <cell r="F188" t="str">
            <v>Vervaardiging van andere artikelen van hout</v>
          </cell>
        </row>
        <row r="189">
          <cell r="A189" t="str">
            <v>17</v>
          </cell>
          <cell r="B189" t="str">
            <v>17</v>
          </cell>
          <cell r="F189" t="str">
            <v xml:space="preserve">VERVAARDIGING VAN PAPIER EN PAPIERWAREN </v>
          </cell>
        </row>
        <row r="190">
          <cell r="A190" t="str">
            <v>17.1</v>
          </cell>
          <cell r="C190" t="str">
            <v>17.1</v>
          </cell>
          <cell r="F190" t="str">
            <v>Vervaardiging van papierpulp, papier en karton</v>
          </cell>
        </row>
        <row r="191">
          <cell r="A191" t="str">
            <v>17.12</v>
          </cell>
          <cell r="D191" t="str">
            <v>17.12</v>
          </cell>
          <cell r="F191" t="str">
            <v>Vervaardiging van papier en karton</v>
          </cell>
        </row>
        <row r="192">
          <cell r="A192" t="str">
            <v>17.120</v>
          </cell>
          <cell r="E192" t="str">
            <v>17.120</v>
          </cell>
          <cell r="F192" t="str">
            <v>Vervaardiging van papier en karton</v>
          </cell>
        </row>
        <row r="193">
          <cell r="A193" t="str">
            <v>17.2</v>
          </cell>
          <cell r="C193" t="str">
            <v>17.2</v>
          </cell>
          <cell r="F193" t="str">
            <v>Vervaardiging van artikelen van papier of karton</v>
          </cell>
        </row>
        <row r="194">
          <cell r="A194" t="str">
            <v>17.21</v>
          </cell>
          <cell r="D194" t="str">
            <v>17.21</v>
          </cell>
          <cell r="F194" t="str">
            <v>Vervaardiging van gegolfd papier en golfkarton en van verpakkingsmateriaal van papier en karton</v>
          </cell>
        </row>
        <row r="195">
          <cell r="A195" t="str">
            <v>17.210</v>
          </cell>
          <cell r="E195" t="str">
            <v>17.210</v>
          </cell>
          <cell r="F195" t="str">
            <v>Vervaardiging van gegolfd papier en golfkarton en van verpakkingsmateriaal van papier en karton</v>
          </cell>
        </row>
        <row r="196">
          <cell r="A196" t="str">
            <v>17.22</v>
          </cell>
          <cell r="D196" t="str">
            <v>17.22</v>
          </cell>
          <cell r="F196" t="str">
            <v>Vervaardiging van huishoudelijke en sanitaire papierwaren</v>
          </cell>
        </row>
        <row r="197">
          <cell r="A197" t="str">
            <v>17.220</v>
          </cell>
          <cell r="E197" t="str">
            <v>17.220</v>
          </cell>
          <cell r="F197" t="str">
            <v>Vervaardiging van huishoudelijke en sanitaire papierwaren</v>
          </cell>
        </row>
        <row r="198">
          <cell r="A198" t="str">
            <v>17.23</v>
          </cell>
          <cell r="D198" t="str">
            <v>17.23</v>
          </cell>
          <cell r="F198" t="str">
            <v>Vervaardiging van kantoorbenodigdheden van papier</v>
          </cell>
        </row>
        <row r="199">
          <cell r="A199" t="str">
            <v>17.230</v>
          </cell>
          <cell r="E199" t="str">
            <v>17.230</v>
          </cell>
          <cell r="F199" t="str">
            <v>Vervaardiging van kantoorbenodigdheden van papier</v>
          </cell>
        </row>
        <row r="200">
          <cell r="A200" t="str">
            <v>17.29</v>
          </cell>
          <cell r="D200" t="str">
            <v>17.29</v>
          </cell>
          <cell r="F200" t="str">
            <v>Vervaardiging van andere artikelen van papier of karton</v>
          </cell>
        </row>
        <row r="201">
          <cell r="A201" t="str">
            <v>17.290</v>
          </cell>
          <cell r="E201" t="str">
            <v>17.290</v>
          </cell>
          <cell r="F201" t="str">
            <v>Vervaardiging van andere artikelen van papier of karton</v>
          </cell>
        </row>
        <row r="202">
          <cell r="A202" t="str">
            <v>18</v>
          </cell>
          <cell r="B202" t="str">
            <v>18</v>
          </cell>
          <cell r="F202" t="str">
            <v>DRUKKERIJEN, REPRODUCTIE VAN OPGENOMEN MEDIA</v>
          </cell>
        </row>
        <row r="203">
          <cell r="A203" t="str">
            <v>18.1</v>
          </cell>
          <cell r="C203" t="str">
            <v>18.1</v>
          </cell>
          <cell r="F203" t="str">
            <v>Drukkerijen en diensten in verband met drukkerijen</v>
          </cell>
        </row>
        <row r="204">
          <cell r="A204" t="str">
            <v>18.11</v>
          </cell>
          <cell r="D204" t="str">
            <v>18.11</v>
          </cell>
          <cell r="F204" t="str">
            <v>Krantendrukkerijen</v>
          </cell>
        </row>
        <row r="205">
          <cell r="A205" t="str">
            <v>18.110</v>
          </cell>
          <cell r="E205" t="str">
            <v>18.110</v>
          </cell>
          <cell r="F205" t="str">
            <v>Krantendrukkerijen</v>
          </cell>
        </row>
        <row r="206">
          <cell r="A206" t="str">
            <v>18.12</v>
          </cell>
          <cell r="D206" t="str">
            <v>18.12</v>
          </cell>
          <cell r="F206" t="str">
            <v>Overige drukkerijen</v>
          </cell>
        </row>
        <row r="207">
          <cell r="A207" t="str">
            <v>18.120</v>
          </cell>
          <cell r="E207" t="str">
            <v>18.120</v>
          </cell>
          <cell r="F207" t="str">
            <v>Overige drukkerijen</v>
          </cell>
        </row>
        <row r="208">
          <cell r="A208" t="str">
            <v>18.13</v>
          </cell>
          <cell r="D208" t="str">
            <v>18.13</v>
          </cell>
          <cell r="F208" t="str">
            <v>Prepress- en premediadiensten</v>
          </cell>
        </row>
        <row r="209">
          <cell r="A209" t="str">
            <v>18.130</v>
          </cell>
          <cell r="E209" t="str">
            <v>18.130</v>
          </cell>
          <cell r="F209" t="str">
            <v>Prepress- en premediadiensten</v>
          </cell>
        </row>
        <row r="210">
          <cell r="A210" t="str">
            <v>18.14</v>
          </cell>
          <cell r="D210" t="str">
            <v>18.14</v>
          </cell>
          <cell r="F210" t="str">
            <v>Binderijen en aanverwante diensten</v>
          </cell>
        </row>
        <row r="211">
          <cell r="A211" t="str">
            <v>18.140</v>
          </cell>
          <cell r="E211" t="str">
            <v>18.140</v>
          </cell>
          <cell r="F211" t="str">
            <v>Binderijen en aanverwante diensten</v>
          </cell>
        </row>
        <row r="212">
          <cell r="A212" t="str">
            <v>19</v>
          </cell>
          <cell r="B212" t="str">
            <v>19</v>
          </cell>
          <cell r="F212" t="str">
            <v>VERVAARDIGING VAN COKES EN VAN GERAFFINEERDE AARDOLIEPRODUCTEN</v>
          </cell>
        </row>
        <row r="213">
          <cell r="A213" t="str">
            <v>19.2</v>
          </cell>
          <cell r="C213" t="str">
            <v>19.2</v>
          </cell>
          <cell r="F213" t="str">
            <v>Vervaardiging van geraffineerde aardolieproducten</v>
          </cell>
        </row>
        <row r="214">
          <cell r="A214" t="str">
            <v>19.20</v>
          </cell>
          <cell r="D214" t="str">
            <v>19.20</v>
          </cell>
          <cell r="F214" t="str">
            <v>Vervaardiging van geraffineerde aardolieproducten</v>
          </cell>
        </row>
        <row r="215">
          <cell r="A215" t="str">
            <v>19.200</v>
          </cell>
          <cell r="E215" t="str">
            <v>19.200</v>
          </cell>
          <cell r="F215" t="str">
            <v>Vervaardiging van geraffineerde aardolieproducten</v>
          </cell>
        </row>
        <row r="216">
          <cell r="A216" t="str">
            <v>20</v>
          </cell>
          <cell r="B216" t="str">
            <v>20</v>
          </cell>
          <cell r="F216" t="str">
            <v>VERVAARDIGING VAN CHEMISCHE PRODUCTEN</v>
          </cell>
        </row>
        <row r="217">
          <cell r="A217" t="str">
            <v>20.1</v>
          </cell>
          <cell r="C217" t="str">
            <v>20.1</v>
          </cell>
          <cell r="F217" t="str">
            <v>Vervaardiging van chemische basisproducten, kunstmeststoffen en  stikstofverbindingen en van kunststoffen en synthetische rubber in  primaire vormen</v>
          </cell>
        </row>
        <row r="218">
          <cell r="A218" t="str">
            <v>20.11</v>
          </cell>
          <cell r="D218" t="str">
            <v>20.11</v>
          </cell>
          <cell r="F218" t="str">
            <v>Vervaardiging van industriële gassen</v>
          </cell>
        </row>
        <row r="219">
          <cell r="A219" t="str">
            <v>20.110</v>
          </cell>
          <cell r="E219" t="str">
            <v>20.110</v>
          </cell>
          <cell r="F219" t="str">
            <v>Vervaardiging van industriële gassen</v>
          </cell>
        </row>
        <row r="220">
          <cell r="A220" t="str">
            <v>20.12</v>
          </cell>
          <cell r="D220" t="str">
            <v>20.12</v>
          </cell>
          <cell r="F220" t="str">
            <v>Vervaardiging van kleurstoffen en pigmenten</v>
          </cell>
        </row>
        <row r="221">
          <cell r="A221" t="str">
            <v>20.120</v>
          </cell>
          <cell r="E221" t="str">
            <v>20.120</v>
          </cell>
          <cell r="F221" t="str">
            <v>Vervaardiging van kleurstoffen en pigmenten</v>
          </cell>
        </row>
        <row r="222">
          <cell r="A222" t="str">
            <v>20.13</v>
          </cell>
          <cell r="D222" t="str">
            <v>20.13</v>
          </cell>
          <cell r="F222" t="str">
            <v>Vervaardiging van andere anorganische chemische basisproducten</v>
          </cell>
        </row>
        <row r="223">
          <cell r="A223" t="str">
            <v>20.130</v>
          </cell>
          <cell r="E223" t="str">
            <v>20.130</v>
          </cell>
          <cell r="F223" t="str">
            <v>Vervaardiging van andere anorganische chemische basisproducten</v>
          </cell>
        </row>
        <row r="224">
          <cell r="A224" t="str">
            <v>20.14</v>
          </cell>
          <cell r="D224" t="str">
            <v>20.14</v>
          </cell>
          <cell r="F224" t="str">
            <v>Vervaardiging van andere organische chemische basisproducten</v>
          </cell>
        </row>
        <row r="225">
          <cell r="A225" t="str">
            <v>20.140</v>
          </cell>
          <cell r="E225" t="str">
            <v>20.140</v>
          </cell>
          <cell r="F225" t="str">
            <v>Vervaardiging van andere organische chemische basisproducten</v>
          </cell>
        </row>
        <row r="226">
          <cell r="A226" t="str">
            <v>20.15</v>
          </cell>
          <cell r="D226" t="str">
            <v>20.15</v>
          </cell>
          <cell r="F226" t="str">
            <v>Vervaardiging van kunstmeststoffen en stikstofverbindingen</v>
          </cell>
        </row>
        <row r="227">
          <cell r="A227" t="str">
            <v>20.150</v>
          </cell>
          <cell r="E227" t="str">
            <v>20.150</v>
          </cell>
          <cell r="F227" t="str">
            <v>Vervaardiging van kunstmeststoffen en stikstofverbindingen</v>
          </cell>
        </row>
        <row r="228">
          <cell r="A228" t="str">
            <v>20.16</v>
          </cell>
          <cell r="D228" t="str">
            <v>20.16</v>
          </cell>
          <cell r="F228" t="str">
            <v>Vervaardiging van kunststoffen in primaire vormen</v>
          </cell>
        </row>
        <row r="229">
          <cell r="A229" t="str">
            <v>20.160</v>
          </cell>
          <cell r="E229" t="str">
            <v>20.160</v>
          </cell>
          <cell r="F229" t="str">
            <v>Vervaardiging van kunststoffen in primaire vormen</v>
          </cell>
        </row>
        <row r="230">
          <cell r="A230" t="str">
            <v>20.17</v>
          </cell>
          <cell r="D230" t="str">
            <v>20.17</v>
          </cell>
          <cell r="F230" t="str">
            <v>Vervaardiging van synthetische rubber in primaire vormen</v>
          </cell>
        </row>
        <row r="231">
          <cell r="A231" t="str">
            <v>20.170</v>
          </cell>
          <cell r="E231" t="str">
            <v>20.170</v>
          </cell>
          <cell r="F231" t="str">
            <v>Vervaardiging van synthetische rubber in primaire vormen</v>
          </cell>
        </row>
        <row r="232">
          <cell r="A232" t="str">
            <v>20.2</v>
          </cell>
          <cell r="C232" t="str">
            <v>20.2</v>
          </cell>
          <cell r="F232" t="str">
            <v>Vervaardiging van verdelgingsmiddelen en van andere chemische producten voor de landbouw</v>
          </cell>
        </row>
        <row r="233">
          <cell r="A233" t="str">
            <v>20.20</v>
          </cell>
          <cell r="D233" t="str">
            <v>20.20</v>
          </cell>
          <cell r="F233" t="str">
            <v>Vervaardiging van verdelgingsmiddelen en van andere chemische  producten voor de landbouw</v>
          </cell>
        </row>
        <row r="234">
          <cell r="A234" t="str">
            <v>20.200</v>
          </cell>
          <cell r="E234" t="str">
            <v>20.200</v>
          </cell>
          <cell r="F234" t="str">
            <v>Vervaardiging van verdelgingsmiddelen en van andere chemische  producten voor de landbouw</v>
          </cell>
        </row>
        <row r="235">
          <cell r="A235" t="str">
            <v>20.3</v>
          </cell>
          <cell r="C235" t="str">
            <v>20.3</v>
          </cell>
          <cell r="F235" t="str">
            <v>Vervaardiging van verf, vernis e.d., drukinkt en mastiek</v>
          </cell>
        </row>
        <row r="236">
          <cell r="A236" t="str">
            <v>20.30</v>
          </cell>
          <cell r="D236" t="str">
            <v>20.30</v>
          </cell>
          <cell r="F236" t="str">
            <v>Vervaardiging van verf, vernis e.d., drukinkt en mastiek</v>
          </cell>
        </row>
        <row r="237">
          <cell r="A237" t="str">
            <v>20.300</v>
          </cell>
          <cell r="E237" t="str">
            <v>20.300</v>
          </cell>
          <cell r="F237" t="str">
            <v>Vervaardiging van verf, vernis e.d., drukinkt en mastiek</v>
          </cell>
        </row>
        <row r="238">
          <cell r="A238" t="str">
            <v>20.4</v>
          </cell>
          <cell r="C238" t="str">
            <v>20.4</v>
          </cell>
          <cell r="F238" t="str">
            <v>Vervaardiging van zeep, wasmiddelen, poets- en reinigingsmiddelen, parfums en toiletartikelen</v>
          </cell>
        </row>
        <row r="239">
          <cell r="A239" t="str">
            <v>20.41</v>
          </cell>
          <cell r="D239" t="str">
            <v>20.41</v>
          </cell>
          <cell r="F239" t="str">
            <v>Vervaardiging van zeep en wasmiddelen, poets- en reinigingsmiddelen</v>
          </cell>
        </row>
        <row r="240">
          <cell r="A240" t="str">
            <v>20.411</v>
          </cell>
          <cell r="E240" t="str">
            <v>20.411</v>
          </cell>
          <cell r="F240" t="str">
            <v>Vervaardiging van zeep en wasmiddelen</v>
          </cell>
        </row>
        <row r="241">
          <cell r="A241" t="str">
            <v>20.412</v>
          </cell>
          <cell r="E241" t="str">
            <v>20.412</v>
          </cell>
          <cell r="F241" t="str">
            <v>Vervaardiging van poets- en reinigingsmiddelen</v>
          </cell>
        </row>
        <row r="242">
          <cell r="A242" t="str">
            <v>20.42</v>
          </cell>
          <cell r="D242" t="str">
            <v>20.42</v>
          </cell>
          <cell r="F242" t="str">
            <v>Vervaardiging van parfums en toiletartikelen</v>
          </cell>
        </row>
        <row r="243">
          <cell r="A243" t="str">
            <v>20.420</v>
          </cell>
          <cell r="E243" t="str">
            <v>20.420</v>
          </cell>
          <cell r="F243" t="str">
            <v>Vervaardiging van parfums en toiletartikelen</v>
          </cell>
        </row>
        <row r="244">
          <cell r="A244" t="str">
            <v>20.5</v>
          </cell>
          <cell r="C244" t="str">
            <v>20.5</v>
          </cell>
          <cell r="F244" t="str">
            <v>Vervaardiging van andere chemische producten</v>
          </cell>
        </row>
        <row r="245">
          <cell r="A245" t="str">
            <v>20.51</v>
          </cell>
          <cell r="D245" t="str">
            <v>20.51</v>
          </cell>
          <cell r="F245" t="str">
            <v>Vervaardiging van kruit en springstoffen</v>
          </cell>
        </row>
        <row r="246">
          <cell r="A246" t="str">
            <v>20.510</v>
          </cell>
          <cell r="E246" t="str">
            <v>20.510</v>
          </cell>
          <cell r="F246" t="str">
            <v>Vervaardiging van kruit en springstoffen</v>
          </cell>
        </row>
        <row r="247">
          <cell r="A247" t="str">
            <v>20.52</v>
          </cell>
          <cell r="D247" t="str">
            <v>20.52</v>
          </cell>
          <cell r="F247" t="str">
            <v>Vervaardiging van lijm</v>
          </cell>
        </row>
        <row r="248">
          <cell r="A248" t="str">
            <v>20.520</v>
          </cell>
          <cell r="E248" t="str">
            <v>20.520</v>
          </cell>
          <cell r="F248" t="str">
            <v>Vervaardiging van lijm</v>
          </cell>
        </row>
        <row r="249">
          <cell r="A249" t="str">
            <v>20.53</v>
          </cell>
          <cell r="D249" t="str">
            <v>20.53</v>
          </cell>
          <cell r="F249" t="str">
            <v>Vervaardiging van etherische oliën</v>
          </cell>
        </row>
        <row r="250">
          <cell r="A250" t="str">
            <v>20.530</v>
          </cell>
          <cell r="E250" t="str">
            <v>20.530</v>
          </cell>
          <cell r="F250" t="str">
            <v>Vervaardiging van etherische oliën</v>
          </cell>
        </row>
        <row r="251">
          <cell r="A251" t="str">
            <v>20.59</v>
          </cell>
          <cell r="D251" t="str">
            <v>20.59</v>
          </cell>
          <cell r="F251" t="str">
            <v>Vervaardiging van andere chemische producten, n.e.g.</v>
          </cell>
        </row>
        <row r="252">
          <cell r="A252" t="str">
            <v>20.590</v>
          </cell>
          <cell r="E252" t="str">
            <v>20.590</v>
          </cell>
          <cell r="F252" t="str">
            <v>Vervaardiging van andere chemische producten, n.e.g.</v>
          </cell>
        </row>
        <row r="253">
          <cell r="A253" t="str">
            <v>20.6</v>
          </cell>
          <cell r="C253" t="str">
            <v>20.6</v>
          </cell>
          <cell r="F253" t="str">
            <v>Vervaardiging van synthetische en kunstmatige vezels</v>
          </cell>
        </row>
        <row r="254">
          <cell r="A254" t="str">
            <v>20.60</v>
          </cell>
          <cell r="D254" t="str">
            <v>20.60</v>
          </cell>
          <cell r="F254" t="str">
            <v>Vervaardiging van synthetische en kunstmatige vezels</v>
          </cell>
        </row>
        <row r="255">
          <cell r="A255" t="str">
            <v>20.600</v>
          </cell>
          <cell r="E255" t="str">
            <v>20.600</v>
          </cell>
          <cell r="F255" t="str">
            <v>Vervaardiging van synthetische en kunstmatige vezels</v>
          </cell>
        </row>
        <row r="256">
          <cell r="A256" t="str">
            <v>21</v>
          </cell>
          <cell r="B256" t="str">
            <v>21</v>
          </cell>
          <cell r="F256" t="str">
            <v>VERVAARDIGING VAN FARMACEUTISCHE GRONDSTOFFEN EN PRODUCTEN</v>
          </cell>
        </row>
        <row r="257">
          <cell r="A257" t="str">
            <v>21.1</v>
          </cell>
          <cell r="C257" t="str">
            <v>21.1</v>
          </cell>
          <cell r="F257" t="str">
            <v>Vervaardiging van farmaceutische grondstoffen</v>
          </cell>
        </row>
        <row r="258">
          <cell r="A258" t="str">
            <v>21.10</v>
          </cell>
          <cell r="D258" t="str">
            <v>21.10</v>
          </cell>
          <cell r="F258" t="str">
            <v>Vervaardiging van farmaceutische grondstoffen</v>
          </cell>
        </row>
        <row r="259">
          <cell r="A259" t="str">
            <v>21.100</v>
          </cell>
          <cell r="E259" t="str">
            <v>21.100</v>
          </cell>
          <cell r="F259" t="str">
            <v>Vervaardiging van farmaceutische grondstoffen</v>
          </cell>
        </row>
        <row r="260">
          <cell r="A260" t="str">
            <v>21.2</v>
          </cell>
          <cell r="C260" t="str">
            <v>21.2</v>
          </cell>
          <cell r="F260" t="str">
            <v>Vervaardiging van farmaceutische producten</v>
          </cell>
        </row>
        <row r="261">
          <cell r="A261" t="str">
            <v>21.20</v>
          </cell>
          <cell r="D261" t="str">
            <v>21.20</v>
          </cell>
          <cell r="F261" t="str">
            <v>Vervaardiging van farmaceutische producten</v>
          </cell>
        </row>
        <row r="262">
          <cell r="A262" t="str">
            <v>21.201</v>
          </cell>
          <cell r="E262" t="str">
            <v>21.201</v>
          </cell>
          <cell r="F262" t="str">
            <v>Vervaardiging van geneesmiddelen</v>
          </cell>
        </row>
        <row r="263">
          <cell r="A263" t="str">
            <v>21.209</v>
          </cell>
          <cell r="E263" t="str">
            <v>21.209</v>
          </cell>
          <cell r="F263" t="str">
            <v>Vervaardiging van overige farmaceutische producten</v>
          </cell>
        </row>
        <row r="264">
          <cell r="A264" t="str">
            <v>22</v>
          </cell>
          <cell r="B264" t="str">
            <v>22</v>
          </cell>
          <cell r="F264" t="str">
            <v>VERVAARDIGING VAN PRODUCTEN VAN RUBBER OF KUNSTOF</v>
          </cell>
        </row>
        <row r="265">
          <cell r="A265" t="str">
            <v>22.1</v>
          </cell>
          <cell r="C265" t="str">
            <v>22.1</v>
          </cell>
          <cell r="F265" t="str">
            <v>Vervaardiging van producten van rubber</v>
          </cell>
        </row>
        <row r="266">
          <cell r="A266" t="str">
            <v>22.11</v>
          </cell>
          <cell r="D266" t="str">
            <v>22.11</v>
          </cell>
          <cell r="F266" t="str">
            <v>Vervaardiging van binnen- en buitenbanden van rubber; loopvlakvernieuwing</v>
          </cell>
        </row>
        <row r="267">
          <cell r="A267" t="str">
            <v>22.110</v>
          </cell>
          <cell r="E267" t="str">
            <v>22.110</v>
          </cell>
          <cell r="F267" t="str">
            <v>Vervaardiging van binnen- en buitenbanden van rubber; loopvlakvernieuwing</v>
          </cell>
        </row>
        <row r="268">
          <cell r="A268" t="str">
            <v>22.19</v>
          </cell>
          <cell r="D268" t="str">
            <v>22.19</v>
          </cell>
          <cell r="F268" t="str">
            <v>Vervaardiging van andere producten van rubber</v>
          </cell>
        </row>
        <row r="269">
          <cell r="A269" t="str">
            <v>22.190</v>
          </cell>
          <cell r="E269" t="str">
            <v>22.190</v>
          </cell>
          <cell r="F269" t="str">
            <v>Vervaardiging van andere producten van rubber</v>
          </cell>
        </row>
        <row r="270">
          <cell r="A270" t="str">
            <v>22.2</v>
          </cell>
          <cell r="C270" t="str">
            <v>22.2</v>
          </cell>
          <cell r="F270" t="str">
            <v>Vervaardiging van producten van kunststof</v>
          </cell>
        </row>
        <row r="271">
          <cell r="A271" t="str">
            <v>22.21</v>
          </cell>
          <cell r="D271" t="str">
            <v>22.21</v>
          </cell>
          <cell r="F271" t="str">
            <v>Vervaardiging van platen, vellen, buizen en profielen van kunststof</v>
          </cell>
        </row>
        <row r="272">
          <cell r="A272" t="str">
            <v>22.210</v>
          </cell>
          <cell r="E272" t="str">
            <v>22.210</v>
          </cell>
          <cell r="F272" t="str">
            <v>Vervaardiging van platen, vellen, buizen en profielen van kunststof</v>
          </cell>
        </row>
        <row r="273">
          <cell r="A273" t="str">
            <v>22.22</v>
          </cell>
          <cell r="D273" t="str">
            <v>22.22</v>
          </cell>
          <cell r="F273" t="str">
            <v>Vervaardiging van verpakkingsmateriaal van kunststof</v>
          </cell>
        </row>
        <row r="274">
          <cell r="A274" t="str">
            <v>22.220</v>
          </cell>
          <cell r="E274" t="str">
            <v>22.220</v>
          </cell>
          <cell r="F274" t="str">
            <v>Vervaardiging van verpakkingsmateriaal van kunststof</v>
          </cell>
        </row>
        <row r="275">
          <cell r="A275" t="str">
            <v>22.23</v>
          </cell>
          <cell r="D275" t="str">
            <v>22.23</v>
          </cell>
          <cell r="F275" t="str">
            <v>Vervaardiging van kunststofartikelen voor de bouw</v>
          </cell>
        </row>
        <row r="276">
          <cell r="A276" t="str">
            <v>22.230</v>
          </cell>
          <cell r="E276" t="str">
            <v>22.230</v>
          </cell>
          <cell r="F276" t="str">
            <v>Vervaardiging van kunststofartikelen voor de bouw</v>
          </cell>
        </row>
        <row r="277">
          <cell r="A277" t="str">
            <v>22.29</v>
          </cell>
          <cell r="D277" t="str">
            <v>22.29</v>
          </cell>
          <cell r="F277" t="str">
            <v>Vervaardiging van andere producten van kunststof</v>
          </cell>
        </row>
        <row r="278">
          <cell r="A278" t="str">
            <v>22.290</v>
          </cell>
          <cell r="E278" t="str">
            <v>22.290</v>
          </cell>
          <cell r="F278" t="str">
            <v>Vervaardiging van andere producten van kunststof</v>
          </cell>
        </row>
        <row r="279">
          <cell r="A279" t="str">
            <v>23</v>
          </cell>
          <cell r="B279" t="str">
            <v>23</v>
          </cell>
          <cell r="F279" t="str">
            <v>VERVAARDIGING VAN ANDERE NIET-METAALHOUDENDE MINERALE PRODUCTEN</v>
          </cell>
        </row>
        <row r="280">
          <cell r="A280" t="str">
            <v>23.1</v>
          </cell>
          <cell r="C280" t="str">
            <v>23.1</v>
          </cell>
          <cell r="F280" t="str">
            <v>Vervaardiging van glas en glaswerk</v>
          </cell>
        </row>
        <row r="281">
          <cell r="A281" t="str">
            <v>23.11</v>
          </cell>
          <cell r="D281" t="str">
            <v>23.11</v>
          </cell>
          <cell r="F281" t="str">
            <v>Vervaardiging van vlakglas</v>
          </cell>
        </row>
        <row r="282">
          <cell r="A282" t="str">
            <v>23.110</v>
          </cell>
          <cell r="E282" t="str">
            <v>23.110</v>
          </cell>
          <cell r="F282" t="str">
            <v>Vervaardiging van vlakglas</v>
          </cell>
        </row>
        <row r="283">
          <cell r="A283" t="str">
            <v>23.12</v>
          </cell>
          <cell r="D283" t="str">
            <v>23.12</v>
          </cell>
          <cell r="F283" t="str">
            <v>Vormen en bewerken van vlakglas</v>
          </cell>
        </row>
        <row r="284">
          <cell r="A284" t="str">
            <v>23.120</v>
          </cell>
          <cell r="E284" t="str">
            <v>23.120</v>
          </cell>
          <cell r="F284" t="str">
            <v>Vormen en bewerken van vlakglas</v>
          </cell>
        </row>
        <row r="285">
          <cell r="A285" t="str">
            <v>23.13</v>
          </cell>
          <cell r="D285" t="str">
            <v>23.13</v>
          </cell>
          <cell r="F285" t="str">
            <v>Vervaardiging van holglas</v>
          </cell>
        </row>
        <row r="286">
          <cell r="A286" t="str">
            <v>23.130</v>
          </cell>
          <cell r="E286" t="str">
            <v>23.130</v>
          </cell>
          <cell r="F286" t="str">
            <v>Vervaardiging van holglas</v>
          </cell>
        </row>
        <row r="287">
          <cell r="A287" t="str">
            <v>23.14</v>
          </cell>
          <cell r="D287" t="str">
            <v>23.14</v>
          </cell>
          <cell r="F287" t="str">
            <v>Vervaardiging van glasvezels</v>
          </cell>
        </row>
        <row r="288">
          <cell r="A288" t="str">
            <v>23.140</v>
          </cell>
          <cell r="E288" t="str">
            <v>23.140</v>
          </cell>
          <cell r="F288" t="str">
            <v>Vervaardiging van glasvezels</v>
          </cell>
        </row>
        <row r="289">
          <cell r="A289" t="str">
            <v>23.19</v>
          </cell>
          <cell r="D289" t="str">
            <v>23.19</v>
          </cell>
          <cell r="F289" t="str">
            <v>Vervaardiging en bewerking van ander glas (inclusief technisch glaswerk)</v>
          </cell>
        </row>
        <row r="290">
          <cell r="A290" t="str">
            <v>23.190</v>
          </cell>
          <cell r="E290" t="str">
            <v>23.190</v>
          </cell>
          <cell r="F290" t="str">
            <v>Vervaardiging en bewerking van ander glas (inclusief technisch glaswerk)</v>
          </cell>
        </row>
        <row r="291">
          <cell r="A291" t="str">
            <v>23.3</v>
          </cell>
          <cell r="C291" t="str">
            <v>23.3</v>
          </cell>
          <cell r="F291" t="str">
            <v>Vervaardiging van producten voor de bouw, van klei</v>
          </cell>
        </row>
        <row r="292">
          <cell r="A292" t="str">
            <v>23.32</v>
          </cell>
          <cell r="D292" t="str">
            <v>23.32</v>
          </cell>
          <cell r="F292" t="str">
            <v>Vervaardiging van bakstenen, tegels en producten voor de bouw van  gebakken klei</v>
          </cell>
        </row>
        <row r="293">
          <cell r="A293" t="str">
            <v>23.321</v>
          </cell>
          <cell r="E293" t="str">
            <v>23.321</v>
          </cell>
          <cell r="F293" t="str">
            <v>Vervaardiging van bakstenen</v>
          </cell>
        </row>
        <row r="294">
          <cell r="A294" t="str">
            <v>23.5</v>
          </cell>
          <cell r="C294" t="str">
            <v>23.5</v>
          </cell>
          <cell r="F294" t="str">
            <v>Vervaardiging van cement, kalk en gips</v>
          </cell>
        </row>
        <row r="295">
          <cell r="A295" t="str">
            <v>23.51</v>
          </cell>
          <cell r="D295" t="str">
            <v>23.51</v>
          </cell>
          <cell r="F295" t="str">
            <v>Vervaardiging van cement</v>
          </cell>
        </row>
        <row r="296">
          <cell r="A296" t="str">
            <v>23.510</v>
          </cell>
          <cell r="E296" t="str">
            <v>23.510</v>
          </cell>
          <cell r="F296" t="str">
            <v>Vervaardiging van cement</v>
          </cell>
        </row>
        <row r="297">
          <cell r="A297" t="str">
            <v>23.52</v>
          </cell>
          <cell r="D297" t="str">
            <v>23.52</v>
          </cell>
          <cell r="F297" t="str">
            <v>Vervaardiging van kalk en gips</v>
          </cell>
        </row>
        <row r="298">
          <cell r="A298" t="str">
            <v>23.520</v>
          </cell>
          <cell r="E298" t="str">
            <v>23.520</v>
          </cell>
          <cell r="F298" t="str">
            <v>Vervaardiging van kalk en gips</v>
          </cell>
        </row>
        <row r="299">
          <cell r="A299" t="str">
            <v>23.6</v>
          </cell>
          <cell r="C299" t="str">
            <v>23.6</v>
          </cell>
          <cell r="F299" t="str">
            <v>Vervaardiging van artikelen van beton, cement en gips</v>
          </cell>
        </row>
        <row r="300">
          <cell r="A300" t="str">
            <v>23.61</v>
          </cell>
          <cell r="D300" t="str">
            <v>23.61</v>
          </cell>
          <cell r="F300" t="str">
            <v>Vervaardiging van artikelen van beton voor de bouw</v>
          </cell>
        </row>
        <row r="301">
          <cell r="A301" t="str">
            <v>23.610</v>
          </cell>
          <cell r="E301" t="str">
            <v>23.610</v>
          </cell>
          <cell r="F301" t="str">
            <v>Vervaardiging van artikelen van beton voor de bouw</v>
          </cell>
        </row>
        <row r="302">
          <cell r="A302" t="str">
            <v>23.62</v>
          </cell>
          <cell r="D302" t="str">
            <v>23.62</v>
          </cell>
          <cell r="F302" t="str">
            <v>Vervaardiging van artikelen van gips voor de bouw</v>
          </cell>
        </row>
        <row r="303">
          <cell r="A303" t="str">
            <v>23.620</v>
          </cell>
          <cell r="E303" t="str">
            <v>23.620</v>
          </cell>
          <cell r="F303" t="str">
            <v>Vervaardiging van artikelen van gips voor de bouw</v>
          </cell>
        </row>
        <row r="304">
          <cell r="A304" t="str">
            <v>23.63</v>
          </cell>
          <cell r="D304" t="str">
            <v>23.63</v>
          </cell>
          <cell r="F304" t="str">
            <v>Vervaardiging van stortklare beton</v>
          </cell>
        </row>
        <row r="305">
          <cell r="A305" t="str">
            <v>23.630</v>
          </cell>
          <cell r="E305" t="str">
            <v>23.630</v>
          </cell>
          <cell r="F305" t="str">
            <v>Vervaardiging van stortklare beton</v>
          </cell>
        </row>
        <row r="306">
          <cell r="A306" t="str">
            <v>23.65</v>
          </cell>
          <cell r="D306" t="str">
            <v>23.65</v>
          </cell>
          <cell r="F306" t="str">
            <v>Vervaardiging van producten van vezelcement</v>
          </cell>
        </row>
        <row r="307">
          <cell r="A307" t="str">
            <v>23.650</v>
          </cell>
          <cell r="E307" t="str">
            <v>23.650</v>
          </cell>
          <cell r="F307" t="str">
            <v>Vervaardiging van producten van vezelcement</v>
          </cell>
        </row>
        <row r="308">
          <cell r="A308" t="str">
            <v>23.7</v>
          </cell>
          <cell r="C308" t="str">
            <v>23.7</v>
          </cell>
          <cell r="F308" t="str">
            <v>Houwen, bewerken en afwerken van natuursteen</v>
          </cell>
        </row>
        <row r="309">
          <cell r="A309" t="str">
            <v>23.70</v>
          </cell>
          <cell r="D309" t="str">
            <v>23.70</v>
          </cell>
          <cell r="F309" t="str">
            <v>Houwen, bewerken en afwerken van natuursteen</v>
          </cell>
        </row>
        <row r="310">
          <cell r="A310" t="str">
            <v>23.700</v>
          </cell>
          <cell r="E310" t="str">
            <v>23.700</v>
          </cell>
          <cell r="F310" t="str">
            <v>Houwen, bewerken en afwerken van natuursteen</v>
          </cell>
        </row>
        <row r="311">
          <cell r="A311" t="str">
            <v>23.9</v>
          </cell>
          <cell r="C311" t="str">
            <v>23.9</v>
          </cell>
          <cell r="F311" t="str">
            <v>Vervaardiging van andere schuurmiddelen en niet-metaalhoudende minerale producten n.e.g.</v>
          </cell>
        </row>
        <row r="312">
          <cell r="A312" t="str">
            <v>23.99</v>
          </cell>
          <cell r="D312" t="str">
            <v>23.99</v>
          </cell>
          <cell r="F312" t="str">
            <v>Vervaardiging van andere niet-metaalhoudende minerale producten, n.e.g.</v>
          </cell>
        </row>
        <row r="313">
          <cell r="A313" t="str">
            <v>23.990</v>
          </cell>
          <cell r="E313" t="str">
            <v>23.990</v>
          </cell>
          <cell r="F313" t="str">
            <v>Vervaardiging van andere niet-metaalhoudende minerale producten, n.e.g.</v>
          </cell>
        </row>
        <row r="314">
          <cell r="A314" t="str">
            <v>24</v>
          </cell>
          <cell r="B314" t="str">
            <v>24</v>
          </cell>
          <cell r="F314" t="str">
            <v>VERVAARDIGING VAN METALEN IN PRIMAIRE VORM</v>
          </cell>
        </row>
        <row r="315">
          <cell r="A315" t="str">
            <v>24.1</v>
          </cell>
          <cell r="C315" t="str">
            <v>24.1</v>
          </cell>
          <cell r="F315" t="str">
            <v>Vervaardiging van ijzer en staal en van ferrolegeringen</v>
          </cell>
        </row>
        <row r="316">
          <cell r="A316" t="str">
            <v>24.10</v>
          </cell>
          <cell r="D316" t="str">
            <v>24.10</v>
          </cell>
          <cell r="F316" t="str">
            <v>Vervaardiging van ijzer en staal en van ferrolegeringen</v>
          </cell>
        </row>
        <row r="317">
          <cell r="A317" t="str">
            <v>24.100</v>
          </cell>
          <cell r="E317" t="str">
            <v>24.100</v>
          </cell>
          <cell r="F317" t="str">
            <v>Vervaardiging van ijzer en staal en van ferrolegeringen</v>
          </cell>
        </row>
        <row r="318">
          <cell r="A318" t="str">
            <v>24.2</v>
          </cell>
          <cell r="C318" t="str">
            <v>24.2</v>
          </cell>
          <cell r="F318" t="str">
            <v>Vervaardiging van buizen, pijpen, holle profielen en fittings daarvoor,  van staal</v>
          </cell>
        </row>
        <row r="319">
          <cell r="A319" t="str">
            <v>24.20</v>
          </cell>
          <cell r="D319" t="str">
            <v>24.20</v>
          </cell>
          <cell r="F319" t="str">
            <v>Vervaardiging van buizen, pijpen, holle profielen en fittings daarvoor, van staal</v>
          </cell>
        </row>
        <row r="320">
          <cell r="A320" t="str">
            <v>24.200</v>
          </cell>
          <cell r="E320" t="str">
            <v>24.200</v>
          </cell>
          <cell r="F320" t="str">
            <v>Vervaardiging van buizen, pijpen, holle profielen en fittings daarvoor, van staal</v>
          </cell>
        </row>
        <row r="321">
          <cell r="A321" t="str">
            <v>24.3</v>
          </cell>
          <cell r="C321" t="str">
            <v>24.3</v>
          </cell>
          <cell r="F321" t="str">
            <v>Vervaardiging van andere producten van de eerste verwerking van staal</v>
          </cell>
        </row>
        <row r="322">
          <cell r="A322" t="str">
            <v>24.32</v>
          </cell>
          <cell r="D322" t="str">
            <v>24.32</v>
          </cell>
          <cell r="F322" t="str">
            <v>Koudwalsen van bandstaal</v>
          </cell>
        </row>
        <row r="323">
          <cell r="A323" t="str">
            <v>24.320</v>
          </cell>
          <cell r="E323" t="str">
            <v>24.320</v>
          </cell>
          <cell r="F323" t="str">
            <v>Koudwalsen van bandstaal</v>
          </cell>
        </row>
        <row r="324">
          <cell r="A324" t="str">
            <v>24.33</v>
          </cell>
          <cell r="D324" t="str">
            <v>24.33</v>
          </cell>
          <cell r="F324" t="str">
            <v>Koudvervormen of koudfelsen</v>
          </cell>
        </row>
        <row r="325">
          <cell r="A325" t="str">
            <v>24.330</v>
          </cell>
          <cell r="E325" t="str">
            <v>24.330</v>
          </cell>
          <cell r="F325" t="str">
            <v>Koudvervormen of koudfelsen</v>
          </cell>
        </row>
        <row r="326">
          <cell r="A326" t="str">
            <v>24.34</v>
          </cell>
          <cell r="D326" t="str">
            <v>24.34</v>
          </cell>
          <cell r="F326" t="str">
            <v>Koudtrekken van draad</v>
          </cell>
        </row>
        <row r="327">
          <cell r="A327" t="str">
            <v>24.340</v>
          </cell>
          <cell r="E327" t="str">
            <v>24.340</v>
          </cell>
          <cell r="F327" t="str">
            <v>Koudtrekken van draad</v>
          </cell>
        </row>
        <row r="328">
          <cell r="A328" t="str">
            <v>24.4</v>
          </cell>
          <cell r="C328" t="str">
            <v>24.4</v>
          </cell>
          <cell r="F328" t="str">
            <v>Productie van edele metalen en van andere non-ferrometalen</v>
          </cell>
        </row>
        <row r="329">
          <cell r="A329" t="str">
            <v>24.42</v>
          </cell>
          <cell r="D329" t="str">
            <v>24.42</v>
          </cell>
          <cell r="F329" t="str">
            <v>Productie van aluminium</v>
          </cell>
        </row>
        <row r="330">
          <cell r="A330" t="str">
            <v>24.420</v>
          </cell>
          <cell r="E330" t="str">
            <v>24.420</v>
          </cell>
          <cell r="F330" t="str">
            <v>Productie van aluminium</v>
          </cell>
        </row>
        <row r="331">
          <cell r="A331" t="str">
            <v>24.43</v>
          </cell>
          <cell r="D331" t="str">
            <v>24.43</v>
          </cell>
          <cell r="F331" t="str">
            <v>Productie van lood, zink en tin</v>
          </cell>
        </row>
        <row r="332">
          <cell r="A332" t="str">
            <v>24.430</v>
          </cell>
          <cell r="E332" t="str">
            <v>24.430</v>
          </cell>
          <cell r="F332" t="str">
            <v>Productie van lood, zink en tin</v>
          </cell>
        </row>
        <row r="333">
          <cell r="A333" t="str">
            <v>24.44</v>
          </cell>
          <cell r="D333" t="str">
            <v>24.44</v>
          </cell>
          <cell r="F333" t="str">
            <v>Productie van koper</v>
          </cell>
        </row>
        <row r="334">
          <cell r="A334" t="str">
            <v>24.440</v>
          </cell>
          <cell r="E334" t="str">
            <v>24.440</v>
          </cell>
          <cell r="F334" t="str">
            <v>Productie van koper</v>
          </cell>
        </row>
        <row r="335">
          <cell r="A335" t="str">
            <v>24.45</v>
          </cell>
          <cell r="D335" t="str">
            <v>24.45</v>
          </cell>
          <cell r="F335" t="str">
            <v>Productie van andere non-ferrometalen</v>
          </cell>
        </row>
        <row r="336">
          <cell r="A336" t="str">
            <v>24.450</v>
          </cell>
          <cell r="E336" t="str">
            <v>24.450</v>
          </cell>
          <cell r="F336" t="str">
            <v>Productie van andere non-ferrometalen</v>
          </cell>
        </row>
        <row r="337">
          <cell r="A337" t="str">
            <v>24.46</v>
          </cell>
          <cell r="D337" t="str">
            <v>24.46</v>
          </cell>
          <cell r="F337" t="str">
            <v>Bewerking van splijt- en kweekstoffen</v>
          </cell>
        </row>
        <row r="338">
          <cell r="A338" t="str">
            <v>24.460</v>
          </cell>
          <cell r="E338" t="str">
            <v>24.460</v>
          </cell>
          <cell r="F338" t="str">
            <v>Bewerking van splijt- en kweekstoffen</v>
          </cell>
        </row>
        <row r="339">
          <cell r="A339" t="str">
            <v>24.5</v>
          </cell>
          <cell r="C339" t="str">
            <v>24.5</v>
          </cell>
          <cell r="F339" t="str">
            <v>Gieten van metalen</v>
          </cell>
        </row>
        <row r="340">
          <cell r="A340" t="str">
            <v>24.51</v>
          </cell>
          <cell r="D340" t="str">
            <v>24.51</v>
          </cell>
          <cell r="F340" t="str">
            <v>Gieten van ijzer</v>
          </cell>
        </row>
        <row r="341">
          <cell r="A341" t="str">
            <v>24.510</v>
          </cell>
          <cell r="E341" t="str">
            <v>24.510</v>
          </cell>
          <cell r="F341" t="str">
            <v>Gieten van ijzer</v>
          </cell>
        </row>
        <row r="342">
          <cell r="A342" t="str">
            <v>24.52</v>
          </cell>
          <cell r="D342" t="str">
            <v>24.52</v>
          </cell>
          <cell r="F342" t="str">
            <v>Gieten van staal</v>
          </cell>
        </row>
        <row r="343">
          <cell r="A343" t="str">
            <v>24.520</v>
          </cell>
          <cell r="E343" t="str">
            <v>24.520</v>
          </cell>
          <cell r="F343" t="str">
            <v>Gieten van staal</v>
          </cell>
        </row>
        <row r="344">
          <cell r="A344" t="str">
            <v>24.53</v>
          </cell>
          <cell r="D344" t="str">
            <v>24.53</v>
          </cell>
          <cell r="F344" t="str">
            <v>Gieten van lichte metalen</v>
          </cell>
        </row>
        <row r="345">
          <cell r="A345" t="str">
            <v>24.530</v>
          </cell>
          <cell r="E345" t="str">
            <v>24.530</v>
          </cell>
          <cell r="F345" t="str">
            <v>Gieten van lichte metalen</v>
          </cell>
        </row>
        <row r="346">
          <cell r="A346" t="str">
            <v>24.54</v>
          </cell>
          <cell r="D346" t="str">
            <v>24.54</v>
          </cell>
          <cell r="F346" t="str">
            <v>Gieten van andere non-ferrometalen</v>
          </cell>
        </row>
        <row r="347">
          <cell r="A347" t="str">
            <v>24.540</v>
          </cell>
          <cell r="E347" t="str">
            <v>24.540</v>
          </cell>
          <cell r="F347" t="str">
            <v>Gieten van andere non-ferrometalen</v>
          </cell>
        </row>
        <row r="348">
          <cell r="A348" t="str">
            <v>25</v>
          </cell>
          <cell r="B348" t="str">
            <v>25</v>
          </cell>
          <cell r="F348" t="str">
            <v>VERVAARDIGING VAN PRODUCTEN VAN METAAL, EXCLUSIEF MACHINES EN APPARATEN</v>
          </cell>
        </row>
        <row r="349">
          <cell r="A349" t="str">
            <v>25.1</v>
          </cell>
          <cell r="C349" t="str">
            <v>25.1</v>
          </cell>
          <cell r="F349" t="str">
            <v>Vervaardiging van metalen constructiewerken</v>
          </cell>
        </row>
        <row r="350">
          <cell r="A350" t="str">
            <v>25.11</v>
          </cell>
          <cell r="D350" t="str">
            <v>25.11</v>
          </cell>
          <cell r="F350" t="str">
            <v>Vervaardiging van metalen constructiewerken en delen daarvan</v>
          </cell>
        </row>
        <row r="351">
          <cell r="A351" t="str">
            <v>25.110</v>
          </cell>
          <cell r="E351" t="str">
            <v>25.110</v>
          </cell>
          <cell r="F351" t="str">
            <v>Vervaardiging van metalen constructiewerken en delen daarvan</v>
          </cell>
        </row>
        <row r="352">
          <cell r="A352" t="str">
            <v>25.12</v>
          </cell>
          <cell r="D352" t="str">
            <v>25.12</v>
          </cell>
          <cell r="F352" t="str">
            <v>Vervaardiging van metalen deuren en vensters</v>
          </cell>
        </row>
        <row r="353">
          <cell r="A353" t="str">
            <v>25.120</v>
          </cell>
          <cell r="E353" t="str">
            <v>25.120</v>
          </cell>
          <cell r="F353" t="str">
            <v>Vervaardiging van metalen deuren en vensters</v>
          </cell>
        </row>
        <row r="354">
          <cell r="A354" t="str">
            <v>25.2</v>
          </cell>
          <cell r="C354" t="str">
            <v>25.2</v>
          </cell>
          <cell r="F354" t="str">
            <v>Vervaardiging van tanks, reservoirs en bergingsmiddelen, van metaal</v>
          </cell>
        </row>
        <row r="355">
          <cell r="A355" t="str">
            <v>25.21</v>
          </cell>
          <cell r="D355" t="str">
            <v>25.21</v>
          </cell>
          <cell r="F355" t="str">
            <v>Vervaardiging van radiatoren en ketels voor centrale verwarming</v>
          </cell>
        </row>
        <row r="356">
          <cell r="A356" t="str">
            <v>25.210</v>
          </cell>
          <cell r="E356" t="str">
            <v>25.210</v>
          </cell>
          <cell r="F356" t="str">
            <v>Vervaardiging van radiatoren en ketels voor centrale verwarming</v>
          </cell>
        </row>
        <row r="357">
          <cell r="A357" t="str">
            <v>25.29</v>
          </cell>
          <cell r="D357" t="str">
            <v>25.29</v>
          </cell>
          <cell r="F357" t="str">
            <v>Vervaardiging van andere tanks, reservoirs en bergingsmiddelen, van metaal</v>
          </cell>
        </row>
        <row r="358">
          <cell r="A358" t="str">
            <v>25.290</v>
          </cell>
          <cell r="E358" t="str">
            <v>25.290</v>
          </cell>
          <cell r="F358" t="str">
            <v>Vervaardiging van andere tanks, reservoirs en bergingsmiddelen, van metaal</v>
          </cell>
        </row>
        <row r="359">
          <cell r="A359" t="str">
            <v>25.3</v>
          </cell>
          <cell r="C359" t="str">
            <v>25.3</v>
          </cell>
          <cell r="F359" t="str">
            <v>Vervaardiging van stoomketels, exclusief warmwaterketels voor centrale verwarming</v>
          </cell>
        </row>
        <row r="360">
          <cell r="A360" t="str">
            <v>25.30</v>
          </cell>
          <cell r="D360" t="str">
            <v>25.30</v>
          </cell>
          <cell r="F360" t="str">
            <v>Vervaardiging van stoomketels, exclusief warmwaterketels voor centrale verwarming</v>
          </cell>
        </row>
        <row r="361">
          <cell r="A361" t="str">
            <v>25.300</v>
          </cell>
          <cell r="E361" t="str">
            <v>25.300</v>
          </cell>
          <cell r="F361" t="str">
            <v>Vervaardiging van stoomketels, exclusief warmwaterketels voor centrale verwarming</v>
          </cell>
        </row>
        <row r="362">
          <cell r="A362" t="str">
            <v>25.4</v>
          </cell>
          <cell r="C362" t="str">
            <v>25.4</v>
          </cell>
          <cell r="F362" t="str">
            <v>Vervaardiging van wapens en munitie</v>
          </cell>
        </row>
        <row r="363">
          <cell r="A363" t="str">
            <v>25.40</v>
          </cell>
          <cell r="D363" t="str">
            <v>25.40</v>
          </cell>
          <cell r="F363" t="str">
            <v>Vervaardiging van wapens en munitie</v>
          </cell>
        </row>
        <row r="364">
          <cell r="A364" t="str">
            <v>25.400</v>
          </cell>
          <cell r="E364" t="str">
            <v>25.400</v>
          </cell>
          <cell r="F364" t="str">
            <v>Vervaardiging van wapens en munitie</v>
          </cell>
        </row>
        <row r="365">
          <cell r="A365" t="str">
            <v>25.5</v>
          </cell>
          <cell r="C365" t="str">
            <v>25.5</v>
          </cell>
          <cell r="F365" t="str">
            <v>Smeden, persen, stampen en profielwalsen van metaal; poedermetallurgie</v>
          </cell>
        </row>
        <row r="366">
          <cell r="A366" t="str">
            <v>25.50</v>
          </cell>
          <cell r="D366" t="str">
            <v>25.50</v>
          </cell>
          <cell r="F366" t="str">
            <v>Smeden, persen, stampen en profielwalsen van metaal; poedermetallurgie</v>
          </cell>
        </row>
        <row r="367">
          <cell r="A367" t="str">
            <v>25.501</v>
          </cell>
          <cell r="E367" t="str">
            <v>25.501</v>
          </cell>
          <cell r="F367" t="str">
            <v>Smeden van metaal</v>
          </cell>
        </row>
        <row r="368">
          <cell r="A368" t="str">
            <v>25.502</v>
          </cell>
          <cell r="E368" t="str">
            <v>25.502</v>
          </cell>
          <cell r="F368" t="str">
            <v>Persen, stampen en profielwalsen van metaal; poedermetallurgie</v>
          </cell>
        </row>
        <row r="369">
          <cell r="A369" t="str">
            <v>25.6</v>
          </cell>
          <cell r="C369" t="str">
            <v>25.6</v>
          </cell>
          <cell r="F369" t="str">
            <v>Oppervlaktebehandeling van metalen; verspanend bewerken van metalen</v>
          </cell>
        </row>
        <row r="370">
          <cell r="A370" t="str">
            <v>25.61</v>
          </cell>
          <cell r="D370" t="str">
            <v>25.61</v>
          </cell>
          <cell r="F370" t="str">
            <v>Oppervlaktebehandeling van metalen</v>
          </cell>
        </row>
        <row r="371">
          <cell r="A371" t="str">
            <v>25.610</v>
          </cell>
          <cell r="E371" t="str">
            <v>25.610</v>
          </cell>
          <cell r="F371" t="str">
            <v>Oppervlaktebehandeling van metalen</v>
          </cell>
        </row>
        <row r="372">
          <cell r="A372" t="str">
            <v>25.62</v>
          </cell>
          <cell r="D372" t="str">
            <v>25.62</v>
          </cell>
          <cell r="F372" t="str">
            <v>Verspanend bewerken van metalen</v>
          </cell>
        </row>
        <row r="373">
          <cell r="A373" t="str">
            <v>25.620</v>
          </cell>
          <cell r="E373" t="str">
            <v>25.620</v>
          </cell>
          <cell r="F373" t="str">
            <v>Verspanend bewerken van metalen</v>
          </cell>
        </row>
        <row r="374">
          <cell r="A374" t="str">
            <v>25.7</v>
          </cell>
          <cell r="C374" t="str">
            <v>25.7</v>
          </cell>
          <cell r="F374" t="str">
            <v>Vervaardiging van scharen, messen, bestekken, gereedschap en ijzerwaren</v>
          </cell>
        </row>
        <row r="375">
          <cell r="A375" t="str">
            <v>25.72</v>
          </cell>
          <cell r="D375" t="str">
            <v>25.72</v>
          </cell>
          <cell r="F375" t="str">
            <v>Vervaardiging van hang- en sluitwerk</v>
          </cell>
        </row>
        <row r="376">
          <cell r="A376" t="str">
            <v>25.720</v>
          </cell>
          <cell r="E376" t="str">
            <v>25.720</v>
          </cell>
          <cell r="F376" t="str">
            <v>Vervaardiging van hang- en sluitwerk</v>
          </cell>
        </row>
        <row r="377">
          <cell r="A377" t="str">
            <v>25.73</v>
          </cell>
          <cell r="D377" t="str">
            <v>25.73</v>
          </cell>
          <cell r="F377" t="str">
            <v>Vervaardiging van gereedschap</v>
          </cell>
        </row>
        <row r="378">
          <cell r="A378" t="str">
            <v>25.731</v>
          </cell>
          <cell r="E378" t="str">
            <v>25.731</v>
          </cell>
          <cell r="F378" t="str">
            <v>Vervaardiging van vormkasten en gietvormen</v>
          </cell>
        </row>
        <row r="379">
          <cell r="A379" t="str">
            <v>25.739</v>
          </cell>
          <cell r="E379" t="str">
            <v>25.739</v>
          </cell>
          <cell r="F379" t="str">
            <v>Vervaardiging van gereedschap, m.u.v. vormkasten en gietvormen</v>
          </cell>
        </row>
        <row r="380">
          <cell r="A380" t="str">
            <v>25.9</v>
          </cell>
          <cell r="C380" t="str">
            <v>25.9</v>
          </cell>
          <cell r="F380" t="str">
            <v>Vervaardiging van andere producten van metaal</v>
          </cell>
        </row>
        <row r="381">
          <cell r="A381" t="str">
            <v>25.91</v>
          </cell>
          <cell r="D381" t="str">
            <v>25.91</v>
          </cell>
          <cell r="F381" t="str">
            <v>Vervaardiging van stalen vaten en dergelijke</v>
          </cell>
        </row>
        <row r="382">
          <cell r="A382" t="str">
            <v>25.910</v>
          </cell>
          <cell r="E382" t="str">
            <v>25.910</v>
          </cell>
          <cell r="F382" t="str">
            <v>Vervaardiging van stalen vaten en dergelijke</v>
          </cell>
        </row>
        <row r="383">
          <cell r="A383" t="str">
            <v>25.93</v>
          </cell>
          <cell r="D383" t="str">
            <v>25.93</v>
          </cell>
          <cell r="F383" t="str">
            <v>Vervaardiging van artikelen van draad en van kettingen en veren</v>
          </cell>
        </row>
        <row r="384">
          <cell r="A384" t="str">
            <v>25.930</v>
          </cell>
          <cell r="E384" t="str">
            <v>25.930</v>
          </cell>
          <cell r="F384" t="str">
            <v>Vervaardiging van artikelen van draad en van kettingen en veren</v>
          </cell>
        </row>
        <row r="385">
          <cell r="A385" t="str">
            <v>25.94</v>
          </cell>
          <cell r="D385" t="str">
            <v>25.94</v>
          </cell>
          <cell r="F385" t="str">
            <v>Vervaardiging van bouten, schroeven en moeren</v>
          </cell>
        </row>
        <row r="386">
          <cell r="A386" t="str">
            <v>25.940</v>
          </cell>
          <cell r="E386" t="str">
            <v>25.940</v>
          </cell>
          <cell r="F386" t="str">
            <v>Vervaardiging van bouten, schroeven en moeren</v>
          </cell>
        </row>
        <row r="387">
          <cell r="A387" t="str">
            <v>25.99</v>
          </cell>
          <cell r="D387" t="str">
            <v>25.99</v>
          </cell>
          <cell r="F387" t="str">
            <v>Vervaardiging van andere producten van metaal, n.e.g.</v>
          </cell>
        </row>
        <row r="388">
          <cell r="A388" t="str">
            <v>25.991</v>
          </cell>
          <cell r="E388" t="str">
            <v>25.991</v>
          </cell>
          <cell r="F388" t="str">
            <v>Vervaardiging van huishoudelijke en sanitaire artikelen van metaal</v>
          </cell>
        </row>
        <row r="389">
          <cell r="A389" t="str">
            <v>25.999</v>
          </cell>
          <cell r="E389" t="str">
            <v>25.999</v>
          </cell>
          <cell r="F389" t="str">
            <v>Vervaardiging van overige artikelen van metaal, n.e.g.</v>
          </cell>
        </row>
        <row r="390">
          <cell r="A390" t="str">
            <v>26</v>
          </cell>
          <cell r="B390" t="str">
            <v>26</v>
          </cell>
          <cell r="F390" t="str">
            <v>VERVAARDIGING VAN INFORMATICAPRODUCTEN EN VAN ELEKTRONISCHE EN OPTISCHE PRODUCTEN</v>
          </cell>
        </row>
        <row r="391">
          <cell r="A391" t="str">
            <v>26.1</v>
          </cell>
          <cell r="C391" t="str">
            <v>26.1</v>
          </cell>
          <cell r="F391" t="str">
            <v>Vervaardiging van elektronische onderdelen en printplaten</v>
          </cell>
        </row>
        <row r="392">
          <cell r="A392" t="str">
            <v>26.11</v>
          </cell>
          <cell r="D392" t="str">
            <v>26.11</v>
          </cell>
          <cell r="F392" t="str">
            <v>Vervaardiging van elektronische onderdelen</v>
          </cell>
        </row>
        <row r="393">
          <cell r="A393" t="str">
            <v>26.110</v>
          </cell>
          <cell r="E393" t="str">
            <v>26.110</v>
          </cell>
          <cell r="F393" t="str">
            <v>Vervaardiging van elektronische onderdelen</v>
          </cell>
        </row>
        <row r="394">
          <cell r="A394" t="str">
            <v>26.2</v>
          </cell>
          <cell r="C394" t="str">
            <v>26.2</v>
          </cell>
          <cell r="F394" t="str">
            <v>Vervaardiging van computers en randapparatuur</v>
          </cell>
        </row>
        <row r="395">
          <cell r="A395" t="str">
            <v>26.20</v>
          </cell>
          <cell r="D395" t="str">
            <v>26.20</v>
          </cell>
          <cell r="F395" t="str">
            <v>Vervaardiging van computers en randapparatuur</v>
          </cell>
        </row>
        <row r="396">
          <cell r="A396" t="str">
            <v>26.200</v>
          </cell>
          <cell r="E396" t="str">
            <v>26.200</v>
          </cell>
          <cell r="F396" t="str">
            <v>Vervaardiging van computers en randapparatuur</v>
          </cell>
        </row>
        <row r="397">
          <cell r="A397" t="str">
            <v>26.3</v>
          </cell>
          <cell r="C397" t="str">
            <v>26.3</v>
          </cell>
          <cell r="F397" t="str">
            <v>Vervaardiging van communicatieapparatuur</v>
          </cell>
        </row>
        <row r="398">
          <cell r="A398" t="str">
            <v>26.30</v>
          </cell>
          <cell r="D398" t="str">
            <v>26.30</v>
          </cell>
          <cell r="F398" t="str">
            <v>Vervaardiging van communicatieapparatuur</v>
          </cell>
        </row>
        <row r="399">
          <cell r="A399" t="str">
            <v>26.300</v>
          </cell>
          <cell r="E399" t="str">
            <v>26.300</v>
          </cell>
          <cell r="F399" t="str">
            <v>Vervaardiging van communicatieapparatuur</v>
          </cell>
        </row>
        <row r="400">
          <cell r="A400" t="str">
            <v>26.5</v>
          </cell>
          <cell r="C400" t="str">
            <v>26.5</v>
          </cell>
          <cell r="F400" t="str">
            <v>Vervaardiging van meet-, controle- en navigatie-instrumenten en -apparatuur; vervaardiging van uurwerken</v>
          </cell>
        </row>
        <row r="401">
          <cell r="A401" t="str">
            <v>26.51</v>
          </cell>
          <cell r="D401" t="str">
            <v>26.51</v>
          </cell>
          <cell r="F401" t="str">
            <v>Vervaardiging van meet-, controle- en navigatie-instrumenten  en -apparatuur</v>
          </cell>
        </row>
        <row r="402">
          <cell r="A402" t="str">
            <v>26.510</v>
          </cell>
          <cell r="E402" t="str">
            <v>26.510</v>
          </cell>
          <cell r="F402" t="str">
            <v>Vervaardiging van meet-, controle- en navigatie-instrumenten  en -apparatuur</v>
          </cell>
        </row>
        <row r="403">
          <cell r="A403" t="str">
            <v>26.6</v>
          </cell>
          <cell r="C403" t="str">
            <v>26.6</v>
          </cell>
          <cell r="F403" t="str">
            <v>Vervaardiging van bestralingsapparatuur en van elektromedische en elektrotherapeutische apparatuur</v>
          </cell>
        </row>
        <row r="404">
          <cell r="A404" t="str">
            <v>26.60</v>
          </cell>
          <cell r="D404" t="str">
            <v>26.60</v>
          </cell>
          <cell r="F404" t="str">
            <v>Vervaardiging van bestralingsapparatuur en van elektromedische en elektrotherapeutische apparatuur</v>
          </cell>
        </row>
        <row r="405">
          <cell r="A405" t="str">
            <v>26.600</v>
          </cell>
          <cell r="E405" t="str">
            <v>26.600</v>
          </cell>
          <cell r="F405" t="str">
            <v>Vervaardiging van bestralingsapparatuur en van elektromedische en elektrotherapeutische apparatuur</v>
          </cell>
        </row>
        <row r="406">
          <cell r="A406" t="str">
            <v>26.7</v>
          </cell>
          <cell r="C406" t="str">
            <v>26.7</v>
          </cell>
          <cell r="F406" t="str">
            <v>Vervaardiging van optische instrumenten en van foto- en filmapparatuur</v>
          </cell>
        </row>
        <row r="407">
          <cell r="A407" t="str">
            <v>26.70</v>
          </cell>
          <cell r="D407" t="str">
            <v>26.70</v>
          </cell>
          <cell r="F407" t="str">
            <v>Vervaardiging van optische instrumenten en van foto- en filmapparatuur</v>
          </cell>
        </row>
        <row r="408">
          <cell r="A408" t="str">
            <v>26.700</v>
          </cell>
          <cell r="E408" t="str">
            <v>26.700</v>
          </cell>
          <cell r="F408" t="str">
            <v>Vervaardiging van optische instrumenten en van foto- en filmapparatuur</v>
          </cell>
        </row>
        <row r="409">
          <cell r="A409" t="str">
            <v>27</v>
          </cell>
          <cell r="B409" t="str">
            <v>27</v>
          </cell>
          <cell r="F409" t="str">
            <v>VERVAARDIGING VAN ELEKTRISCHE APPARATUUR</v>
          </cell>
        </row>
        <row r="410">
          <cell r="A410" t="str">
            <v>27.1</v>
          </cell>
          <cell r="C410" t="str">
            <v>27.1</v>
          </cell>
          <cell r="F410" t="str">
            <v>Vervaardiging van elektromotoren, van elektrische generatoren en transformatoren en van schakel- en verdeelinrichtingen</v>
          </cell>
        </row>
        <row r="411">
          <cell r="A411" t="str">
            <v>27.11</v>
          </cell>
          <cell r="D411" t="str">
            <v>27.11</v>
          </cell>
          <cell r="F411" t="str">
            <v>Vervaardiging van elektromotoren en van elektrische generatoren en transformatoren</v>
          </cell>
        </row>
        <row r="412">
          <cell r="A412" t="str">
            <v>27.110</v>
          </cell>
          <cell r="E412" t="str">
            <v>27.110</v>
          </cell>
          <cell r="F412" t="str">
            <v>Vervaardiging van elektromotoren en van elektrische generatoren en transformatoren</v>
          </cell>
        </row>
        <row r="413">
          <cell r="A413" t="str">
            <v>27.12</v>
          </cell>
          <cell r="D413" t="str">
            <v>27.12</v>
          </cell>
          <cell r="F413" t="str">
            <v>Vervaardiging van schakel- en verdeelinrichtingen</v>
          </cell>
        </row>
        <row r="414">
          <cell r="A414" t="str">
            <v>27.120</v>
          </cell>
          <cell r="E414" t="str">
            <v>27.120</v>
          </cell>
          <cell r="F414" t="str">
            <v>Vervaardiging van schakel- en verdeelinrichtingen</v>
          </cell>
        </row>
        <row r="415">
          <cell r="A415" t="str">
            <v>27.2</v>
          </cell>
          <cell r="C415" t="str">
            <v>27.2</v>
          </cell>
          <cell r="F415" t="str">
            <v>Vervaardiging van batterijen en accumulatoren</v>
          </cell>
        </row>
        <row r="416">
          <cell r="A416" t="str">
            <v>27.20</v>
          </cell>
          <cell r="D416" t="str">
            <v>27.20</v>
          </cell>
          <cell r="F416" t="str">
            <v>Vervaardiging van batterijen en accumulatoren</v>
          </cell>
        </row>
        <row r="417">
          <cell r="A417" t="str">
            <v>27.200</v>
          </cell>
          <cell r="E417" t="str">
            <v>27.200</v>
          </cell>
          <cell r="F417" t="str">
            <v>Vervaardiging van batterijen en accumulatoren</v>
          </cell>
        </row>
        <row r="418">
          <cell r="A418" t="str">
            <v>27.3</v>
          </cell>
          <cell r="C418" t="str">
            <v>27.3</v>
          </cell>
          <cell r="F418" t="str">
            <v>Vervaardiging van kabels en van schakelaars, stekkers, stopcontacten e. d.</v>
          </cell>
        </row>
        <row r="419">
          <cell r="A419" t="str">
            <v>27.31</v>
          </cell>
          <cell r="D419" t="str">
            <v>27.31</v>
          </cell>
          <cell r="F419" t="str">
            <v>Vervaardiging van kabels van optische vezels</v>
          </cell>
        </row>
        <row r="420">
          <cell r="A420" t="str">
            <v>27.310</v>
          </cell>
          <cell r="E420" t="str">
            <v>27.310</v>
          </cell>
          <cell r="F420" t="str">
            <v>Vervaardiging van kabels van optische vezels</v>
          </cell>
        </row>
        <row r="421">
          <cell r="A421" t="str">
            <v>27.32</v>
          </cell>
          <cell r="D421" t="str">
            <v>27.32</v>
          </cell>
          <cell r="F421" t="str">
            <v>Vervaardiging van andere elektrische en elektronische kabels</v>
          </cell>
        </row>
        <row r="422">
          <cell r="A422" t="str">
            <v>27.320</v>
          </cell>
          <cell r="E422" t="str">
            <v>27.320</v>
          </cell>
          <cell r="F422" t="str">
            <v>Vervaardiging van andere elektrische en elektronische kabels</v>
          </cell>
        </row>
        <row r="423">
          <cell r="A423" t="str">
            <v>27.33</v>
          </cell>
          <cell r="D423" t="str">
            <v>27.33</v>
          </cell>
          <cell r="F423" t="str">
            <v>Vervaardiging van schakelaars, stekkers, stopcontacten e.d.</v>
          </cell>
        </row>
        <row r="424">
          <cell r="A424" t="str">
            <v>27.330</v>
          </cell>
          <cell r="E424" t="str">
            <v>27.330</v>
          </cell>
          <cell r="F424" t="str">
            <v>Vervaardiging van schakelaars, stekkers, stopcontacten e.d.</v>
          </cell>
        </row>
        <row r="425">
          <cell r="A425" t="str">
            <v>27.4</v>
          </cell>
          <cell r="C425" t="str">
            <v>27.4</v>
          </cell>
          <cell r="F425" t="str">
            <v>Vervaardiging van lampen en verlichtingsapparaten</v>
          </cell>
        </row>
        <row r="426">
          <cell r="A426" t="str">
            <v>27.40</v>
          </cell>
          <cell r="D426" t="str">
            <v>27.40</v>
          </cell>
          <cell r="F426" t="str">
            <v>Vervaardiging van lampen en verlichtingsapparaten</v>
          </cell>
        </row>
        <row r="427">
          <cell r="A427" t="str">
            <v>27.401</v>
          </cell>
          <cell r="E427" t="str">
            <v>27.401</v>
          </cell>
          <cell r="F427" t="str">
            <v>Vervaardiging van lampen</v>
          </cell>
        </row>
        <row r="428">
          <cell r="A428" t="str">
            <v>27.402</v>
          </cell>
          <cell r="E428" t="str">
            <v>27.402</v>
          </cell>
          <cell r="F428" t="str">
            <v>Vervaardiging van verlichtingsapparaten</v>
          </cell>
        </row>
        <row r="429">
          <cell r="A429" t="str">
            <v>27.5</v>
          </cell>
          <cell r="C429" t="str">
            <v>27.5</v>
          </cell>
          <cell r="F429" t="str">
            <v>Vervaardiging van huishoudapparaten</v>
          </cell>
        </row>
        <row r="430">
          <cell r="A430" t="str">
            <v>27.51</v>
          </cell>
          <cell r="D430" t="str">
            <v>27.51</v>
          </cell>
          <cell r="F430" t="str">
            <v>Vervaardiging van elektrische huishoudapparaten</v>
          </cell>
        </row>
        <row r="431">
          <cell r="A431" t="str">
            <v>27.510</v>
          </cell>
          <cell r="E431" t="str">
            <v>27.510</v>
          </cell>
          <cell r="F431" t="str">
            <v>Vervaardiging van elektrische huishoudapparaten</v>
          </cell>
        </row>
        <row r="432">
          <cell r="A432" t="str">
            <v>27.52</v>
          </cell>
          <cell r="D432" t="str">
            <v>27.52</v>
          </cell>
          <cell r="F432" t="str">
            <v>Vervaardiging van niet-elektrische huishoudapparaten</v>
          </cell>
        </row>
        <row r="433">
          <cell r="A433" t="str">
            <v>27.520</v>
          </cell>
          <cell r="E433" t="str">
            <v>27.520</v>
          </cell>
          <cell r="F433" t="str">
            <v>Vervaardiging van niet-elektrische huishoudapparaten</v>
          </cell>
        </row>
        <row r="434">
          <cell r="A434" t="str">
            <v>27.9</v>
          </cell>
          <cell r="C434" t="str">
            <v>27.9</v>
          </cell>
          <cell r="F434" t="str">
            <v>Vervaardiging van andere elektrische apparatuur</v>
          </cell>
        </row>
        <row r="435">
          <cell r="A435" t="str">
            <v>27.90</v>
          </cell>
          <cell r="D435" t="str">
            <v>27.90</v>
          </cell>
          <cell r="F435" t="str">
            <v>Vervaardiging van andere elektrische apparatuur</v>
          </cell>
        </row>
        <row r="436">
          <cell r="A436" t="str">
            <v>27.900</v>
          </cell>
          <cell r="E436" t="str">
            <v>27.900</v>
          </cell>
          <cell r="F436" t="str">
            <v>Vervaardiging van andere elektrische apparatuur</v>
          </cell>
        </row>
        <row r="437">
          <cell r="A437" t="str">
            <v>28</v>
          </cell>
          <cell r="B437" t="str">
            <v>28</v>
          </cell>
          <cell r="F437" t="str">
            <v>VERVAARDIGING VAN MACHINES, APPARATEN EN WERKTUIGEN, N.E.G.</v>
          </cell>
        </row>
        <row r="438">
          <cell r="A438" t="str">
            <v>28.1</v>
          </cell>
          <cell r="C438" t="str">
            <v>28.1</v>
          </cell>
          <cell r="F438" t="str">
            <v>Vervaardiging van machines en apparaten voor algemeen gebruik</v>
          </cell>
        </row>
        <row r="439">
          <cell r="A439" t="str">
            <v>28.11</v>
          </cell>
          <cell r="D439" t="str">
            <v>28.11</v>
          </cell>
          <cell r="F439" t="str">
            <v>Vervaardiging van motoren en turbines, exclusief motoren voor luchtvaartuigen, motorvoertuigen en bromfietsen</v>
          </cell>
        </row>
        <row r="440">
          <cell r="A440" t="str">
            <v>28.110</v>
          </cell>
          <cell r="E440" t="str">
            <v>28.110</v>
          </cell>
          <cell r="F440" t="str">
            <v>Vervaardiging van motoren en turbines, exclusief motoren voor luchtvaartuigen, motorvoertuigen en bromfietsen</v>
          </cell>
        </row>
        <row r="441">
          <cell r="A441" t="str">
            <v>28.12</v>
          </cell>
          <cell r="D441" t="str">
            <v>28.12</v>
          </cell>
          <cell r="F441" t="str">
            <v>Vervaardiging van hydraulische apparatuur</v>
          </cell>
        </row>
        <row r="442">
          <cell r="A442" t="str">
            <v>28.120</v>
          </cell>
          <cell r="E442" t="str">
            <v>28.120</v>
          </cell>
          <cell r="F442" t="str">
            <v>Vervaardiging van hydraulische apparatuur</v>
          </cell>
        </row>
        <row r="443">
          <cell r="A443" t="str">
            <v>28.13</v>
          </cell>
          <cell r="D443" t="str">
            <v>28.13</v>
          </cell>
          <cell r="F443" t="str">
            <v>Vervaardiging van andere pompen en compressoren</v>
          </cell>
        </row>
        <row r="444">
          <cell r="A444" t="str">
            <v>28.130</v>
          </cell>
          <cell r="E444" t="str">
            <v>28.130</v>
          </cell>
          <cell r="F444" t="str">
            <v>Vervaardiging van andere pompen en compressoren</v>
          </cell>
        </row>
        <row r="445">
          <cell r="A445" t="str">
            <v>28.14</v>
          </cell>
          <cell r="D445" t="str">
            <v>28.14</v>
          </cell>
          <cell r="F445" t="str">
            <v>Vervaardiging van andere kranen en dergelijke artikelen</v>
          </cell>
        </row>
        <row r="446">
          <cell r="A446" t="str">
            <v>28.140</v>
          </cell>
          <cell r="E446" t="str">
            <v>28.140</v>
          </cell>
          <cell r="F446" t="str">
            <v>Vervaardiging van andere kranen en dergelijke artikelen</v>
          </cell>
        </row>
        <row r="447">
          <cell r="A447" t="str">
            <v>28.15</v>
          </cell>
          <cell r="D447" t="str">
            <v>28.15</v>
          </cell>
          <cell r="F447" t="str">
            <v>Vervaardiging van tandwielen, lagers en andere drijfwerkelementen</v>
          </cell>
        </row>
        <row r="448">
          <cell r="A448" t="str">
            <v>28.150</v>
          </cell>
          <cell r="E448" t="str">
            <v>28.150</v>
          </cell>
          <cell r="F448" t="str">
            <v>Vervaardiging van tandwielen, lagers en andere drijfwerkelementen</v>
          </cell>
        </row>
        <row r="449">
          <cell r="A449" t="str">
            <v>28.2</v>
          </cell>
          <cell r="C449" t="str">
            <v>28.2</v>
          </cell>
          <cell r="F449" t="str">
            <v>Vervaardiging van andere machines en apparaten voor algemeen gebruik</v>
          </cell>
        </row>
        <row r="450">
          <cell r="A450" t="str">
            <v>28.21</v>
          </cell>
          <cell r="D450" t="str">
            <v>28.21</v>
          </cell>
          <cell r="F450" t="str">
            <v>Vervaardiging van ovens en branders</v>
          </cell>
        </row>
        <row r="451">
          <cell r="A451" t="str">
            <v>28.210</v>
          </cell>
          <cell r="E451" t="str">
            <v>28.210</v>
          </cell>
          <cell r="F451" t="str">
            <v>Vervaardiging van ovens en branders</v>
          </cell>
        </row>
        <row r="452">
          <cell r="A452" t="str">
            <v>28.22</v>
          </cell>
          <cell r="D452" t="str">
            <v>28.22</v>
          </cell>
          <cell r="F452" t="str">
            <v>Vervaardiging van hijs-, hef- en transportwerktuigen</v>
          </cell>
        </row>
        <row r="453">
          <cell r="A453" t="str">
            <v>28.220</v>
          </cell>
          <cell r="E453" t="str">
            <v>28.220</v>
          </cell>
          <cell r="F453" t="str">
            <v>Vervaardiging van hijs-, hef- en transportwerktuigen</v>
          </cell>
        </row>
        <row r="454">
          <cell r="A454" t="str">
            <v>28.25</v>
          </cell>
          <cell r="D454" t="str">
            <v>28.25</v>
          </cell>
          <cell r="F454" t="str">
            <v>Vervaardiging van machines en apparaten voor de koeltechniek en de  klimaatregeling, voor niet-huishoudelijk gebruik</v>
          </cell>
        </row>
        <row r="455">
          <cell r="A455" t="str">
            <v>28.250</v>
          </cell>
          <cell r="E455" t="str">
            <v>28.250</v>
          </cell>
          <cell r="F455" t="str">
            <v>Vervaardiging van machines en apparaten voor de koeltechniek en de  klimaatregeling, voor niet-huishoudelijk gebruik</v>
          </cell>
        </row>
        <row r="456">
          <cell r="A456" t="str">
            <v>28.29</v>
          </cell>
          <cell r="D456" t="str">
            <v>28.29</v>
          </cell>
          <cell r="F456" t="str">
            <v>Vervaardiging van andere machines en apparaten voor algemeen gebruik, n.e.g.</v>
          </cell>
        </row>
        <row r="457">
          <cell r="A457" t="str">
            <v>28.291</v>
          </cell>
          <cell r="E457" t="str">
            <v>28.291</v>
          </cell>
          <cell r="F457" t="str">
            <v>Vervaardiging van verpakkingsmachines</v>
          </cell>
        </row>
        <row r="458">
          <cell r="A458" t="str">
            <v>28.292</v>
          </cell>
          <cell r="E458" t="str">
            <v>28.292</v>
          </cell>
          <cell r="F458" t="str">
            <v>Vervaardiging van weegtoestellen</v>
          </cell>
        </row>
        <row r="459">
          <cell r="A459" t="str">
            <v>28.293</v>
          </cell>
          <cell r="E459" t="str">
            <v>28.293</v>
          </cell>
          <cell r="F459" t="str">
            <v>Vervaardiging van toestellen voor het spuiten van vloeistoffen of poeder</v>
          </cell>
        </row>
        <row r="460">
          <cell r="A460" t="str">
            <v>28.295</v>
          </cell>
          <cell r="E460" t="str">
            <v>28.295</v>
          </cell>
          <cell r="F460" t="str">
            <v>Vervaardiging van filtreertoestellen</v>
          </cell>
        </row>
        <row r="461">
          <cell r="A461" t="str">
            <v>28.296</v>
          </cell>
          <cell r="E461" t="str">
            <v>28.296</v>
          </cell>
          <cell r="F461" t="str">
            <v>Vervaardiging van hogedrukreinigers, zandstraalapparaten en dergelijk reinigingsmateriaal</v>
          </cell>
        </row>
        <row r="462">
          <cell r="A462" t="str">
            <v>28.299</v>
          </cell>
          <cell r="E462" t="str">
            <v>28.299</v>
          </cell>
          <cell r="F462" t="str">
            <v>Vervaardiging van andere machines en apparaten voor algemeen gebruik, n.e.g.</v>
          </cell>
        </row>
        <row r="463">
          <cell r="A463" t="str">
            <v>28.3</v>
          </cell>
          <cell r="C463" t="str">
            <v>28.3</v>
          </cell>
          <cell r="F463" t="str">
            <v>Vervaardiging van machines en werktuigen voor de landbouw en de bosbouw</v>
          </cell>
        </row>
        <row r="464">
          <cell r="A464" t="str">
            <v>28.30</v>
          </cell>
          <cell r="D464" t="str">
            <v>28.30</v>
          </cell>
          <cell r="F464" t="str">
            <v>Vervaardiging van machines en werktuigen voor de landbouw en de  bosbouw</v>
          </cell>
        </row>
        <row r="465">
          <cell r="A465" t="str">
            <v>28.300</v>
          </cell>
          <cell r="E465" t="str">
            <v>28.300</v>
          </cell>
          <cell r="F465" t="str">
            <v>Vervaardiging van machines en werktuigen voor de landbouw en de  bosbouw</v>
          </cell>
        </row>
        <row r="466">
          <cell r="A466" t="str">
            <v>28.4</v>
          </cell>
          <cell r="C466" t="str">
            <v>28.4</v>
          </cell>
          <cell r="F466" t="str">
            <v>Vervaardiging van niet-verspanende machines voor de metaalbe-werking en van gereedschapswerktuigen</v>
          </cell>
        </row>
        <row r="467">
          <cell r="A467" t="str">
            <v>28.41</v>
          </cell>
          <cell r="D467" t="str">
            <v>28.41</v>
          </cell>
          <cell r="F467" t="str">
            <v>Vervaardiging van machines voor de metaalbewerking</v>
          </cell>
        </row>
        <row r="468">
          <cell r="A468" t="str">
            <v>28.410</v>
          </cell>
          <cell r="E468" t="str">
            <v>28.410</v>
          </cell>
          <cell r="F468" t="str">
            <v>Vervaardiging van machines voor de metaalbewerking</v>
          </cell>
        </row>
        <row r="469">
          <cell r="A469" t="str">
            <v>28.9</v>
          </cell>
          <cell r="C469" t="str">
            <v>28.9</v>
          </cell>
          <cell r="F469" t="str">
            <v>Vervaardiging van andere machines, apparaten en werktuigen voor specifieke doeleinden</v>
          </cell>
        </row>
        <row r="470">
          <cell r="A470" t="str">
            <v>28.92</v>
          </cell>
          <cell r="D470" t="str">
            <v>28.92</v>
          </cell>
          <cell r="F470" t="str">
            <v>Vervaardiging van machines voor de winning van delfstoffen en voor de bouw</v>
          </cell>
        </row>
        <row r="471">
          <cell r="A471" t="str">
            <v>28.920</v>
          </cell>
          <cell r="E471" t="str">
            <v>28.920</v>
          </cell>
          <cell r="F471" t="str">
            <v>Vervaardiging van machines voor de winning van delfstoffen en voor de bouw</v>
          </cell>
        </row>
        <row r="472">
          <cell r="A472" t="str">
            <v>28.93</v>
          </cell>
          <cell r="D472" t="str">
            <v>28.93</v>
          </cell>
          <cell r="F472" t="str">
            <v>Vervaardiging van machines voor de productie van voedings- en genotmiddelen</v>
          </cell>
        </row>
        <row r="473">
          <cell r="A473" t="str">
            <v>28.930</v>
          </cell>
          <cell r="E473" t="str">
            <v>28.930</v>
          </cell>
          <cell r="F473" t="str">
            <v>Vervaardiging van machines voor de productie van voedings- en genotmiddelen</v>
          </cell>
        </row>
        <row r="474">
          <cell r="A474" t="str">
            <v>28.94</v>
          </cell>
          <cell r="D474" t="str">
            <v>28.94</v>
          </cell>
          <cell r="F474" t="str">
            <v>Vervaardiging van machines voor de productie van textiel, kleding en leer</v>
          </cell>
        </row>
        <row r="475">
          <cell r="A475" t="str">
            <v>28.940</v>
          </cell>
          <cell r="E475" t="str">
            <v>28.940</v>
          </cell>
          <cell r="F475" t="str">
            <v>Vervaardiging van machines voor de productie van textiel, kleding en leer</v>
          </cell>
        </row>
        <row r="476">
          <cell r="A476" t="str">
            <v>28.99</v>
          </cell>
          <cell r="D476" t="str">
            <v>28.99</v>
          </cell>
          <cell r="F476" t="str">
            <v>Vervaardiging van andere machines, apparaten en werktuigen voor specifieke doeleinden, n.e.g.</v>
          </cell>
        </row>
        <row r="477">
          <cell r="A477" t="str">
            <v>28.990</v>
          </cell>
          <cell r="E477" t="str">
            <v>28.990</v>
          </cell>
          <cell r="F477" t="str">
            <v>Vervaardiging van andere machines, apparaten en werktuigen voor  specifieke doeleinden, n.e.g.</v>
          </cell>
        </row>
        <row r="478">
          <cell r="A478" t="str">
            <v>29</v>
          </cell>
          <cell r="B478" t="str">
            <v>29</v>
          </cell>
          <cell r="F478" t="str">
            <v>VERVAARDIGING EN ASSEMBLAGE VAN MOTORVOERTUIGEN, AANHANGWAGENS EN OPLEGGERS</v>
          </cell>
        </row>
        <row r="479">
          <cell r="A479" t="str">
            <v>29.1</v>
          </cell>
          <cell r="C479" t="str">
            <v>29.1</v>
          </cell>
          <cell r="F479" t="str">
            <v>Vervaardiging en assemblage van motorvoertuigen</v>
          </cell>
        </row>
        <row r="480">
          <cell r="A480" t="str">
            <v>29.10</v>
          </cell>
          <cell r="D480" t="str">
            <v>29.10</v>
          </cell>
          <cell r="F480" t="str">
            <v>Vervaardiging en assemblage van motorvoertuigen</v>
          </cell>
        </row>
        <row r="481">
          <cell r="A481" t="str">
            <v>29.100</v>
          </cell>
          <cell r="E481" t="str">
            <v>29.100</v>
          </cell>
          <cell r="F481" t="str">
            <v>Vervaardiging en assemblage van motorvoertuigen</v>
          </cell>
        </row>
        <row r="482">
          <cell r="A482" t="str">
            <v>29.2</v>
          </cell>
          <cell r="C482" t="str">
            <v>29.2</v>
          </cell>
          <cell r="F482" t="str">
            <v>Vervaardiging van carrosserieën voor motorvoertuigen; vervaardiging van aanhangwagens en opleggers</v>
          </cell>
        </row>
        <row r="483">
          <cell r="A483" t="str">
            <v>29.20</v>
          </cell>
          <cell r="D483" t="str">
            <v>29.20</v>
          </cell>
          <cell r="F483" t="str">
            <v>Vervaardiging van carrosserieën voor motorvoertuigen; vervaardiging van aanhangwagens en opleggers</v>
          </cell>
        </row>
        <row r="484">
          <cell r="A484" t="str">
            <v>29.201</v>
          </cell>
          <cell r="E484" t="str">
            <v>29.201</v>
          </cell>
          <cell r="F484" t="str">
            <v>Vervaardiging van carrosserieën voor motorvoertuigen</v>
          </cell>
        </row>
        <row r="485">
          <cell r="A485" t="str">
            <v>29.202</v>
          </cell>
          <cell r="E485" t="str">
            <v>29.202</v>
          </cell>
          <cell r="F485" t="str">
            <v>Vervaardiging van aanhangwagens, caravans en opleggers</v>
          </cell>
        </row>
        <row r="486">
          <cell r="A486" t="str">
            <v>29.3</v>
          </cell>
          <cell r="C486" t="str">
            <v>29.3</v>
          </cell>
          <cell r="F486" t="str">
            <v>Vervaardiging van delen en toebehoren voor motorvoertuigen</v>
          </cell>
        </row>
        <row r="487">
          <cell r="A487" t="str">
            <v>29.31</v>
          </cell>
          <cell r="D487" t="str">
            <v>29.31</v>
          </cell>
          <cell r="F487" t="str">
            <v>Vervaardiging van elektrische en elektronische benodigdheden voor  motorvoertuigen</v>
          </cell>
        </row>
        <row r="488">
          <cell r="A488" t="str">
            <v>29.310</v>
          </cell>
          <cell r="E488" t="str">
            <v>29.310</v>
          </cell>
          <cell r="F488" t="str">
            <v>Vervaardiging van elektrische en elektronische benodigdheden voor motorvoertuigen</v>
          </cell>
        </row>
        <row r="489">
          <cell r="A489" t="str">
            <v>29.32</v>
          </cell>
          <cell r="D489" t="str">
            <v>29.32</v>
          </cell>
          <cell r="F489" t="str">
            <v>Vervaardiging van andere delen en toebehoren van motorvoertuigen</v>
          </cell>
        </row>
        <row r="490">
          <cell r="A490" t="str">
            <v>29.320</v>
          </cell>
          <cell r="E490" t="str">
            <v>29.320</v>
          </cell>
          <cell r="F490" t="str">
            <v>Vervaardiging van andere delen en toebehoren van motorvoertuigen</v>
          </cell>
        </row>
        <row r="491">
          <cell r="A491" t="str">
            <v>30</v>
          </cell>
          <cell r="B491" t="str">
            <v>30</v>
          </cell>
          <cell r="F491" t="str">
            <v>VERVAARDIGING VAN ANDERE TRANSPORTMIDDELEN</v>
          </cell>
        </row>
        <row r="492">
          <cell r="A492" t="str">
            <v>30.2</v>
          </cell>
          <cell r="C492" t="str">
            <v>30.2</v>
          </cell>
          <cell r="F492" t="str">
            <v>Vervaardiging van rollend materieel voor spoorwegen</v>
          </cell>
        </row>
        <row r="493">
          <cell r="A493" t="str">
            <v>30.20</v>
          </cell>
          <cell r="D493" t="str">
            <v>30.20</v>
          </cell>
          <cell r="F493" t="str">
            <v>Vervaardiging van rollend materieel voor spoorwegen</v>
          </cell>
        </row>
        <row r="494">
          <cell r="A494" t="str">
            <v>30.200</v>
          </cell>
          <cell r="E494" t="str">
            <v>30.200</v>
          </cell>
          <cell r="F494" t="str">
            <v>Vervaardiging van rollend materieel voor spoorwegen</v>
          </cell>
        </row>
        <row r="495">
          <cell r="A495" t="str">
            <v>30.3</v>
          </cell>
          <cell r="C495" t="str">
            <v>30.3</v>
          </cell>
          <cell r="F495" t="str">
            <v>Vervaardiging van lucht- en ruimtevaartuigen en van toestellen in verband daarmee</v>
          </cell>
        </row>
        <row r="496">
          <cell r="A496" t="str">
            <v>30.30</v>
          </cell>
          <cell r="D496" t="str">
            <v>30.30</v>
          </cell>
          <cell r="F496" t="str">
            <v>Vervaardiging van lucht- en ruimtevaartuigen en van toestellen in verband daarmee</v>
          </cell>
        </row>
        <row r="497">
          <cell r="A497" t="str">
            <v>30.300</v>
          </cell>
          <cell r="E497" t="str">
            <v>30.300</v>
          </cell>
          <cell r="F497" t="str">
            <v>Vervaardiging van lucht- en ruimtevaartuigen en van toestellen in verband daarmee</v>
          </cell>
        </row>
        <row r="498">
          <cell r="A498" t="str">
            <v>30.9</v>
          </cell>
          <cell r="C498" t="str">
            <v>30.9</v>
          </cell>
          <cell r="F498" t="str">
            <v>Vervaardiging van transportmiddelen, n.e.g.</v>
          </cell>
        </row>
        <row r="499">
          <cell r="A499" t="str">
            <v>30.92</v>
          </cell>
          <cell r="D499" t="str">
            <v>30.92</v>
          </cell>
          <cell r="F499" t="str">
            <v>Vervaardiging van fietsen en invalidenwagens</v>
          </cell>
        </row>
        <row r="500">
          <cell r="A500" t="str">
            <v>30.920</v>
          </cell>
          <cell r="E500" t="str">
            <v>30.920</v>
          </cell>
          <cell r="F500" t="str">
            <v>Vervaardiging van fietsen en invalidenwagens</v>
          </cell>
        </row>
        <row r="501">
          <cell r="A501" t="str">
            <v>31</v>
          </cell>
          <cell r="B501" t="str">
            <v>31</v>
          </cell>
          <cell r="F501" t="str">
            <v>VERVAARDIGING VAN MEUBELEN</v>
          </cell>
        </row>
        <row r="502">
          <cell r="A502" t="str">
            <v>31.0</v>
          </cell>
          <cell r="C502" t="str">
            <v>31.0</v>
          </cell>
          <cell r="F502" t="str">
            <v>Vervaardiging van meubelen</v>
          </cell>
        </row>
        <row r="503">
          <cell r="A503" t="str">
            <v>31.01</v>
          </cell>
          <cell r="D503" t="str">
            <v>31.01</v>
          </cell>
          <cell r="F503" t="str">
            <v>Vervaardiging van kantoor- en winkelmeubelen</v>
          </cell>
        </row>
        <row r="504">
          <cell r="A504" t="str">
            <v>31.010</v>
          </cell>
          <cell r="E504" t="str">
            <v>31.010</v>
          </cell>
          <cell r="F504" t="str">
            <v>Vervaardiging van kantoor- en winkelmeubelen</v>
          </cell>
        </row>
        <row r="505">
          <cell r="A505" t="str">
            <v>31.02</v>
          </cell>
          <cell r="D505" t="str">
            <v>31.02</v>
          </cell>
          <cell r="F505" t="str">
            <v>Vervaardiging van keukenmeubelen</v>
          </cell>
        </row>
        <row r="506">
          <cell r="A506" t="str">
            <v>31.020</v>
          </cell>
          <cell r="E506" t="str">
            <v>31.020</v>
          </cell>
          <cell r="F506" t="str">
            <v>Vervaardiging van keukenmeubelen</v>
          </cell>
        </row>
        <row r="507">
          <cell r="A507" t="str">
            <v>31.03</v>
          </cell>
          <cell r="D507" t="str">
            <v>31.03</v>
          </cell>
          <cell r="F507" t="str">
            <v>Vervaardiging van matrassen</v>
          </cell>
        </row>
        <row r="508">
          <cell r="A508" t="str">
            <v>31.030</v>
          </cell>
          <cell r="E508" t="str">
            <v>31.030</v>
          </cell>
          <cell r="F508" t="str">
            <v>Vervaardiging van matrassen</v>
          </cell>
        </row>
        <row r="509">
          <cell r="A509" t="str">
            <v>31.09</v>
          </cell>
          <cell r="D509" t="str">
            <v>31.09</v>
          </cell>
          <cell r="F509" t="str">
            <v>Vervaardiging van andere meubelen</v>
          </cell>
        </row>
        <row r="510">
          <cell r="A510" t="str">
            <v>31.091</v>
          </cell>
          <cell r="E510" t="str">
            <v>31.091</v>
          </cell>
          <cell r="F510" t="str">
            <v>Vervaardiging van eetkamer-, zitkamer-, slaapkamer- en badkamermeubelen</v>
          </cell>
        </row>
        <row r="511">
          <cell r="A511" t="str">
            <v>32</v>
          </cell>
          <cell r="B511" t="str">
            <v>32</v>
          </cell>
          <cell r="F511" t="str">
            <v>OVERIGE INDUSTRIE</v>
          </cell>
        </row>
        <row r="512">
          <cell r="A512" t="str">
            <v>32.1</v>
          </cell>
          <cell r="C512" t="str">
            <v>32.1</v>
          </cell>
          <cell r="F512" t="str">
            <v>Bewerken van edelstenen en vervaardiging van sieraden en dergelijke artikelen</v>
          </cell>
        </row>
        <row r="513">
          <cell r="A513" t="str">
            <v>32.12</v>
          </cell>
          <cell r="D513" t="str">
            <v>32.12</v>
          </cell>
          <cell r="F513" t="str">
            <v>Bewerken van edelstenen en vervaardiging van sieraden</v>
          </cell>
        </row>
        <row r="514">
          <cell r="A514" t="str">
            <v>32.121</v>
          </cell>
          <cell r="E514" t="str">
            <v>32.121</v>
          </cell>
          <cell r="F514" t="str">
            <v>Bewerken van diamant</v>
          </cell>
        </row>
        <row r="515">
          <cell r="A515" t="str">
            <v>32.123</v>
          </cell>
          <cell r="E515" t="str">
            <v>32.123</v>
          </cell>
          <cell r="F515" t="str">
            <v>Vervaardiging van sieraden</v>
          </cell>
        </row>
        <row r="516">
          <cell r="A516" t="str">
            <v>32.4</v>
          </cell>
          <cell r="C516" t="str">
            <v>32.4</v>
          </cell>
          <cell r="F516" t="str">
            <v>Vervaardiging van spellen en speelgoed</v>
          </cell>
        </row>
        <row r="517">
          <cell r="A517" t="str">
            <v>32.40</v>
          </cell>
          <cell r="D517" t="str">
            <v>32.40</v>
          </cell>
          <cell r="F517" t="str">
            <v>Vervaardiging van spellen en speelgoed</v>
          </cell>
        </row>
        <row r="518">
          <cell r="A518" t="str">
            <v>32.400</v>
          </cell>
          <cell r="E518" t="str">
            <v>32.400</v>
          </cell>
          <cell r="F518" t="str">
            <v>Vervaardiging van spellen en speelgoed</v>
          </cell>
        </row>
        <row r="519">
          <cell r="A519" t="str">
            <v>32.5</v>
          </cell>
          <cell r="C519" t="str">
            <v>32.5</v>
          </cell>
          <cell r="F519" t="str">
            <v>Vervaardiging van medische en tandheelkundige instrumenten en benodigdheden</v>
          </cell>
        </row>
        <row r="520">
          <cell r="A520" t="str">
            <v>32.50</v>
          </cell>
          <cell r="D520" t="str">
            <v>32.50</v>
          </cell>
          <cell r="F520" t="str">
            <v>Vervaardiging van medische en tandheelkundige instrumenten en benodigdheden</v>
          </cell>
        </row>
        <row r="521">
          <cell r="A521" t="str">
            <v>32.500</v>
          </cell>
          <cell r="E521" t="str">
            <v>32.500</v>
          </cell>
          <cell r="F521" t="str">
            <v>Vervaardiging van medische en tandheelkundige instrumenten en benodigdheden</v>
          </cell>
        </row>
        <row r="522">
          <cell r="A522" t="str">
            <v>32.9</v>
          </cell>
          <cell r="C522" t="str">
            <v>32.9</v>
          </cell>
          <cell r="F522" t="str">
            <v>Industrie, n.e.g.</v>
          </cell>
        </row>
        <row r="523">
          <cell r="A523" t="str">
            <v>32.91</v>
          </cell>
          <cell r="D523" t="str">
            <v>32.91</v>
          </cell>
          <cell r="F523" t="str">
            <v>Vervaardiging van borstelwaren</v>
          </cell>
        </row>
        <row r="524">
          <cell r="A524" t="str">
            <v>32.910</v>
          </cell>
          <cell r="E524" t="str">
            <v>32.910</v>
          </cell>
          <cell r="F524" t="str">
            <v>Vervaardiging van borstelwaren</v>
          </cell>
        </row>
        <row r="525">
          <cell r="A525" t="str">
            <v>32.99</v>
          </cell>
          <cell r="D525" t="str">
            <v>32.99</v>
          </cell>
          <cell r="F525" t="str">
            <v>Overige industrie, n.e.g.</v>
          </cell>
        </row>
        <row r="526">
          <cell r="A526" t="str">
            <v>32.990</v>
          </cell>
          <cell r="E526" t="str">
            <v>32.990</v>
          </cell>
          <cell r="F526" t="str">
            <v>Overige industrie, n.e.g.</v>
          </cell>
        </row>
        <row r="527">
          <cell r="A527" t="str">
            <v>33</v>
          </cell>
          <cell r="B527" t="str">
            <v>33</v>
          </cell>
          <cell r="F527" t="str">
            <v>REPARATIE EN INSTALLATIE VAN MACHINES EN APPARATEN</v>
          </cell>
        </row>
        <row r="528">
          <cell r="A528" t="str">
            <v>33.1</v>
          </cell>
          <cell r="C528" t="str">
            <v>33.1</v>
          </cell>
          <cell r="F528" t="str">
            <v>Reparatie van producten van metaal, machines en apparaten</v>
          </cell>
        </row>
        <row r="529">
          <cell r="A529" t="str">
            <v>33.11</v>
          </cell>
          <cell r="D529" t="str">
            <v>33.11</v>
          </cell>
          <cell r="F529" t="str">
            <v>Reparatie van producten van metaal</v>
          </cell>
        </row>
        <row r="530">
          <cell r="A530" t="str">
            <v>33.110</v>
          </cell>
          <cell r="E530" t="str">
            <v>33.110</v>
          </cell>
          <cell r="F530" t="str">
            <v>Reparatie van producten van metaal</v>
          </cell>
        </row>
        <row r="531">
          <cell r="A531" t="str">
            <v>33.12</v>
          </cell>
          <cell r="D531" t="str">
            <v>33.12</v>
          </cell>
          <cell r="F531" t="str">
            <v>Reparatie van machines</v>
          </cell>
        </row>
        <row r="532">
          <cell r="A532" t="str">
            <v>33.120</v>
          </cell>
          <cell r="E532" t="str">
            <v>33.120</v>
          </cell>
          <cell r="F532" t="str">
            <v>Reparatie van machines</v>
          </cell>
        </row>
        <row r="533">
          <cell r="A533" t="str">
            <v>33.15</v>
          </cell>
          <cell r="D533" t="str">
            <v>33.15</v>
          </cell>
          <cell r="F533" t="str">
            <v>Reparatie en onderhoud van schepen</v>
          </cell>
        </row>
        <row r="534">
          <cell r="A534" t="str">
            <v>33.150</v>
          </cell>
          <cell r="E534" t="str">
            <v>33.150</v>
          </cell>
          <cell r="F534" t="str">
            <v>Reparatie en onderhoud van schepen</v>
          </cell>
        </row>
        <row r="535">
          <cell r="A535" t="str">
            <v>33.16</v>
          </cell>
          <cell r="D535" t="str">
            <v>33.16</v>
          </cell>
          <cell r="F535" t="str">
            <v>Reparatie en onderhoud van lucht- en ruimtevaartuigen</v>
          </cell>
        </row>
        <row r="536">
          <cell r="A536" t="str">
            <v>33.160</v>
          </cell>
          <cell r="E536" t="str">
            <v>33.160</v>
          </cell>
          <cell r="F536" t="str">
            <v>Reparatie en onderhoud van lucht- en ruimtevaartuigen</v>
          </cell>
        </row>
        <row r="537">
          <cell r="A537" t="str">
            <v>33.2</v>
          </cell>
          <cell r="C537" t="str">
            <v>33.2</v>
          </cell>
          <cell r="F537" t="str">
            <v>Installatie van industriële machines, toestellen en werktuigen</v>
          </cell>
        </row>
        <row r="538">
          <cell r="A538" t="str">
            <v>33.20</v>
          </cell>
          <cell r="D538" t="str">
            <v>33.20</v>
          </cell>
          <cell r="F538" t="str">
            <v>Installatie van industriële machines, toestellen en werktuigen</v>
          </cell>
        </row>
        <row r="539">
          <cell r="A539" t="str">
            <v>33.200</v>
          </cell>
          <cell r="E539" t="str">
            <v>33.200</v>
          </cell>
          <cell r="F539" t="str">
            <v>Installatie van industriële machines, toestellen en werktuigen</v>
          </cell>
        </row>
        <row r="540">
          <cell r="A540" t="str">
            <v>35</v>
          </cell>
          <cell r="B540" t="str">
            <v>35</v>
          </cell>
          <cell r="F540" t="str">
            <v>PRODUCTIE EN DISTRIBUTIE VAN ELEKTRICITEIT, GAS, STOOM EN GEKOELDE LUCHT</v>
          </cell>
        </row>
        <row r="541">
          <cell r="A541" t="str">
            <v>35.1</v>
          </cell>
          <cell r="C541" t="str">
            <v>35.1</v>
          </cell>
          <cell r="F541" t="str">
            <v>Opwekking, transmissie en distributie van elektriciteit</v>
          </cell>
        </row>
        <row r="542">
          <cell r="A542" t="str">
            <v>35.11</v>
          </cell>
          <cell r="D542" t="str">
            <v>35.11</v>
          </cell>
          <cell r="F542" t="str">
            <v>Productie van elektriciteit</v>
          </cell>
        </row>
        <row r="543">
          <cell r="A543" t="str">
            <v>35.110</v>
          </cell>
          <cell r="E543" t="str">
            <v>35.110</v>
          </cell>
          <cell r="F543" t="str">
            <v>Productie van elektriciteit</v>
          </cell>
        </row>
        <row r="544">
          <cell r="A544" t="str">
            <v>35.12</v>
          </cell>
          <cell r="D544" t="str">
            <v>35.12</v>
          </cell>
          <cell r="F544" t="str">
            <v>Transmissie van elektriciteit</v>
          </cell>
        </row>
        <row r="545">
          <cell r="A545" t="str">
            <v>35.120</v>
          </cell>
          <cell r="E545" t="str">
            <v>35.120</v>
          </cell>
          <cell r="F545" t="str">
            <v>Transmissie van elektriciteit</v>
          </cell>
        </row>
        <row r="546">
          <cell r="A546" t="str">
            <v>35.13</v>
          </cell>
          <cell r="D546" t="str">
            <v>35.13</v>
          </cell>
          <cell r="F546" t="str">
            <v>Distributie van elektriciteit</v>
          </cell>
        </row>
        <row r="547">
          <cell r="A547" t="str">
            <v>35.130</v>
          </cell>
          <cell r="E547" t="str">
            <v>35.130</v>
          </cell>
          <cell r="F547" t="str">
            <v>Distributie van elektriciteit</v>
          </cell>
        </row>
        <row r="548">
          <cell r="A548" t="str">
            <v>35.14</v>
          </cell>
          <cell r="D548" t="str">
            <v>35.14</v>
          </cell>
          <cell r="F548" t="str">
            <v>Handel in elektriciteit</v>
          </cell>
        </row>
        <row r="549">
          <cell r="A549" t="str">
            <v>35.140</v>
          </cell>
          <cell r="E549" t="str">
            <v>35.140</v>
          </cell>
          <cell r="F549" t="str">
            <v>Handel in elektriciteit</v>
          </cell>
        </row>
        <row r="550">
          <cell r="A550" t="str">
            <v>35.2</v>
          </cell>
          <cell r="C550" t="str">
            <v>35.2</v>
          </cell>
          <cell r="F550" t="str">
            <v>Productie en distributie van gas</v>
          </cell>
        </row>
        <row r="551">
          <cell r="A551" t="str">
            <v>35.22</v>
          </cell>
          <cell r="D551" t="str">
            <v>35.22</v>
          </cell>
          <cell r="F551" t="str">
            <v>Distributie van gasvormige brandstoffen via leidingen</v>
          </cell>
        </row>
        <row r="552">
          <cell r="A552" t="str">
            <v>35.220</v>
          </cell>
          <cell r="E552" t="str">
            <v>35.220</v>
          </cell>
          <cell r="F552" t="str">
            <v>Distributie van gasvormige brandstoffen via leidingen</v>
          </cell>
        </row>
        <row r="553">
          <cell r="A553" t="str">
            <v>37</v>
          </cell>
          <cell r="B553" t="str">
            <v>37</v>
          </cell>
          <cell r="F553" t="str">
            <v>AFVALWATERVOER</v>
          </cell>
        </row>
        <row r="554">
          <cell r="A554" t="str">
            <v>37.0</v>
          </cell>
          <cell r="C554" t="str">
            <v>37.0</v>
          </cell>
          <cell r="F554" t="str">
            <v>Afvalwaterafvoer</v>
          </cell>
        </row>
        <row r="555">
          <cell r="A555" t="str">
            <v>37.00</v>
          </cell>
          <cell r="D555" t="str">
            <v>37.00</v>
          </cell>
          <cell r="F555" t="str">
            <v>Afvalwaterafvoer</v>
          </cell>
        </row>
        <row r="556">
          <cell r="A556" t="str">
            <v>37.000</v>
          </cell>
          <cell r="E556" t="str">
            <v>37.000</v>
          </cell>
          <cell r="F556" t="str">
            <v>Afvalwaterafvoer</v>
          </cell>
        </row>
        <row r="557">
          <cell r="A557" t="str">
            <v>38</v>
          </cell>
          <cell r="B557" t="str">
            <v>38</v>
          </cell>
          <cell r="F557" t="str">
            <v>INZAMELING, VERWERKING EN VERWIJDERING VAN AFVAL; TERUGWINNING</v>
          </cell>
        </row>
        <row r="558">
          <cell r="A558" t="str">
            <v>38.1</v>
          </cell>
          <cell r="C558" t="str">
            <v>38.1</v>
          </cell>
          <cell r="F558" t="str">
            <v>Inzameling van afval</v>
          </cell>
        </row>
        <row r="559">
          <cell r="A559" t="str">
            <v>38.11</v>
          </cell>
          <cell r="D559" t="str">
            <v>38.11</v>
          </cell>
          <cell r="F559" t="str">
            <v>Inzameling van ongevaarlijk afval</v>
          </cell>
        </row>
        <row r="560">
          <cell r="A560" t="str">
            <v>38.110</v>
          </cell>
          <cell r="E560" t="str">
            <v>38.110</v>
          </cell>
          <cell r="F560" t="str">
            <v>Inzameling van ongevaarlijk afval</v>
          </cell>
        </row>
        <row r="561">
          <cell r="A561" t="str">
            <v>38.12</v>
          </cell>
          <cell r="D561" t="str">
            <v>38.12</v>
          </cell>
          <cell r="F561" t="str">
            <v>Inzameling van gevaarlijk afval</v>
          </cell>
        </row>
        <row r="562">
          <cell r="A562" t="str">
            <v>38.120</v>
          </cell>
          <cell r="E562" t="str">
            <v>38.120</v>
          </cell>
          <cell r="F562" t="str">
            <v>Inzameling van gevaarlijk afval</v>
          </cell>
        </row>
        <row r="563">
          <cell r="A563" t="str">
            <v>38.2</v>
          </cell>
          <cell r="C563" t="str">
            <v>38.2</v>
          </cell>
          <cell r="F563" t="str">
            <v>Verwerking en verwijdering van afval</v>
          </cell>
        </row>
        <row r="564">
          <cell r="A564" t="str">
            <v>38.21</v>
          </cell>
          <cell r="D564" t="str">
            <v>38.21</v>
          </cell>
          <cell r="F564" t="str">
            <v>Verwerking en verwijdering van ongevaarlijk afval</v>
          </cell>
        </row>
        <row r="565">
          <cell r="A565" t="str">
            <v>38.213</v>
          </cell>
          <cell r="E565" t="str">
            <v>38.213</v>
          </cell>
          <cell r="F565" t="str">
            <v>Behandeling en verwijdering van ongevaarlijk afval, m.u.v. slib en vloeibare afvalstoffen</v>
          </cell>
        </row>
        <row r="566">
          <cell r="A566" t="str">
            <v>38.219</v>
          </cell>
          <cell r="E566" t="str">
            <v>38.219</v>
          </cell>
          <cell r="F566" t="str">
            <v>Overige verwerking en verwijdering van ongevaarlijk afval</v>
          </cell>
        </row>
        <row r="567">
          <cell r="A567" t="str">
            <v>38.22</v>
          </cell>
          <cell r="D567" t="str">
            <v>38.22</v>
          </cell>
          <cell r="F567" t="str">
            <v>Verwerking en verwijdering van gevaarlijk afval</v>
          </cell>
        </row>
        <row r="568">
          <cell r="A568" t="str">
            <v>38.222</v>
          </cell>
          <cell r="E568" t="str">
            <v>38.222</v>
          </cell>
          <cell r="F568" t="str">
            <v>Behandeling en verwijdering van gevaarlijk afval</v>
          </cell>
        </row>
        <row r="569">
          <cell r="A569" t="str">
            <v>38.3</v>
          </cell>
          <cell r="C569" t="str">
            <v>38.3</v>
          </cell>
          <cell r="F569" t="str">
            <v>Terugwinning</v>
          </cell>
        </row>
        <row r="570">
          <cell r="A570" t="str">
            <v>38.32</v>
          </cell>
          <cell r="D570" t="str">
            <v>38.32</v>
          </cell>
          <cell r="F570" t="str">
            <v>Terugwinning van gesorteerd materiaal</v>
          </cell>
        </row>
        <row r="571">
          <cell r="A571" t="str">
            <v>38.321</v>
          </cell>
          <cell r="E571" t="str">
            <v>38.321</v>
          </cell>
          <cell r="F571" t="str">
            <v>Sorteren van ongevaarlijk afval</v>
          </cell>
        </row>
        <row r="572">
          <cell r="A572" t="str">
            <v>38.322</v>
          </cell>
          <cell r="E572" t="str">
            <v>38.322</v>
          </cell>
          <cell r="F572" t="str">
            <v>Terugwinning van metaalafval</v>
          </cell>
        </row>
        <row r="573">
          <cell r="A573" t="str">
            <v>38.323</v>
          </cell>
          <cell r="E573" t="str">
            <v>38.323</v>
          </cell>
          <cell r="F573" t="str">
            <v>Terugwinning van inerte afvalstoffen</v>
          </cell>
        </row>
        <row r="574">
          <cell r="A574" t="str">
            <v>38.329</v>
          </cell>
          <cell r="E574" t="str">
            <v>38.329</v>
          </cell>
          <cell r="F574" t="str">
            <v>Terugwinning van overig gesorteerd afval</v>
          </cell>
        </row>
        <row r="575">
          <cell r="A575" t="str">
            <v>39</v>
          </cell>
          <cell r="B575" t="str">
            <v>39</v>
          </cell>
          <cell r="F575" t="str">
            <v>SANERING EN ANDER AFVALBEHEER</v>
          </cell>
        </row>
        <row r="576">
          <cell r="A576" t="str">
            <v>39.0</v>
          </cell>
          <cell r="C576" t="str">
            <v>39.0</v>
          </cell>
          <cell r="F576" t="str">
            <v>Sanering en ander afvalbeheer</v>
          </cell>
        </row>
        <row r="577">
          <cell r="A577" t="str">
            <v>39.00</v>
          </cell>
          <cell r="D577" t="str">
            <v>39.00</v>
          </cell>
          <cell r="F577" t="str">
            <v>Sanering en ander afvalbeheer</v>
          </cell>
        </row>
        <row r="578">
          <cell r="A578" t="str">
            <v>39.000</v>
          </cell>
          <cell r="E578" t="str">
            <v>39.000</v>
          </cell>
          <cell r="F578" t="str">
            <v>Sanering en ander afvalbeheer</v>
          </cell>
        </row>
        <row r="579">
          <cell r="A579" t="str">
            <v>41</v>
          </cell>
          <cell r="B579" t="str">
            <v>41</v>
          </cell>
          <cell r="F579" t="str">
            <v>BOUW VAN GEBOUWEN, ONTWIKKELING VAN BOUWPROJECTEN</v>
          </cell>
        </row>
        <row r="580">
          <cell r="A580" t="str">
            <v>41.1</v>
          </cell>
          <cell r="C580" t="str">
            <v>41.1</v>
          </cell>
          <cell r="F580" t="str">
            <v>Ontwikkeling van bouwprojecten</v>
          </cell>
        </row>
        <row r="581">
          <cell r="A581" t="str">
            <v>41.10</v>
          </cell>
          <cell r="D581" t="str">
            <v>41.10</v>
          </cell>
          <cell r="F581" t="str">
            <v>Ontwikkeling van bouwprojecten</v>
          </cell>
        </row>
        <row r="582">
          <cell r="A582" t="str">
            <v>41.101</v>
          </cell>
          <cell r="E582" t="str">
            <v>41.101</v>
          </cell>
          <cell r="F582" t="str">
            <v>Ontwikkeling van residentiële bouwprojecten</v>
          </cell>
        </row>
        <row r="583">
          <cell r="A583" t="str">
            <v>41.102</v>
          </cell>
          <cell r="E583" t="str">
            <v>41.102</v>
          </cell>
          <cell r="F583" t="str">
            <v>Ontwikkeling van niet-residentiële bouwprojecten</v>
          </cell>
        </row>
        <row r="584">
          <cell r="A584" t="str">
            <v>41.2</v>
          </cell>
          <cell r="C584" t="str">
            <v>41.2</v>
          </cell>
          <cell r="F584" t="str">
            <v>Burgerlijke en utiliteitsbouw</v>
          </cell>
        </row>
        <row r="585">
          <cell r="A585" t="str">
            <v>41.20</v>
          </cell>
          <cell r="D585" t="str">
            <v>41.20</v>
          </cell>
          <cell r="F585" t="str">
            <v>Burgerlijke en utiliteitsbouw</v>
          </cell>
        </row>
        <row r="586">
          <cell r="A586" t="str">
            <v>41.201</v>
          </cell>
          <cell r="E586" t="str">
            <v>41.201</v>
          </cell>
          <cell r="F586" t="str">
            <v xml:space="preserve">Algemene bouw van residentiële gebouwen </v>
          </cell>
        </row>
        <row r="587">
          <cell r="A587" t="str">
            <v>41.202</v>
          </cell>
          <cell r="E587" t="str">
            <v>41.202</v>
          </cell>
          <cell r="F587" t="str">
            <v>Algemene bouw van kantoorgebouwen</v>
          </cell>
        </row>
        <row r="588">
          <cell r="A588" t="str">
            <v>41.203</v>
          </cell>
          <cell r="E588" t="str">
            <v>41.203</v>
          </cell>
          <cell r="F588" t="str">
            <v xml:space="preserve">Algemene bouw van andere niet-residentiële gebouwen </v>
          </cell>
        </row>
        <row r="589">
          <cell r="A589" t="str">
            <v>42</v>
          </cell>
          <cell r="B589" t="str">
            <v>42</v>
          </cell>
          <cell r="F589" t="str">
            <v>WEG- EN WATERBOUW</v>
          </cell>
        </row>
        <row r="590">
          <cell r="A590" t="str">
            <v>42.1</v>
          </cell>
          <cell r="C590" t="str">
            <v>42.1</v>
          </cell>
          <cell r="F590" t="str">
            <v>Bouw van wegen en spoorwegen</v>
          </cell>
        </row>
        <row r="591">
          <cell r="A591" t="str">
            <v>42.11</v>
          </cell>
          <cell r="D591" t="str">
            <v>42.11</v>
          </cell>
          <cell r="F591" t="str">
            <v>Bouw van autowegen en andere wegen</v>
          </cell>
        </row>
        <row r="592">
          <cell r="A592" t="str">
            <v>42.110</v>
          </cell>
          <cell r="E592" t="str">
            <v>42.110</v>
          </cell>
          <cell r="F592" t="str">
            <v>Bouw van autowegen en andere wegen</v>
          </cell>
        </row>
        <row r="593">
          <cell r="A593" t="str">
            <v>42.12</v>
          </cell>
          <cell r="D593" t="str">
            <v>42.12</v>
          </cell>
          <cell r="F593" t="str">
            <v>Bouw van boven- en ondergrondse spoorwegen</v>
          </cell>
        </row>
        <row r="594">
          <cell r="A594" t="str">
            <v>42.120</v>
          </cell>
          <cell r="E594" t="str">
            <v>42.120</v>
          </cell>
          <cell r="F594" t="str">
            <v>Bouw van boven- en ondergrondse spoorwegen</v>
          </cell>
        </row>
        <row r="595">
          <cell r="A595" t="str">
            <v>42.13</v>
          </cell>
          <cell r="D595" t="str">
            <v>42.13</v>
          </cell>
          <cell r="F595" t="str">
            <v>Bouw van bruggen en tunnels</v>
          </cell>
        </row>
        <row r="596">
          <cell r="A596" t="str">
            <v>42.130</v>
          </cell>
          <cell r="E596" t="str">
            <v>42.130</v>
          </cell>
          <cell r="F596" t="str">
            <v>Bouw van bruggen en tunnels</v>
          </cell>
        </row>
        <row r="597">
          <cell r="A597" t="str">
            <v>42.2</v>
          </cell>
          <cell r="C597" t="str">
            <v>42.2</v>
          </cell>
          <cell r="F597" t="str">
            <v>Bouw van civieltechnische werken ten behoeve van nutsbedrijven</v>
          </cell>
        </row>
        <row r="598">
          <cell r="A598" t="str">
            <v>42.21</v>
          </cell>
          <cell r="D598" t="str">
            <v>42.21</v>
          </cell>
          <cell r="F598" t="str">
            <v>Bouw van civieltechnische werken voor vloeistoffen</v>
          </cell>
        </row>
        <row r="599">
          <cell r="A599" t="str">
            <v>42.211</v>
          </cell>
          <cell r="E599" t="str">
            <v>42.211</v>
          </cell>
          <cell r="F599" t="str">
            <v>Bouw van water- en gasdistributienetten</v>
          </cell>
        </row>
        <row r="600">
          <cell r="A600" t="str">
            <v>42.212</v>
          </cell>
          <cell r="E600" t="str">
            <v>42.212</v>
          </cell>
          <cell r="F600" t="str">
            <v>Bouw van rioleringen</v>
          </cell>
        </row>
        <row r="601">
          <cell r="A601" t="str">
            <v>42.219</v>
          </cell>
          <cell r="E601" t="str">
            <v>42.219</v>
          </cell>
          <cell r="F601" t="str">
            <v>Bouw van civieltechnische werken voor vloeistoffen, n.e.g.</v>
          </cell>
        </row>
        <row r="602">
          <cell r="A602" t="str">
            <v>42.22</v>
          </cell>
          <cell r="D602" t="str">
            <v>42.22</v>
          </cell>
          <cell r="F602" t="str">
            <v>Bouw van civieltechnische werken voor elektriciteit en telecommunicatie</v>
          </cell>
        </row>
        <row r="603">
          <cell r="A603" t="str">
            <v>42.220</v>
          </cell>
          <cell r="E603" t="str">
            <v>42.220</v>
          </cell>
          <cell r="F603" t="str">
            <v>Bouw van civieltechnische werken voor elektriciteit en telecommunicatie</v>
          </cell>
        </row>
        <row r="604">
          <cell r="A604" t="str">
            <v>42.9</v>
          </cell>
          <cell r="C604" t="str">
            <v>42.9</v>
          </cell>
          <cell r="F604" t="str">
            <v>Bouw van andere civieltechnische werken</v>
          </cell>
        </row>
        <row r="605">
          <cell r="A605" t="str">
            <v>42.91</v>
          </cell>
          <cell r="D605" t="str">
            <v>42.91</v>
          </cell>
          <cell r="F605" t="str">
            <v>Waterbouw</v>
          </cell>
        </row>
        <row r="606">
          <cell r="A606" t="str">
            <v>42.911</v>
          </cell>
          <cell r="E606" t="str">
            <v>42.911</v>
          </cell>
          <cell r="F606" t="str">
            <v>Baggerwerken</v>
          </cell>
        </row>
        <row r="607">
          <cell r="A607" t="str">
            <v>42.919</v>
          </cell>
          <cell r="E607" t="str">
            <v>42.919</v>
          </cell>
          <cell r="F607" t="str">
            <v>Waterbouw, m.u.v. baggerwerken</v>
          </cell>
        </row>
        <row r="608">
          <cell r="A608" t="str">
            <v>42.99</v>
          </cell>
          <cell r="D608" t="str">
            <v>42.99</v>
          </cell>
          <cell r="F608" t="str">
            <v>Bouw van andere civieltechnische werken, n.e.g.</v>
          </cell>
        </row>
        <row r="609">
          <cell r="A609" t="str">
            <v>42.990</v>
          </cell>
          <cell r="E609" t="str">
            <v>42.990</v>
          </cell>
          <cell r="F609" t="str">
            <v>Bouw van andere civieltechnische werken, n.e.g.</v>
          </cell>
        </row>
        <row r="610">
          <cell r="A610" t="str">
            <v>43</v>
          </cell>
          <cell r="B610" t="str">
            <v>43</v>
          </cell>
          <cell r="F610" t="str">
            <v>GESPECIALISEERDE BOUWWERKZAAMHEDEN</v>
          </cell>
        </row>
        <row r="611">
          <cell r="A611" t="str">
            <v>43.1</v>
          </cell>
          <cell r="C611" t="str">
            <v>43.1</v>
          </cell>
          <cell r="F611" t="str">
            <v>Slopen en bouwrijp maken van terreinen</v>
          </cell>
        </row>
        <row r="612">
          <cell r="A612" t="str">
            <v>43.11</v>
          </cell>
          <cell r="D612" t="str">
            <v>43.11</v>
          </cell>
          <cell r="F612" t="str">
            <v>Slopen</v>
          </cell>
        </row>
        <row r="613">
          <cell r="A613" t="str">
            <v>43.110</v>
          </cell>
          <cell r="E613" t="str">
            <v>43.110</v>
          </cell>
          <cell r="F613" t="str">
            <v>Slopen</v>
          </cell>
        </row>
        <row r="614">
          <cell r="A614" t="str">
            <v>43.12</v>
          </cell>
          <cell r="D614" t="str">
            <v>43.12</v>
          </cell>
          <cell r="F614" t="str">
            <v>Bouwrijp maken van terreinen</v>
          </cell>
        </row>
        <row r="615">
          <cell r="A615" t="str">
            <v>43.120</v>
          </cell>
          <cell r="E615" t="str">
            <v>43.120</v>
          </cell>
          <cell r="F615" t="str">
            <v>Bouwrijp maken van terreinen</v>
          </cell>
        </row>
        <row r="616">
          <cell r="A616" t="str">
            <v>43.13</v>
          </cell>
          <cell r="D616" t="str">
            <v>43.13</v>
          </cell>
          <cell r="F616" t="str">
            <v>Proefboren en boren</v>
          </cell>
        </row>
        <row r="617">
          <cell r="A617" t="str">
            <v>43.130</v>
          </cell>
          <cell r="E617" t="str">
            <v>43.130</v>
          </cell>
          <cell r="F617" t="str">
            <v>Proefboren en boren</v>
          </cell>
        </row>
        <row r="618">
          <cell r="A618" t="str">
            <v>43.2</v>
          </cell>
          <cell r="C618" t="str">
            <v>43.2</v>
          </cell>
          <cell r="F618" t="str">
            <v>Elektrische installatie, loodgieterswerk en overige bouwinstallatie</v>
          </cell>
        </row>
        <row r="619">
          <cell r="A619" t="str">
            <v>43.21</v>
          </cell>
          <cell r="D619" t="str">
            <v>43.21</v>
          </cell>
          <cell r="F619" t="str">
            <v>Elektrische installatie</v>
          </cell>
        </row>
        <row r="620">
          <cell r="A620" t="str">
            <v>43.211</v>
          </cell>
          <cell r="E620" t="str">
            <v>43.211</v>
          </cell>
          <cell r="F620" t="str">
            <v>Elektrotechnische installatiewerken aan gebouwen</v>
          </cell>
        </row>
        <row r="621">
          <cell r="A621" t="str">
            <v>43.212</v>
          </cell>
          <cell r="E621" t="str">
            <v>43.212</v>
          </cell>
          <cell r="F621" t="str">
            <v>Elektrotechnische installatiewerken, uitgezonderd aan gebouwen</v>
          </cell>
        </row>
        <row r="622">
          <cell r="A622" t="str">
            <v>43.22</v>
          </cell>
          <cell r="D622" t="str">
            <v>43.22</v>
          </cell>
          <cell r="F622" t="str">
            <v>Loodgieterswerk, installatie van verwarming en klimaatregeling</v>
          </cell>
        </row>
        <row r="623">
          <cell r="A623" t="str">
            <v>43.221</v>
          </cell>
          <cell r="E623" t="str">
            <v>43.221</v>
          </cell>
          <cell r="F623" t="str">
            <v>Loodgieterswerk</v>
          </cell>
        </row>
        <row r="624">
          <cell r="A624" t="str">
            <v>43.222</v>
          </cell>
          <cell r="E624" t="str">
            <v>43.222</v>
          </cell>
          <cell r="F624" t="str">
            <v>Installatie van verwarming, klimaatregeling en ventilatie</v>
          </cell>
        </row>
        <row r="625">
          <cell r="A625" t="str">
            <v>43.29</v>
          </cell>
          <cell r="D625" t="str">
            <v>43.29</v>
          </cell>
          <cell r="F625" t="str">
            <v>Overige bouwinstallatie</v>
          </cell>
        </row>
        <row r="626">
          <cell r="A626" t="str">
            <v>43.291</v>
          </cell>
          <cell r="E626" t="str">
            <v>43.291</v>
          </cell>
          <cell r="F626" t="str">
            <v>Isolatiewerkzaamheden</v>
          </cell>
        </row>
        <row r="627">
          <cell r="A627" t="str">
            <v>43.299</v>
          </cell>
          <cell r="E627" t="str">
            <v>43.299</v>
          </cell>
          <cell r="F627" t="str">
            <v>Overige bouwinstallatie, n.e.g.</v>
          </cell>
        </row>
        <row r="628">
          <cell r="A628" t="str">
            <v>43.3</v>
          </cell>
          <cell r="C628" t="str">
            <v>43.3</v>
          </cell>
          <cell r="F628" t="str">
            <v>Afwerking van gebouwen</v>
          </cell>
        </row>
        <row r="629">
          <cell r="A629" t="str">
            <v>43.31</v>
          </cell>
          <cell r="D629" t="str">
            <v>43.31</v>
          </cell>
          <cell r="F629" t="str">
            <v>Stukadoorswerk</v>
          </cell>
        </row>
        <row r="630">
          <cell r="A630" t="str">
            <v>43.310</v>
          </cell>
          <cell r="E630" t="str">
            <v>43.310</v>
          </cell>
          <cell r="F630" t="str">
            <v>Stukadoorswerk</v>
          </cell>
        </row>
        <row r="631">
          <cell r="A631" t="str">
            <v>43.32</v>
          </cell>
          <cell r="D631" t="str">
            <v>43.32</v>
          </cell>
          <cell r="F631" t="str">
            <v>Schrijnwerk</v>
          </cell>
        </row>
        <row r="632">
          <cell r="A632" t="str">
            <v>43.320</v>
          </cell>
          <cell r="E632" t="str">
            <v>43.320</v>
          </cell>
          <cell r="F632" t="str">
            <v>Schrijnwerk</v>
          </cell>
        </row>
        <row r="633">
          <cell r="A633" t="str">
            <v>43.33</v>
          </cell>
          <cell r="D633" t="str">
            <v>43.33</v>
          </cell>
          <cell r="F633" t="str">
            <v>Vloerafwerking en behangen</v>
          </cell>
        </row>
        <row r="634">
          <cell r="A634" t="str">
            <v>43.331</v>
          </cell>
          <cell r="E634" t="str">
            <v>43.331</v>
          </cell>
          <cell r="F634" t="str">
            <v>Plaatsen van vloer- en wandtegels</v>
          </cell>
        </row>
        <row r="635">
          <cell r="A635" t="str">
            <v>43.332</v>
          </cell>
          <cell r="E635" t="str">
            <v>43.332</v>
          </cell>
          <cell r="F635" t="str">
            <v>Plaatsen van vloerbedekking en wandbekleding van hout</v>
          </cell>
        </row>
        <row r="636">
          <cell r="A636" t="str">
            <v>43.333</v>
          </cell>
          <cell r="E636" t="str">
            <v>43.333</v>
          </cell>
          <cell r="F636" t="str">
            <v>Plaatsen van behang en vloerbedekking en wandbekleding van andere materialen</v>
          </cell>
        </row>
        <row r="637">
          <cell r="A637" t="str">
            <v>43.34</v>
          </cell>
          <cell r="D637" t="str">
            <v>43.34</v>
          </cell>
          <cell r="F637" t="str">
            <v>Schilderen en glaszetten</v>
          </cell>
        </row>
        <row r="638">
          <cell r="A638" t="str">
            <v>43.341</v>
          </cell>
          <cell r="E638" t="str">
            <v>43.341</v>
          </cell>
          <cell r="F638" t="str">
            <v>Schilderen van gebouwen</v>
          </cell>
        </row>
        <row r="639">
          <cell r="A639" t="str">
            <v>43.342</v>
          </cell>
          <cell r="E639" t="str">
            <v>43.342</v>
          </cell>
          <cell r="F639" t="str">
            <v>Schilderen van civieltechnische werken</v>
          </cell>
        </row>
        <row r="640">
          <cell r="A640" t="str">
            <v>43.343</v>
          </cell>
          <cell r="E640" t="str">
            <v>43.343</v>
          </cell>
          <cell r="F640" t="str">
            <v>Glaszetten</v>
          </cell>
        </row>
        <row r="641">
          <cell r="A641" t="str">
            <v>43.39</v>
          </cell>
          <cell r="D641" t="str">
            <v>43.39</v>
          </cell>
          <cell r="F641" t="str">
            <v>Overige werkzaamheden in verband met de afwerking van gebouwen</v>
          </cell>
        </row>
        <row r="642">
          <cell r="A642" t="str">
            <v>43.390</v>
          </cell>
          <cell r="E642" t="str">
            <v>43.390</v>
          </cell>
          <cell r="F642" t="str">
            <v>Overige werkzaamheden in verband met de afwerking van gebouwen</v>
          </cell>
        </row>
        <row r="643">
          <cell r="A643" t="str">
            <v>43.9</v>
          </cell>
          <cell r="C643" t="str">
            <v>43.9</v>
          </cell>
          <cell r="F643" t="str">
            <v>Overige gespecialiseerde bouwactiviteiten</v>
          </cell>
        </row>
        <row r="644">
          <cell r="A644" t="str">
            <v>43.91</v>
          </cell>
          <cell r="D644" t="str">
            <v>43.91</v>
          </cell>
          <cell r="F644" t="str">
            <v>Dakwerkzaamheden</v>
          </cell>
        </row>
        <row r="645">
          <cell r="A645" t="str">
            <v>43.910</v>
          </cell>
          <cell r="E645" t="str">
            <v>43.910</v>
          </cell>
          <cell r="F645" t="str">
            <v>Dakwerkzaamheden</v>
          </cell>
        </row>
        <row r="646">
          <cell r="A646" t="str">
            <v>43.99</v>
          </cell>
          <cell r="D646" t="str">
            <v>43.99</v>
          </cell>
          <cell r="F646" t="str">
            <v>Overige gespecialiseerde bouwactiviteiten, n.e.g.</v>
          </cell>
        </row>
        <row r="647">
          <cell r="A647" t="str">
            <v>43.991</v>
          </cell>
          <cell r="E647" t="str">
            <v>43.991</v>
          </cell>
          <cell r="F647" t="str">
            <v>Waterdichtingswerken van muren</v>
          </cell>
        </row>
        <row r="648">
          <cell r="A648" t="str">
            <v>43.992</v>
          </cell>
          <cell r="E648" t="str">
            <v>43.992</v>
          </cell>
          <cell r="F648" t="str">
            <v>Gevelreiniging</v>
          </cell>
        </row>
        <row r="649">
          <cell r="A649" t="str">
            <v>43.994</v>
          </cell>
          <cell r="E649" t="str">
            <v>43.994</v>
          </cell>
          <cell r="F649" t="str">
            <v>Uitvoeren van metsel- en voegwerken</v>
          </cell>
        </row>
        <row r="650">
          <cell r="A650" t="str">
            <v>43.995</v>
          </cell>
          <cell r="E650" t="str">
            <v>43.995</v>
          </cell>
          <cell r="F650" t="str">
            <v>Restaureren van bouwwerken</v>
          </cell>
        </row>
        <row r="651">
          <cell r="A651" t="str">
            <v>43.996</v>
          </cell>
          <cell r="E651" t="str">
            <v>43.996</v>
          </cell>
          <cell r="F651" t="str">
            <v>Chapewerken</v>
          </cell>
        </row>
        <row r="652">
          <cell r="A652" t="str">
            <v>43.999</v>
          </cell>
          <cell r="E652" t="str">
            <v>43.999</v>
          </cell>
          <cell r="F652" t="str">
            <v>Overige gespecialiseerde bouwwerkzaamheden</v>
          </cell>
        </row>
        <row r="653">
          <cell r="A653" t="str">
            <v>45</v>
          </cell>
          <cell r="B653" t="str">
            <v>45</v>
          </cell>
          <cell r="F653" t="str">
            <v>GROOT- EN DETAILHANDEL IN EN ONDERHOUD EN REPARATIE VAN MOTORVOERTUIGEN EN MOTORFIETSEN</v>
          </cell>
        </row>
        <row r="654">
          <cell r="A654" t="str">
            <v>45.1</v>
          </cell>
          <cell r="C654" t="str">
            <v>45.1</v>
          </cell>
          <cell r="F654" t="str">
            <v>Handel in auto's</v>
          </cell>
        </row>
        <row r="655">
          <cell r="A655" t="str">
            <v>45.11</v>
          </cell>
          <cell r="D655" t="str">
            <v>45.11</v>
          </cell>
          <cell r="F655" t="str">
            <v xml:space="preserve">Handel in auto's en lichte bestelwagens (≤ 3,5 ton) </v>
          </cell>
        </row>
        <row r="656">
          <cell r="A656" t="str">
            <v>45.111</v>
          </cell>
          <cell r="E656" t="str">
            <v>45.111</v>
          </cell>
          <cell r="F656" t="str">
            <v xml:space="preserve">Groothandel in auto's en lichte bestelwagens (≤ 3,5 ton) </v>
          </cell>
        </row>
        <row r="657">
          <cell r="A657" t="str">
            <v>45.113</v>
          </cell>
          <cell r="E657" t="str">
            <v>45.113</v>
          </cell>
          <cell r="F657" t="str">
            <v xml:space="preserve">Detailhandel in auto's en lichte bestelwagens (≤ 3,5 ton) </v>
          </cell>
        </row>
        <row r="658">
          <cell r="A658" t="str">
            <v>45.19</v>
          </cell>
          <cell r="D658" t="str">
            <v>45.19</v>
          </cell>
          <cell r="F658" t="str">
            <v>Handel in andere motorvoertuigen</v>
          </cell>
        </row>
        <row r="659">
          <cell r="A659" t="str">
            <v>45.191</v>
          </cell>
          <cell r="E659" t="str">
            <v>45.191</v>
          </cell>
          <cell r="F659" t="str">
            <v>Groothandel in andere motorvoertuigen (&gt; 3,5 ton)</v>
          </cell>
        </row>
        <row r="660">
          <cell r="A660" t="str">
            <v>45.193</v>
          </cell>
          <cell r="E660" t="str">
            <v>45.193</v>
          </cell>
          <cell r="F660" t="str">
            <v>Detailhandel in andere motorvoertuigen (&gt; 3,5 ton)</v>
          </cell>
        </row>
        <row r="661">
          <cell r="A661" t="str">
            <v>45.194</v>
          </cell>
          <cell r="E661" t="str">
            <v>45.194</v>
          </cell>
          <cell r="F661" t="str">
            <v>Handel in aanhangwagens, opleggers en caravans</v>
          </cell>
        </row>
        <row r="662">
          <cell r="A662" t="str">
            <v>45.2</v>
          </cell>
          <cell r="C662" t="str">
            <v>45.2</v>
          </cell>
          <cell r="F662" t="str">
            <v>Onderhoud en reparatie van motorvoertuigen</v>
          </cell>
        </row>
        <row r="663">
          <cell r="A663" t="str">
            <v>45.20</v>
          </cell>
          <cell r="D663" t="str">
            <v>45.20</v>
          </cell>
          <cell r="F663" t="str">
            <v>Onderhoud en reparatie van motorvoertuigen</v>
          </cell>
        </row>
        <row r="664">
          <cell r="A664" t="str">
            <v>45.201</v>
          </cell>
          <cell r="E664" t="str">
            <v>45.201</v>
          </cell>
          <cell r="F664" t="str">
            <v xml:space="preserve">Algemeen onderhoud en reparatie van auto's en lichte bestelwagens (≤ 3,5 ton) </v>
          </cell>
        </row>
        <row r="665">
          <cell r="A665" t="str">
            <v>45.202</v>
          </cell>
          <cell r="E665" t="str">
            <v>45.202</v>
          </cell>
          <cell r="F665" t="str">
            <v>Algemeen onderhoud en reparatie van overige motorvoertuigen (&gt; 3,5 ton)</v>
          </cell>
        </row>
        <row r="666">
          <cell r="A666" t="str">
            <v>45.203</v>
          </cell>
          <cell r="E666" t="str">
            <v>45.203</v>
          </cell>
          <cell r="F666" t="str">
            <v>Reparatie en montage van specifieke auto-onderdelen</v>
          </cell>
        </row>
        <row r="667">
          <cell r="A667" t="str">
            <v>45.204</v>
          </cell>
          <cell r="E667" t="str">
            <v>45.204</v>
          </cell>
          <cell r="F667" t="str">
            <v>Carrosserieherstelling</v>
          </cell>
        </row>
        <row r="668">
          <cell r="A668" t="str">
            <v>45.205</v>
          </cell>
          <cell r="E668" t="str">
            <v>45.205</v>
          </cell>
          <cell r="F668" t="str">
            <v>Bandenservicebedrijven</v>
          </cell>
        </row>
        <row r="669">
          <cell r="A669" t="str">
            <v>45.206</v>
          </cell>
          <cell r="E669" t="str">
            <v>45.206</v>
          </cell>
          <cell r="F669" t="str">
            <v>Wassen en poetsen van motorvoertuigen</v>
          </cell>
        </row>
        <row r="670">
          <cell r="A670" t="str">
            <v>45.209</v>
          </cell>
          <cell r="E670" t="str">
            <v>45.209</v>
          </cell>
          <cell r="F670" t="str">
            <v>Onderhoud en reparatie van motorvoertuigen, n.e.g.</v>
          </cell>
        </row>
        <row r="671">
          <cell r="A671" t="str">
            <v>45.3</v>
          </cell>
          <cell r="C671" t="str">
            <v>45.3</v>
          </cell>
          <cell r="F671" t="str">
            <v>Handel in onderdelen en accessoires van motorvoertuigen</v>
          </cell>
        </row>
        <row r="672">
          <cell r="A672" t="str">
            <v>45.31</v>
          </cell>
          <cell r="D672" t="str">
            <v>45.31</v>
          </cell>
          <cell r="F672" t="str">
            <v>Groothandel in onderdelen en accessoires van motorvoertuigen</v>
          </cell>
        </row>
        <row r="673">
          <cell r="A673" t="str">
            <v>45.310</v>
          </cell>
          <cell r="E673" t="str">
            <v>45.310</v>
          </cell>
          <cell r="F673" t="str">
            <v>Handelsbemiddeling en groothandel in onderdelen en accessoires van motorvoertuigen</v>
          </cell>
        </row>
        <row r="674">
          <cell r="A674" t="str">
            <v>45.32</v>
          </cell>
          <cell r="D674" t="str">
            <v>45.32</v>
          </cell>
          <cell r="F674" t="str">
            <v>Detailhandel in onderdelen en accessoires van motorvoertuigen</v>
          </cell>
        </row>
        <row r="675">
          <cell r="A675" t="str">
            <v>45.320</v>
          </cell>
          <cell r="E675" t="str">
            <v>45.320</v>
          </cell>
          <cell r="F675" t="str">
            <v>Detailhandel in onderdelen en accessoires van motorvoertuigen</v>
          </cell>
        </row>
        <row r="676">
          <cell r="A676" t="str">
            <v>45.4</v>
          </cell>
          <cell r="C676" t="str">
            <v>45.4</v>
          </cell>
          <cell r="F676" t="str">
            <v>Handel in en onderhoud en reparatie van motorfietsen en delen en toebehoren van motorfietsen</v>
          </cell>
        </row>
        <row r="677">
          <cell r="A677" t="str">
            <v>45.40</v>
          </cell>
          <cell r="D677" t="str">
            <v>45.40</v>
          </cell>
          <cell r="F677" t="str">
            <v>Handel in en onderhoud en reparatie van motorfietsen en delen en toebehoren van motorfietsen</v>
          </cell>
        </row>
        <row r="678">
          <cell r="A678" t="str">
            <v>45.402</v>
          </cell>
          <cell r="E678" t="str">
            <v>45.402</v>
          </cell>
          <cell r="F678" t="str">
            <v>Detailhandel in en onderhoud en reparatie van motorfietsen en delen en toebehoren van motorfietsen</v>
          </cell>
        </row>
        <row r="679">
          <cell r="A679" t="str">
            <v>46</v>
          </cell>
          <cell r="B679" t="str">
            <v>46</v>
          </cell>
          <cell r="F679" t="str">
            <v>GROOTHANDEL EN HANDELSBEMIDDELING, MET UITZONDERING VAN DE HANDEL IN MOTORVOERTUIGEN EN MOTORFIETSEN</v>
          </cell>
        </row>
        <row r="680">
          <cell r="A680" t="str">
            <v>46.1</v>
          </cell>
          <cell r="C680" t="str">
            <v>46.1</v>
          </cell>
          <cell r="F680" t="str">
            <v>Handelsbemiddeling</v>
          </cell>
        </row>
        <row r="681">
          <cell r="A681" t="str">
            <v>46.12</v>
          </cell>
          <cell r="D681" t="str">
            <v>46.12</v>
          </cell>
          <cell r="F681" t="str">
            <v>Handelsbemiddeling in brandstoffen, ertsen, metalen en chemische producten</v>
          </cell>
        </row>
        <row r="682">
          <cell r="A682" t="str">
            <v>46.120</v>
          </cell>
          <cell r="E682" t="str">
            <v>46.120</v>
          </cell>
          <cell r="F682" t="str">
            <v>Handelsbemiddeling in brandstoffen, ertsen, metalen en chemische producten</v>
          </cell>
        </row>
        <row r="683">
          <cell r="A683" t="str">
            <v>46.13</v>
          </cell>
          <cell r="D683" t="str">
            <v>46.13</v>
          </cell>
          <cell r="F683" t="str">
            <v>Handelsbemiddeling in hout en bouwmaterialen</v>
          </cell>
        </row>
        <row r="684">
          <cell r="A684" t="str">
            <v>46.130</v>
          </cell>
          <cell r="E684" t="str">
            <v>46.130</v>
          </cell>
          <cell r="F684" t="str">
            <v>Handelsbemiddeling in hout en bouwmaterialen</v>
          </cell>
        </row>
        <row r="685">
          <cell r="A685" t="str">
            <v>46.14</v>
          </cell>
          <cell r="D685" t="str">
            <v>46.14</v>
          </cell>
          <cell r="F685" t="str">
            <v>Handelsbemiddeling in machines, apparaten en werktuigen voor de industrie en in schepen en luchtvaartuigen</v>
          </cell>
        </row>
        <row r="686">
          <cell r="A686" t="str">
            <v>46.140</v>
          </cell>
          <cell r="E686" t="str">
            <v>46.140</v>
          </cell>
          <cell r="F686" t="str">
            <v>Handelsbemiddeling in machines, apparaten en werktuigen voor de industrie en in schepen en luchtvaartuigen</v>
          </cell>
        </row>
        <row r="687">
          <cell r="A687" t="str">
            <v>46.15</v>
          </cell>
          <cell r="D687" t="str">
            <v>46.15</v>
          </cell>
          <cell r="F687" t="str">
            <v>Handelsbemiddeling in meubelen, huishoudelijke artikelen en ijzerwaren</v>
          </cell>
        </row>
        <row r="688">
          <cell r="A688" t="str">
            <v>46.150</v>
          </cell>
          <cell r="E688" t="str">
            <v>46.150</v>
          </cell>
          <cell r="F688" t="str">
            <v>Handelsbemiddeling in meubelen, huishoudelijke artikelen en ijzerwaren</v>
          </cell>
        </row>
        <row r="689">
          <cell r="A689" t="str">
            <v>46.16</v>
          </cell>
          <cell r="D689" t="str">
            <v>46.16</v>
          </cell>
          <cell r="F689" t="str">
            <v>Handelsbemiddeling in textiel, kleding, bont, schoeisel en lederwaren</v>
          </cell>
        </row>
        <row r="690">
          <cell r="A690" t="str">
            <v>46.160</v>
          </cell>
          <cell r="E690" t="str">
            <v>46.160</v>
          </cell>
          <cell r="F690" t="str">
            <v>Handelsbemiddeling in textiel, kleding, bont, schoeisel en lederwaren</v>
          </cell>
        </row>
        <row r="691">
          <cell r="A691" t="str">
            <v>46.17</v>
          </cell>
          <cell r="D691" t="str">
            <v>46.17</v>
          </cell>
          <cell r="F691" t="str">
            <v>Handelsbemiddeling in voedings- en genotmiddelen</v>
          </cell>
        </row>
        <row r="692">
          <cell r="A692" t="str">
            <v>46.170</v>
          </cell>
          <cell r="E692" t="str">
            <v>46.170</v>
          </cell>
          <cell r="F692" t="str">
            <v>Handelsbemiddeling in voedings- en genotmiddelen</v>
          </cell>
        </row>
        <row r="693">
          <cell r="A693" t="str">
            <v>46.18</v>
          </cell>
          <cell r="D693" t="str">
            <v>46.18</v>
          </cell>
          <cell r="F693" t="str">
            <v>Handelsbemiddeling gespecialiseerd in andere goederen</v>
          </cell>
        </row>
        <row r="694">
          <cell r="A694" t="str">
            <v>46.180</v>
          </cell>
          <cell r="E694" t="str">
            <v>46.180</v>
          </cell>
          <cell r="F694" t="str">
            <v>Handelsbemiddeling gespecialiseerd in andere goederen</v>
          </cell>
        </row>
        <row r="695">
          <cell r="A695" t="str">
            <v>46.19</v>
          </cell>
          <cell r="D695" t="str">
            <v>46.19</v>
          </cell>
          <cell r="F695" t="str">
            <v>Handelsbemiddeling in goederen, algemeen assortiment</v>
          </cell>
        </row>
        <row r="696">
          <cell r="A696" t="str">
            <v>46.190</v>
          </cell>
          <cell r="E696" t="str">
            <v>46.190</v>
          </cell>
          <cell r="F696" t="str">
            <v>Handelsbemiddeling in goederen, algemeen assortiment</v>
          </cell>
        </row>
        <row r="697">
          <cell r="A697" t="str">
            <v>46.2</v>
          </cell>
          <cell r="C697" t="str">
            <v>46.2</v>
          </cell>
          <cell r="F697" t="str">
            <v>Groothandel in landbouwproducten en levende dieren</v>
          </cell>
        </row>
        <row r="698">
          <cell r="A698" t="str">
            <v>46.21</v>
          </cell>
          <cell r="D698" t="str">
            <v>46.21</v>
          </cell>
          <cell r="F698" t="str">
            <v>Groothandel in granen, ruwe tabak, zaden en veevoeders</v>
          </cell>
        </row>
        <row r="699">
          <cell r="A699" t="str">
            <v>46.211</v>
          </cell>
          <cell r="E699" t="str">
            <v>46.211</v>
          </cell>
          <cell r="F699" t="str">
            <v>Groothandel in granen en zaden</v>
          </cell>
        </row>
        <row r="700">
          <cell r="A700" t="str">
            <v>46.212</v>
          </cell>
          <cell r="E700" t="str">
            <v>46.212</v>
          </cell>
          <cell r="F700" t="str">
            <v>Groothandel in veevoeders</v>
          </cell>
        </row>
        <row r="701">
          <cell r="A701" t="str">
            <v>46.216</v>
          </cell>
          <cell r="E701" t="str">
            <v>46.216</v>
          </cell>
          <cell r="F701" t="str">
            <v>Groothandel in akkerbouwproducten en veevoeders, algemeen assortiment</v>
          </cell>
        </row>
        <row r="702">
          <cell r="A702" t="str">
            <v>46.22</v>
          </cell>
          <cell r="D702" t="str">
            <v>46.22</v>
          </cell>
          <cell r="F702" t="str">
            <v>Groothandel in bloemen en planten</v>
          </cell>
        </row>
        <row r="703">
          <cell r="A703" t="str">
            <v>46.220</v>
          </cell>
          <cell r="E703" t="str">
            <v>46.220</v>
          </cell>
          <cell r="F703" t="str">
            <v>Groothandel in bloemen en planten</v>
          </cell>
        </row>
        <row r="704">
          <cell r="A704" t="str">
            <v>46.23</v>
          </cell>
          <cell r="D704" t="str">
            <v>46.23</v>
          </cell>
          <cell r="F704" t="str">
            <v>Groothandel in levende dieren</v>
          </cell>
        </row>
        <row r="705">
          <cell r="A705" t="str">
            <v>46.231</v>
          </cell>
          <cell r="E705" t="str">
            <v>46.231</v>
          </cell>
          <cell r="F705" t="str">
            <v>Groothandel in levende dieren</v>
          </cell>
        </row>
        <row r="706">
          <cell r="A706" t="str">
            <v>46.3</v>
          </cell>
          <cell r="C706" t="str">
            <v>46.3</v>
          </cell>
          <cell r="F706" t="str">
            <v>Groothandel in voedingsmiddelen, dranken en genotmiddelen</v>
          </cell>
        </row>
        <row r="707">
          <cell r="A707" t="str">
            <v>46.31</v>
          </cell>
          <cell r="D707" t="str">
            <v>46.31</v>
          </cell>
          <cell r="F707" t="str">
            <v>Groothandel in groenten en fruit</v>
          </cell>
        </row>
        <row r="708">
          <cell r="A708" t="str">
            <v>46.311</v>
          </cell>
          <cell r="E708" t="str">
            <v>46.311</v>
          </cell>
          <cell r="F708" t="str">
            <v>Groothandel in consumptieaardappelen</v>
          </cell>
        </row>
        <row r="709">
          <cell r="A709" t="str">
            <v>46.319</v>
          </cell>
          <cell r="E709" t="str">
            <v>46.319</v>
          </cell>
          <cell r="F709" t="str">
            <v>Groothandel in groenten en fruit, m.u.v. consumptieaardappelen</v>
          </cell>
        </row>
        <row r="710">
          <cell r="A710" t="str">
            <v>46.32</v>
          </cell>
          <cell r="D710" t="str">
            <v>46.32</v>
          </cell>
          <cell r="F710" t="str">
            <v>Groothandel in vlees en vleesproducten</v>
          </cell>
        </row>
        <row r="711">
          <cell r="A711" t="str">
            <v>46.321</v>
          </cell>
          <cell r="E711" t="str">
            <v>46.321</v>
          </cell>
          <cell r="F711" t="str">
            <v>Groothandel in vlees en vleesproducten, uitgezonderd vlees van wild en van gevogelte</v>
          </cell>
        </row>
        <row r="712">
          <cell r="A712" t="str">
            <v>46.322</v>
          </cell>
          <cell r="E712" t="str">
            <v>46.322</v>
          </cell>
          <cell r="F712" t="str">
            <v>Groothandel in vlees van wild en van gevogelte</v>
          </cell>
        </row>
        <row r="713">
          <cell r="A713" t="str">
            <v>46.33</v>
          </cell>
          <cell r="D713" t="str">
            <v>46.33</v>
          </cell>
          <cell r="F713" t="str">
            <v>Groothandel in zuivelproducten, eieren en spijsoliën en -vetten</v>
          </cell>
        </row>
        <row r="714">
          <cell r="A714" t="str">
            <v>46.331</v>
          </cell>
          <cell r="E714" t="str">
            <v>46.331</v>
          </cell>
          <cell r="F714" t="str">
            <v xml:space="preserve">Groothandel in zuivelproducten en eieren </v>
          </cell>
        </row>
        <row r="715">
          <cell r="A715" t="str">
            <v>46.332</v>
          </cell>
          <cell r="E715" t="str">
            <v>46.332</v>
          </cell>
          <cell r="F715" t="str">
            <v>Groothandel in spijsoliën en -vetten</v>
          </cell>
        </row>
        <row r="716">
          <cell r="A716" t="str">
            <v>46.34</v>
          </cell>
          <cell r="D716" t="str">
            <v>46.34</v>
          </cell>
          <cell r="F716" t="str">
            <v>Groothandel in dranken</v>
          </cell>
        </row>
        <row r="717">
          <cell r="A717" t="str">
            <v>46.341</v>
          </cell>
          <cell r="E717" t="str">
            <v>46.341</v>
          </cell>
          <cell r="F717" t="str">
            <v>Groothandel in wijnen en geestrijke dranken</v>
          </cell>
        </row>
        <row r="718">
          <cell r="A718" t="str">
            <v>46.349</v>
          </cell>
          <cell r="E718" t="str">
            <v>46.349</v>
          </cell>
          <cell r="F718" t="str">
            <v>Groothandel in dranken, algemeen assortiment</v>
          </cell>
        </row>
        <row r="719">
          <cell r="A719" t="str">
            <v>46.35</v>
          </cell>
          <cell r="D719" t="str">
            <v>46.35</v>
          </cell>
          <cell r="F719" t="str">
            <v>Groothandel in tabaksproducten</v>
          </cell>
        </row>
        <row r="720">
          <cell r="A720" t="str">
            <v>46.350</v>
          </cell>
          <cell r="E720" t="str">
            <v>46.350</v>
          </cell>
          <cell r="F720" t="str">
            <v>Groothandel in tabaksproducten</v>
          </cell>
        </row>
        <row r="721">
          <cell r="A721" t="str">
            <v>46.36</v>
          </cell>
          <cell r="D721" t="str">
            <v>46.36</v>
          </cell>
          <cell r="F721" t="str">
            <v>Groothandel in suiker, chocolade en suikerwerk</v>
          </cell>
        </row>
        <row r="722">
          <cell r="A722" t="str">
            <v>46.360</v>
          </cell>
          <cell r="E722" t="str">
            <v>46.360</v>
          </cell>
          <cell r="F722" t="str">
            <v>Groothandel in suiker, chocolade en suikerwerk</v>
          </cell>
        </row>
        <row r="723">
          <cell r="A723" t="str">
            <v>46.37</v>
          </cell>
          <cell r="D723" t="str">
            <v>46.37</v>
          </cell>
          <cell r="F723" t="str">
            <v>Groothandel in koffie, thee, cacao en specerijen</v>
          </cell>
        </row>
        <row r="724">
          <cell r="A724" t="str">
            <v>46.370</v>
          </cell>
          <cell r="E724" t="str">
            <v>46.370</v>
          </cell>
          <cell r="F724" t="str">
            <v>Groothandel in koffie, thee, cacao en specerijen</v>
          </cell>
        </row>
        <row r="725">
          <cell r="A725" t="str">
            <v>46.38</v>
          </cell>
          <cell r="D725" t="str">
            <v>46.38</v>
          </cell>
          <cell r="F725" t="str">
            <v>Groothandel in andere voedingsmiddelen, met inbegrip van vis en schaal- en weekdieren</v>
          </cell>
        </row>
        <row r="726">
          <cell r="A726" t="str">
            <v>46.381</v>
          </cell>
          <cell r="E726" t="str">
            <v>46.381</v>
          </cell>
          <cell r="F726" t="str">
            <v>Groothandel in vis en schaal- en weekdieren</v>
          </cell>
        </row>
        <row r="727">
          <cell r="A727" t="str">
            <v>46.382</v>
          </cell>
          <cell r="E727" t="str">
            <v>46.382</v>
          </cell>
          <cell r="F727" t="str">
            <v>Groothandel in aardappelproducten</v>
          </cell>
        </row>
        <row r="728">
          <cell r="A728" t="str">
            <v>46.383</v>
          </cell>
          <cell r="E728" t="str">
            <v>46.383</v>
          </cell>
          <cell r="F728" t="str">
            <v>Groothandel in voedsel voor huisdieren</v>
          </cell>
        </row>
        <row r="729">
          <cell r="A729" t="str">
            <v>46.389</v>
          </cell>
          <cell r="E729" t="str">
            <v>46.389</v>
          </cell>
          <cell r="F729" t="str">
            <v>Groothandel in andere voedingsmiddelen, n.e.g.</v>
          </cell>
        </row>
        <row r="730">
          <cell r="A730" t="str">
            <v>46.39</v>
          </cell>
          <cell r="D730" t="str">
            <v>46.39</v>
          </cell>
          <cell r="F730" t="str">
            <v>Niet-gespecialiseerde groothandel in voedings- en genotmiddelen</v>
          </cell>
        </row>
        <row r="731">
          <cell r="A731" t="str">
            <v>46.391</v>
          </cell>
          <cell r="E731" t="str">
            <v>46.391</v>
          </cell>
          <cell r="F731" t="str">
            <v>Niet-gespecialiseerde groothandel in diepgevroren voedingsmiddelen</v>
          </cell>
        </row>
        <row r="732">
          <cell r="A732" t="str">
            <v>46.392</v>
          </cell>
          <cell r="E732" t="str">
            <v>46.392</v>
          </cell>
          <cell r="F732" t="str">
            <v>Niet-gespecialiseerde groothandel in niet-diepgevroren voedingsmiddelen, dranken en genotmiddelen</v>
          </cell>
        </row>
        <row r="733">
          <cell r="A733" t="str">
            <v>46.4</v>
          </cell>
          <cell r="C733" t="str">
            <v>46.4</v>
          </cell>
          <cell r="F733" t="str">
            <v>Groothandel in andere consumentenartikelen</v>
          </cell>
        </row>
        <row r="734">
          <cell r="A734" t="str">
            <v>46.41</v>
          </cell>
          <cell r="D734" t="str">
            <v>46.41</v>
          </cell>
          <cell r="F734" t="str">
            <v>Groothandel in textiel</v>
          </cell>
        </row>
        <row r="735">
          <cell r="A735" t="str">
            <v>46.411</v>
          </cell>
          <cell r="E735" t="str">
            <v>46.411</v>
          </cell>
          <cell r="F735" t="str">
            <v>Groothandel in weefsels, stoffen en fournituren</v>
          </cell>
        </row>
        <row r="736">
          <cell r="A736" t="str">
            <v>46.412</v>
          </cell>
          <cell r="E736" t="str">
            <v>46.412</v>
          </cell>
          <cell r="F736" t="str">
            <v>Groothandel in huishoudtextiel en beddengoed</v>
          </cell>
        </row>
        <row r="737">
          <cell r="A737" t="str">
            <v>46.42</v>
          </cell>
          <cell r="D737" t="str">
            <v>46.42</v>
          </cell>
          <cell r="F737" t="str">
            <v>Groothandel in kleding en schoeisel</v>
          </cell>
        </row>
        <row r="738">
          <cell r="A738" t="str">
            <v>46.421</v>
          </cell>
          <cell r="E738" t="str">
            <v>46.421</v>
          </cell>
          <cell r="F738" t="str">
            <v>Groothandel in werkkleding</v>
          </cell>
        </row>
        <row r="739">
          <cell r="A739" t="str">
            <v>46.422</v>
          </cell>
          <cell r="E739" t="str">
            <v>46.422</v>
          </cell>
          <cell r="F739" t="str">
            <v>Groothandel in onderkleding</v>
          </cell>
        </row>
        <row r="740">
          <cell r="A740" t="str">
            <v>46.423</v>
          </cell>
          <cell r="E740" t="str">
            <v>46.423</v>
          </cell>
          <cell r="F740" t="str">
            <v>Groothandel in kleding, met uitzondering van werk- en onderkleding</v>
          </cell>
        </row>
        <row r="741">
          <cell r="A741" t="str">
            <v>46.425</v>
          </cell>
          <cell r="E741" t="str">
            <v>46.425</v>
          </cell>
          <cell r="F741" t="str">
            <v>Groothandel in schoeisel</v>
          </cell>
        </row>
        <row r="742">
          <cell r="A742" t="str">
            <v>46.43</v>
          </cell>
          <cell r="D742" t="str">
            <v>46.43</v>
          </cell>
          <cell r="F742" t="str">
            <v>Groothandel in elektrische huishoudelijke apparaten</v>
          </cell>
        </row>
        <row r="743">
          <cell r="A743" t="str">
            <v>46.431</v>
          </cell>
          <cell r="E743" t="str">
            <v>46.431</v>
          </cell>
          <cell r="F743" t="str">
            <v>Groothandel in elektrische huishoudelijke apparaten en audio- en videoapparatuur</v>
          </cell>
        </row>
        <row r="744">
          <cell r="A744" t="str">
            <v>46.433</v>
          </cell>
          <cell r="E744" t="str">
            <v>46.433</v>
          </cell>
          <cell r="F744" t="str">
            <v>Groothandel in foto- en filmapparatuur en in andere optische artikelen</v>
          </cell>
        </row>
        <row r="745">
          <cell r="A745" t="str">
            <v>46.44</v>
          </cell>
          <cell r="D745" t="str">
            <v>46.44</v>
          </cell>
          <cell r="F745" t="str">
            <v>Groothandel in porselein, glaswerk en reinigingsmiddelen</v>
          </cell>
        </row>
        <row r="746">
          <cell r="A746" t="str">
            <v>46.441</v>
          </cell>
          <cell r="E746" t="str">
            <v>46.441</v>
          </cell>
          <cell r="F746" t="str">
            <v>Groothandel in porselein en glaswerk</v>
          </cell>
        </row>
        <row r="747">
          <cell r="A747" t="str">
            <v>46.442</v>
          </cell>
          <cell r="E747" t="str">
            <v>46.442</v>
          </cell>
          <cell r="F747" t="str">
            <v>Groothandel in reinigingsmiddelen</v>
          </cell>
        </row>
        <row r="748">
          <cell r="A748" t="str">
            <v>46.45</v>
          </cell>
          <cell r="D748" t="str">
            <v>46.45</v>
          </cell>
          <cell r="F748" t="str">
            <v>Groothandel in parfumerieën en cosmetica</v>
          </cell>
        </row>
        <row r="749">
          <cell r="A749" t="str">
            <v>46.450</v>
          </cell>
          <cell r="E749" t="str">
            <v>46.450</v>
          </cell>
          <cell r="F749" t="str">
            <v>Groothandel in parfumerieën en cosmetica</v>
          </cell>
        </row>
        <row r="750">
          <cell r="A750" t="str">
            <v>46.46</v>
          </cell>
          <cell r="D750" t="str">
            <v>46.46</v>
          </cell>
          <cell r="F750" t="str">
            <v>Groothandel in farmaceutische producten</v>
          </cell>
        </row>
        <row r="751">
          <cell r="A751" t="str">
            <v>46.460</v>
          </cell>
          <cell r="E751" t="str">
            <v>46.460</v>
          </cell>
          <cell r="F751" t="str">
            <v>Groothandel in farmaceutische producten</v>
          </cell>
        </row>
        <row r="752">
          <cell r="A752" t="str">
            <v>46.47</v>
          </cell>
          <cell r="D752" t="str">
            <v>46.47</v>
          </cell>
          <cell r="F752" t="str">
            <v>Groothandel in huismeubilair, tapijten en verlichtingsapparatuur</v>
          </cell>
        </row>
        <row r="753">
          <cell r="A753" t="str">
            <v>46.471</v>
          </cell>
          <cell r="E753" t="str">
            <v>46.471</v>
          </cell>
          <cell r="F753" t="str">
            <v>Groothandel in huismeubilair</v>
          </cell>
        </row>
        <row r="754">
          <cell r="A754" t="str">
            <v>46.473</v>
          </cell>
          <cell r="E754" t="str">
            <v>46.473</v>
          </cell>
          <cell r="F754" t="str">
            <v>Groothandel in verlichtingsapparatuur</v>
          </cell>
        </row>
        <row r="755">
          <cell r="A755" t="str">
            <v>46.48</v>
          </cell>
          <cell r="D755" t="str">
            <v>46.48</v>
          </cell>
          <cell r="F755" t="str">
            <v>Groothandel in uurwerken en sieraden</v>
          </cell>
        </row>
        <row r="756">
          <cell r="A756" t="str">
            <v>46.480</v>
          </cell>
          <cell r="E756" t="str">
            <v>46.480</v>
          </cell>
          <cell r="F756" t="str">
            <v>Groothandel in uurwerken en sieraden</v>
          </cell>
        </row>
        <row r="757">
          <cell r="A757" t="str">
            <v>46.49</v>
          </cell>
          <cell r="D757" t="str">
            <v>46.49</v>
          </cell>
          <cell r="F757" t="str">
            <v>Groothandel in andere consumentenartikelen</v>
          </cell>
        </row>
        <row r="758">
          <cell r="A758" t="str">
            <v>46.491</v>
          </cell>
          <cell r="E758" t="str">
            <v>46.491</v>
          </cell>
          <cell r="F758" t="str">
            <v>Groothandel in kranten, boeken en tijdschriften</v>
          </cell>
        </row>
        <row r="759">
          <cell r="A759" t="str">
            <v>46.492</v>
          </cell>
          <cell r="E759" t="str">
            <v>46.492</v>
          </cell>
          <cell r="F759" t="str">
            <v>Groothandel in kantoor- en schoolbenodigdheden</v>
          </cell>
        </row>
        <row r="760">
          <cell r="A760" t="str">
            <v>46.493</v>
          </cell>
          <cell r="E760" t="str">
            <v>46.493</v>
          </cell>
          <cell r="F760" t="str">
            <v>Groothandel in papier- en kartonwaren</v>
          </cell>
        </row>
        <row r="761">
          <cell r="A761" t="str">
            <v>46.494</v>
          </cell>
          <cell r="E761" t="str">
            <v>46.494</v>
          </cell>
          <cell r="F761" t="str">
            <v>Groothandel in niet-elektrische huishoudelijke artikelen</v>
          </cell>
        </row>
        <row r="762">
          <cell r="A762" t="str">
            <v>46.495</v>
          </cell>
          <cell r="E762" t="str">
            <v>46.495</v>
          </cell>
          <cell r="F762" t="str">
            <v>Groothandel in fietsen</v>
          </cell>
        </row>
        <row r="763">
          <cell r="A763" t="str">
            <v>46.496</v>
          </cell>
          <cell r="E763" t="str">
            <v>46.496</v>
          </cell>
          <cell r="F763" t="str">
            <v>Groothandel in sport- en kampeerartikelen, met uitzondering van fietsen</v>
          </cell>
        </row>
        <row r="764">
          <cell r="A764" t="str">
            <v>46.497</v>
          </cell>
          <cell r="E764" t="str">
            <v>46.497</v>
          </cell>
          <cell r="F764" t="str">
            <v>Groothandel in spellen en speelgoed</v>
          </cell>
        </row>
        <row r="765">
          <cell r="A765" t="str">
            <v>46.498</v>
          </cell>
          <cell r="E765" t="str">
            <v>46.498</v>
          </cell>
          <cell r="F765" t="str">
            <v>Groothandel in lederwaren en reisartikelen</v>
          </cell>
        </row>
        <row r="766">
          <cell r="A766" t="str">
            <v>46.499</v>
          </cell>
          <cell r="E766" t="str">
            <v>46.499</v>
          </cell>
          <cell r="F766" t="str">
            <v>Groothandel in andere consumentenartikelen, n.e.g.</v>
          </cell>
        </row>
        <row r="767">
          <cell r="A767" t="str">
            <v>46.5</v>
          </cell>
          <cell r="C767" t="str">
            <v>46.5</v>
          </cell>
          <cell r="F767" t="str">
            <v>Groothandel in informatie- en communicatieapparatuur</v>
          </cell>
        </row>
        <row r="768">
          <cell r="A768" t="str">
            <v>46.51</v>
          </cell>
          <cell r="D768" t="str">
            <v>46.51</v>
          </cell>
          <cell r="F768" t="str">
            <v>Groothandel in computers, randapparatuur en software</v>
          </cell>
        </row>
        <row r="769">
          <cell r="A769" t="str">
            <v>46.510</v>
          </cell>
          <cell r="E769" t="str">
            <v>46.510</v>
          </cell>
          <cell r="F769" t="str">
            <v>Groothandel in computers, randapparatuur en software</v>
          </cell>
        </row>
        <row r="770">
          <cell r="A770" t="str">
            <v>46.52</v>
          </cell>
          <cell r="D770" t="str">
            <v>46.52</v>
          </cell>
          <cell r="F770" t="str">
            <v>Groothandel in elektronische en telecommunicatieapparatuur en delen  daarvan</v>
          </cell>
        </row>
        <row r="771">
          <cell r="A771" t="str">
            <v>46.520</v>
          </cell>
          <cell r="E771" t="str">
            <v>46.520</v>
          </cell>
          <cell r="F771" t="str">
            <v>Groothandel in elektronische en telecommunicatieapparatuur en delen  daarvan</v>
          </cell>
        </row>
        <row r="772">
          <cell r="A772" t="str">
            <v>46.6</v>
          </cell>
          <cell r="C772" t="str">
            <v>46.6</v>
          </cell>
          <cell r="F772" t="str">
            <v>Groothandel in andere machines en werktuigen en toebehoren</v>
          </cell>
        </row>
        <row r="773">
          <cell r="A773" t="str">
            <v>46.61</v>
          </cell>
          <cell r="D773" t="str">
            <v>46.61</v>
          </cell>
          <cell r="F773" t="str">
            <v>Groothandel in machines, werktuigen en toebehoren voor de  landbouw</v>
          </cell>
        </row>
        <row r="774">
          <cell r="A774" t="str">
            <v>46.610</v>
          </cell>
          <cell r="E774" t="str">
            <v>46.610</v>
          </cell>
          <cell r="F774" t="str">
            <v>Groothandel in machines, werktuigen en toebehoren voor de  landbouw</v>
          </cell>
        </row>
        <row r="775">
          <cell r="A775" t="str">
            <v>46.62</v>
          </cell>
          <cell r="D775" t="str">
            <v>46.62</v>
          </cell>
          <cell r="F775" t="str">
            <v>Groothandel in gereedschapswerktuigen</v>
          </cell>
        </row>
        <row r="776">
          <cell r="A776" t="str">
            <v>46.620</v>
          </cell>
          <cell r="E776" t="str">
            <v>46.620</v>
          </cell>
          <cell r="F776" t="str">
            <v>Groothandel in gereedschapswerktuigen</v>
          </cell>
        </row>
        <row r="777">
          <cell r="A777" t="str">
            <v>46.63</v>
          </cell>
          <cell r="D777" t="str">
            <v>46.63</v>
          </cell>
          <cell r="F777" t="str">
            <v>Groothandel in machines voor de mijnbouw, de bouwnijverheid en de weg- en waterbouw</v>
          </cell>
        </row>
        <row r="778">
          <cell r="A778" t="str">
            <v>46.630</v>
          </cell>
          <cell r="E778" t="str">
            <v>46.630</v>
          </cell>
          <cell r="F778" t="str">
            <v>Groothandel in machines voor de mijnbouw, de bouwnijverheid en de weg- en waterbouw</v>
          </cell>
        </row>
        <row r="779">
          <cell r="A779" t="str">
            <v>46.64</v>
          </cell>
          <cell r="D779" t="str">
            <v>46.64</v>
          </cell>
          <cell r="F779" t="str">
            <v>Groothandel in machines voor de textielindustrie en in naai- en breimachines</v>
          </cell>
        </row>
        <row r="780">
          <cell r="A780" t="str">
            <v>46.640</v>
          </cell>
          <cell r="E780" t="str">
            <v>46.640</v>
          </cell>
          <cell r="F780" t="str">
            <v>Groothandel in machines voor de textielindustrie en in naai- en breimachines</v>
          </cell>
        </row>
        <row r="781">
          <cell r="A781" t="str">
            <v>46.65</v>
          </cell>
          <cell r="D781" t="str">
            <v>46.65</v>
          </cell>
          <cell r="F781" t="str">
            <v>breimachines</v>
          </cell>
        </row>
        <row r="782">
          <cell r="A782" t="str">
            <v>46.650</v>
          </cell>
          <cell r="E782" t="str">
            <v>46.650</v>
          </cell>
          <cell r="F782" t="str">
            <v>Groothandel in kantoormeubelen</v>
          </cell>
        </row>
        <row r="783">
          <cell r="A783" t="str">
            <v>46.66</v>
          </cell>
          <cell r="D783" t="str">
            <v>46.66</v>
          </cell>
          <cell r="F783" t="str">
            <v xml:space="preserve">Groothandel in andere kantoormachines en kantoorbenodigdheden </v>
          </cell>
        </row>
        <row r="784">
          <cell r="A784" t="str">
            <v>46.660</v>
          </cell>
          <cell r="E784" t="str">
            <v>46.660</v>
          </cell>
          <cell r="F784" t="str">
            <v>Groothandel in andere kantoormachines en kantoorbenodigdheden, met uitzondering van computers en randapparatuur</v>
          </cell>
        </row>
        <row r="785">
          <cell r="A785" t="str">
            <v>46.69</v>
          </cell>
          <cell r="D785" t="str">
            <v>46.69</v>
          </cell>
          <cell r="F785" t="str">
            <v>Groothandel in andere machines en werktuigen</v>
          </cell>
        </row>
        <row r="786">
          <cell r="A786" t="str">
            <v>46.691</v>
          </cell>
          <cell r="E786" t="str">
            <v>46.691</v>
          </cell>
          <cell r="F786" t="str">
            <v>Groothandel in machines voor de productie van voedings- en genotmiddelen</v>
          </cell>
        </row>
        <row r="787">
          <cell r="A787" t="str">
            <v>46.692</v>
          </cell>
          <cell r="E787" t="str">
            <v>46.692</v>
          </cell>
          <cell r="F787" t="str">
            <v>Groothandel in verpakkingsmachines en weegtoestellen</v>
          </cell>
        </row>
        <row r="788">
          <cell r="A788" t="str">
            <v>46.693</v>
          </cell>
          <cell r="E788" t="str">
            <v>46.693</v>
          </cell>
          <cell r="F788" t="str">
            <v>Groothandel in elektrisch materiaal, inclusief installatiemateriaal</v>
          </cell>
        </row>
        <row r="789">
          <cell r="A789" t="str">
            <v>46.694</v>
          </cell>
          <cell r="E789" t="str">
            <v>46.694</v>
          </cell>
          <cell r="F789" t="str">
            <v>Groothandel in hijs-, hef- en transportwerktuigen</v>
          </cell>
        </row>
        <row r="790">
          <cell r="A790" t="str">
            <v>46.695</v>
          </cell>
          <cell r="E790" t="str">
            <v>46.695</v>
          </cell>
          <cell r="F790" t="str">
            <v>Groothandel in pompen en compressoren</v>
          </cell>
        </row>
        <row r="791">
          <cell r="A791" t="str">
            <v>46.696</v>
          </cell>
          <cell r="E791" t="str">
            <v>46.696</v>
          </cell>
          <cell r="F791" t="str">
            <v>Groothandel in meet-, controle- en navigatieinstrumenten</v>
          </cell>
        </row>
        <row r="792">
          <cell r="A792" t="str">
            <v>46.697</v>
          </cell>
          <cell r="E792" t="str">
            <v>46.697</v>
          </cell>
          <cell r="F792" t="str">
            <v>Groothandel in machines en apparaten voor de warmte-, koel- en vriestechniek voor industrieel gebruik</v>
          </cell>
        </row>
        <row r="793">
          <cell r="A793" t="str">
            <v>46.699</v>
          </cell>
          <cell r="E793" t="str">
            <v>46.699</v>
          </cell>
          <cell r="F793" t="str">
            <v>Groothandel in andere machines en werktuigen, n.e.g.</v>
          </cell>
        </row>
        <row r="794">
          <cell r="A794" t="str">
            <v>46.7</v>
          </cell>
          <cell r="C794" t="str">
            <v>46.7</v>
          </cell>
          <cell r="F794" t="str">
            <v>Overige gespecialiseerde groothandel</v>
          </cell>
        </row>
        <row r="795">
          <cell r="A795" t="str">
            <v>46.71</v>
          </cell>
          <cell r="D795" t="str">
            <v>46.71</v>
          </cell>
          <cell r="F795" t="str">
            <v>Groothandel in vaste, vloeibare en gasvormige brandstoffen en aanverwante producten</v>
          </cell>
        </row>
        <row r="796">
          <cell r="A796" t="str">
            <v>46.710</v>
          </cell>
          <cell r="E796" t="str">
            <v>46.710</v>
          </cell>
          <cell r="F796" t="str">
            <v>Groothandel in vaste, vloeibare en gasvormige brandstoffen en aanverwante producten</v>
          </cell>
        </row>
        <row r="797">
          <cell r="A797" t="str">
            <v>46.72</v>
          </cell>
          <cell r="D797" t="str">
            <v>46.72</v>
          </cell>
          <cell r="F797" t="str">
            <v>Groothandel in metalen en metaalertsen</v>
          </cell>
        </row>
        <row r="798">
          <cell r="A798" t="str">
            <v>46.720</v>
          </cell>
          <cell r="E798" t="str">
            <v>46.720</v>
          </cell>
          <cell r="F798" t="str">
            <v>Groothandel in metalen en metaalertsen</v>
          </cell>
        </row>
        <row r="799">
          <cell r="A799" t="str">
            <v>46.73</v>
          </cell>
          <cell r="D799" t="str">
            <v>46.73</v>
          </cell>
          <cell r="F799" t="str">
            <v>Groothandel in hout, bouwmaterialen en sanitair</v>
          </cell>
        </row>
        <row r="800">
          <cell r="A800" t="str">
            <v>46.731</v>
          </cell>
          <cell r="E800" t="str">
            <v>46.731</v>
          </cell>
          <cell r="F800" t="str">
            <v>Groothandel in bouwmaterialen, algemeen assortiment</v>
          </cell>
        </row>
        <row r="801">
          <cell r="A801" t="str">
            <v>46.732</v>
          </cell>
          <cell r="E801" t="str">
            <v>46.732</v>
          </cell>
          <cell r="F801" t="str">
            <v>Groothandel in hout</v>
          </cell>
        </row>
        <row r="802">
          <cell r="A802" t="str">
            <v>46.733</v>
          </cell>
          <cell r="E802" t="str">
            <v>46.733</v>
          </cell>
          <cell r="F802" t="str">
            <v>Groothandel in behang, verf en woningtextiel</v>
          </cell>
        </row>
        <row r="803">
          <cell r="A803" t="str">
            <v>46.735</v>
          </cell>
          <cell r="E803" t="str">
            <v>46.735</v>
          </cell>
          <cell r="F803" t="str">
            <v>Groothandel in vloer- en wandtegels</v>
          </cell>
        </row>
        <row r="804">
          <cell r="A804" t="str">
            <v>46.736</v>
          </cell>
          <cell r="E804" t="str">
            <v>46.736</v>
          </cell>
          <cell r="F804" t="str">
            <v>Groothandel in sanitair</v>
          </cell>
        </row>
        <row r="805">
          <cell r="A805" t="str">
            <v>46.739</v>
          </cell>
          <cell r="E805" t="str">
            <v>46.739</v>
          </cell>
          <cell r="F805" t="str">
            <v>Groothandel in overige bouwmaterialen</v>
          </cell>
        </row>
        <row r="806">
          <cell r="A806" t="str">
            <v>46.74</v>
          </cell>
          <cell r="D806" t="str">
            <v>46.74</v>
          </cell>
          <cell r="F806" t="str">
            <v>Groothandel in ijzerwaren en in installatiemateriaal voor loodgieterswerk en verwarming</v>
          </cell>
        </row>
        <row r="807">
          <cell r="A807" t="str">
            <v>46.741</v>
          </cell>
          <cell r="E807" t="str">
            <v>46.741</v>
          </cell>
          <cell r="F807" t="str">
            <v>Groothandel in ijzerwaren</v>
          </cell>
        </row>
        <row r="808">
          <cell r="A808" t="str">
            <v>46.742</v>
          </cell>
          <cell r="E808" t="str">
            <v>46.742</v>
          </cell>
          <cell r="F808" t="str">
            <v>Groothandel in installatiemateriaal voor loodgieterswerk en verwarming</v>
          </cell>
        </row>
        <row r="809">
          <cell r="A809" t="str">
            <v>46.75</v>
          </cell>
          <cell r="D809" t="str">
            <v>46.75</v>
          </cell>
          <cell r="F809" t="str">
            <v>Groothandel in chemische producten</v>
          </cell>
        </row>
        <row r="810">
          <cell r="A810" t="str">
            <v>46.751</v>
          </cell>
          <cell r="E810" t="str">
            <v>46.751</v>
          </cell>
          <cell r="F810" t="str">
            <v>Groothandel in chemische producten voor industrieel gebruik</v>
          </cell>
        </row>
        <row r="811">
          <cell r="A811" t="str">
            <v>46.752</v>
          </cell>
          <cell r="E811" t="str">
            <v>46.752</v>
          </cell>
          <cell r="F811" t="str">
            <v>Groothandel in kunstmeststoffen en andere agrochemische producten</v>
          </cell>
        </row>
        <row r="812">
          <cell r="A812" t="str">
            <v>46.76</v>
          </cell>
          <cell r="D812" t="str">
            <v>46.76</v>
          </cell>
          <cell r="F812" t="str">
            <v>Groothandel in andere intermediaire producten</v>
          </cell>
        </row>
        <row r="813">
          <cell r="A813" t="str">
            <v>46.761</v>
          </cell>
          <cell r="E813" t="str">
            <v>46.761</v>
          </cell>
          <cell r="F813" t="str">
            <v>Groothandel in diamant en andere edelstenen</v>
          </cell>
        </row>
        <row r="814">
          <cell r="A814" t="str">
            <v>46.769</v>
          </cell>
          <cell r="E814" t="str">
            <v>46.769</v>
          </cell>
          <cell r="F814" t="str">
            <v>Groothandel in andere intermediaire producten, n.e.g.</v>
          </cell>
        </row>
        <row r="815">
          <cell r="A815" t="str">
            <v>46.77</v>
          </cell>
          <cell r="D815" t="str">
            <v>46.77</v>
          </cell>
          <cell r="F815" t="str">
            <v>Groothandel in afval en schroot</v>
          </cell>
        </row>
        <row r="816">
          <cell r="A816" t="str">
            <v>46.772</v>
          </cell>
          <cell r="E816" t="str">
            <v>46.772</v>
          </cell>
          <cell r="F816" t="str">
            <v>Groothandel in ijzer- en staalschroot en in oude non-ferrometalen</v>
          </cell>
        </row>
        <row r="817">
          <cell r="A817" t="str">
            <v>46.779</v>
          </cell>
          <cell r="E817" t="str">
            <v>46.779</v>
          </cell>
          <cell r="F817" t="str">
            <v>Groothandel in afval en schroot, n.e.g.</v>
          </cell>
        </row>
        <row r="818">
          <cell r="A818" t="str">
            <v>46.9</v>
          </cell>
          <cell r="C818" t="str">
            <v>46.9</v>
          </cell>
          <cell r="F818" t="str">
            <v>Niet-gespecialiseerde groothandel</v>
          </cell>
        </row>
        <row r="819">
          <cell r="A819" t="str">
            <v>46.90</v>
          </cell>
          <cell r="D819" t="str">
            <v>46.90</v>
          </cell>
          <cell r="F819" t="str">
            <v>Niet-gespecialiseerde groothandel</v>
          </cell>
        </row>
        <row r="820">
          <cell r="A820" t="str">
            <v>46.900</v>
          </cell>
          <cell r="E820" t="str">
            <v>46.900</v>
          </cell>
          <cell r="F820" t="str">
            <v>Niet-gespecialiseerde groothandel</v>
          </cell>
        </row>
        <row r="821">
          <cell r="A821" t="str">
            <v>47</v>
          </cell>
          <cell r="B821" t="str">
            <v>47</v>
          </cell>
          <cell r="F821" t="str">
            <v>DETAILHANDEL, MET UITZONDERING VAN DE HANDEL IN AUTO'S EN MOTORFIETSEN</v>
          </cell>
        </row>
        <row r="822">
          <cell r="A822" t="str">
            <v>47.1</v>
          </cell>
          <cell r="C822" t="str">
            <v>47.1</v>
          </cell>
          <cell r="F822" t="str">
            <v>Detailhandel in niet-gespecialiseerde winkels</v>
          </cell>
        </row>
        <row r="823">
          <cell r="A823" t="str">
            <v>47.11</v>
          </cell>
          <cell r="D823" t="str">
            <v>47.11</v>
          </cell>
          <cell r="F823" t="str">
            <v>Detailhandel in niet-gespecialiseerde winkels waarbij voedings- en genotmiddelen overheersen</v>
          </cell>
        </row>
        <row r="824">
          <cell r="A824" t="str">
            <v>47.111</v>
          </cell>
          <cell r="E824" t="str">
            <v>47.111</v>
          </cell>
          <cell r="F824" t="str">
            <v>Detailhandel in niet-gespecialiseerde winkels in diepvriesproducten</v>
          </cell>
        </row>
        <row r="825">
          <cell r="A825" t="str">
            <v>47.112</v>
          </cell>
          <cell r="E825" t="str">
            <v>47.112</v>
          </cell>
          <cell r="F825" t="str">
            <v xml:space="preserve">Detailhandel in niet-gespecialiseerde winkels waarbij voedings- en genotmiddelen overheersen (verkoopsoppervlakte &lt; 100 m²) </v>
          </cell>
        </row>
        <row r="826">
          <cell r="A826" t="str">
            <v>47.113</v>
          </cell>
          <cell r="E826" t="str">
            <v>47.113</v>
          </cell>
          <cell r="F826" t="str">
            <v>Detailhandel in niet-gespecialiseerde winkels waarbij voedings- en genotmiddelen overheersen (verkoopsoppervlakte tussen 100 m² en minder dan 400 m²)</v>
          </cell>
        </row>
        <row r="827">
          <cell r="A827" t="str">
            <v>47.114</v>
          </cell>
          <cell r="E827" t="str">
            <v>47.114</v>
          </cell>
          <cell r="F827" t="str">
            <v>Detailhandel in niet-gespecialiseerde winkels waarbij voedings- en genotmiddelen overheersen (verkoopsoppervlakte tussen 400 m² en minder dan 2500 m²)</v>
          </cell>
        </row>
        <row r="828">
          <cell r="A828" t="str">
            <v>47.115</v>
          </cell>
          <cell r="E828" t="str">
            <v>47.115</v>
          </cell>
          <cell r="F828" t="str">
            <v>Detailhandel in niet-gespecialiseerde winkels waarbij voedings- en genotmiddelen overheersen (verkoopsoppervlakte ≥ 2500 m²)</v>
          </cell>
        </row>
        <row r="829">
          <cell r="A829" t="str">
            <v>47.19</v>
          </cell>
          <cell r="D829" t="str">
            <v>47.19</v>
          </cell>
          <cell r="F829" t="str">
            <v>Overige detailhandel in niet-gespecialiseerde winkels</v>
          </cell>
        </row>
        <row r="830">
          <cell r="A830" t="str">
            <v>47.191</v>
          </cell>
          <cell r="E830" t="str">
            <v>47.191</v>
          </cell>
          <cell r="F830" t="str">
            <v>Detailhandel in niet-gespecialiseerde winkels waarbij voedings- en genotmiddelen niet overheersen (verkoopoppervlakte &lt; 2500 m²)</v>
          </cell>
        </row>
        <row r="831">
          <cell r="A831" t="str">
            <v>47.192</v>
          </cell>
          <cell r="E831" t="str">
            <v>47.192</v>
          </cell>
          <cell r="F831" t="str">
            <v>Detailhandel in niet-gespecialiseerde winkels waarbij voedings- en genotmiddelen niet overheersen (verkoopoppervlakte. ≥ 2500 m²)</v>
          </cell>
        </row>
        <row r="832">
          <cell r="A832" t="str">
            <v>47.2</v>
          </cell>
          <cell r="C832" t="str">
            <v>47.2</v>
          </cell>
          <cell r="F832" t="str">
            <v>Detailhandel in voedings- en genotmiddelen in gespecialiseerde winkels</v>
          </cell>
        </row>
        <row r="833">
          <cell r="A833" t="str">
            <v>47.21</v>
          </cell>
          <cell r="D833" t="str">
            <v>47.21</v>
          </cell>
          <cell r="F833" t="str">
            <v>Detailhandel in groenten en fruit in gespecialiseerde winkels</v>
          </cell>
        </row>
        <row r="834">
          <cell r="A834" t="str">
            <v>47.210</v>
          </cell>
          <cell r="E834" t="str">
            <v>47.210</v>
          </cell>
          <cell r="F834" t="str">
            <v>Detailhandel in groenten en fruit in gespecialiseerde winkels</v>
          </cell>
        </row>
        <row r="835">
          <cell r="A835" t="str">
            <v>47.22</v>
          </cell>
          <cell r="D835" t="str">
            <v>47.22</v>
          </cell>
          <cell r="F835" t="str">
            <v>Detailhandel in vlees en vleesproducten in gespecialiseerde winkels</v>
          </cell>
        </row>
        <row r="836">
          <cell r="A836" t="str">
            <v>47.221</v>
          </cell>
          <cell r="E836" t="str">
            <v>47.221</v>
          </cell>
          <cell r="F836" t="str">
            <v>Detailhandel in vlees en vleesproducten in gespecialiseerde winkels, m.u.v. vlees van wild  en van gevogelte</v>
          </cell>
        </row>
        <row r="837">
          <cell r="A837" t="str">
            <v>47.222</v>
          </cell>
          <cell r="E837" t="str">
            <v>47.222</v>
          </cell>
          <cell r="F837" t="str">
            <v>Detailhandel in vlees van wild en van gevogelte in gespecialiseerde winkels</v>
          </cell>
        </row>
        <row r="838">
          <cell r="A838" t="str">
            <v>47.23</v>
          </cell>
          <cell r="D838" t="str">
            <v>47.23</v>
          </cell>
          <cell r="F838" t="str">
            <v>Detailhandel in vis en schaal- en weekdieren in gespecialiseerde winkels</v>
          </cell>
        </row>
        <row r="839">
          <cell r="A839" t="str">
            <v>47.230</v>
          </cell>
          <cell r="E839" t="str">
            <v>47.230</v>
          </cell>
          <cell r="F839" t="str">
            <v>Detailhandel in vis en schaal- en weekdieren in gespecialiseerde winkels</v>
          </cell>
        </row>
        <row r="840">
          <cell r="A840" t="str">
            <v>47.24</v>
          </cell>
          <cell r="D840" t="str">
            <v>47.24</v>
          </cell>
          <cell r="F840" t="str">
            <v>Detailhandel in brood, banketbakkerswerk en suikerwerk in gespecialiseerde winkels</v>
          </cell>
        </row>
        <row r="841">
          <cell r="A841" t="str">
            <v>47.241</v>
          </cell>
          <cell r="E841" t="str">
            <v>47.241</v>
          </cell>
          <cell r="F841" t="str">
            <v>Detailhandel in brood en banketbakkerswerk in gespecialiseerde winkels (koude bakkers)</v>
          </cell>
        </row>
        <row r="842">
          <cell r="A842" t="str">
            <v>47.242</v>
          </cell>
          <cell r="E842" t="str">
            <v>47.242</v>
          </cell>
          <cell r="F842" t="str">
            <v>Detailhandel in chocolade en suikerwerk in gespecialiseerde winkels</v>
          </cell>
        </row>
        <row r="843">
          <cell r="A843" t="str">
            <v>47.25</v>
          </cell>
          <cell r="D843" t="str">
            <v>47.25</v>
          </cell>
          <cell r="F843" t="str">
            <v>Detailhandel in dranken in gespecialiseerde winkels</v>
          </cell>
        </row>
        <row r="844">
          <cell r="A844" t="str">
            <v>47.251</v>
          </cell>
          <cell r="E844" t="str">
            <v>47.251</v>
          </cell>
          <cell r="F844" t="str">
            <v>Detailhandel in wijnen en geestrijke dranken in gespecialiseerde winkels</v>
          </cell>
        </row>
        <row r="845">
          <cell r="A845" t="str">
            <v>47.252</v>
          </cell>
          <cell r="E845" t="str">
            <v>47.252</v>
          </cell>
          <cell r="F845" t="str">
            <v>Detailhandel in dranken in gespecialiseerde winkels, algemeen assortiment</v>
          </cell>
        </row>
        <row r="846">
          <cell r="A846" t="str">
            <v>47.26</v>
          </cell>
          <cell r="D846" t="str">
            <v>47.26</v>
          </cell>
          <cell r="F846" t="str">
            <v>Detailhandel in dranken in gespecialiseerde winkels</v>
          </cell>
        </row>
        <row r="847">
          <cell r="A847" t="str">
            <v>47.260</v>
          </cell>
          <cell r="E847" t="str">
            <v>47.260</v>
          </cell>
          <cell r="F847" t="str">
            <v>Detailhandel in dranken in gespecialiseerde winkels, algemeen assortiment</v>
          </cell>
        </row>
        <row r="848">
          <cell r="A848" t="str">
            <v>47.29</v>
          </cell>
          <cell r="D848" t="str">
            <v>47.29</v>
          </cell>
          <cell r="F848" t="str">
            <v>Overige detailhandel in voedingsmiddelen in gespecialiseerde winkels</v>
          </cell>
        </row>
        <row r="849">
          <cell r="A849" t="str">
            <v>47.291</v>
          </cell>
          <cell r="E849" t="str">
            <v>47.291</v>
          </cell>
          <cell r="F849" t="str">
            <v>Detailhandel in zuivelproducten en eieren in gespecialiseerde winkels</v>
          </cell>
        </row>
        <row r="850">
          <cell r="A850" t="str">
            <v>47.299</v>
          </cell>
          <cell r="E850" t="str">
            <v>47.299</v>
          </cell>
          <cell r="F850" t="str">
            <v>Overige detailhandel in voedingsmiddelen in gespecialiseerde winkels, n.e.g.</v>
          </cell>
        </row>
        <row r="851">
          <cell r="A851" t="str">
            <v>47.3</v>
          </cell>
          <cell r="C851" t="str">
            <v>47.3</v>
          </cell>
          <cell r="F851" t="str">
            <v>Detailhandel in motorbrandstoffen in gespecialiseerde winkels</v>
          </cell>
        </row>
        <row r="852">
          <cell r="A852" t="str">
            <v>47.30</v>
          </cell>
          <cell r="D852" t="str">
            <v>47.30</v>
          </cell>
          <cell r="F852" t="str">
            <v>Detailhandel in motorbrandstoffen in gespecialiseerde winkels</v>
          </cell>
        </row>
        <row r="853">
          <cell r="A853" t="str">
            <v>47.300</v>
          </cell>
          <cell r="E853" t="str">
            <v>47.300</v>
          </cell>
          <cell r="F853" t="str">
            <v>Detailhandel in motorbrandstoffen in gespecialiseerde winkels</v>
          </cell>
        </row>
        <row r="854">
          <cell r="A854" t="str">
            <v>47.4</v>
          </cell>
          <cell r="C854" t="str">
            <v>47.4</v>
          </cell>
          <cell r="F854" t="str">
            <v>Detailhandel in ICT-apparatuur in gespecialiseerde winkels</v>
          </cell>
        </row>
        <row r="855">
          <cell r="A855" t="str">
            <v>47.41</v>
          </cell>
          <cell r="D855" t="str">
            <v>47.41</v>
          </cell>
          <cell r="F855" t="str">
            <v>Detailhandel in computers, randapparatuur en software in gespecialiseerde winkels</v>
          </cell>
        </row>
        <row r="856">
          <cell r="A856" t="str">
            <v>47.410</v>
          </cell>
          <cell r="E856" t="str">
            <v>47.410</v>
          </cell>
          <cell r="F856" t="str">
            <v>Detailhandel in computers, randapparatuur en software in gespecialiseerde winkels</v>
          </cell>
        </row>
        <row r="857">
          <cell r="A857" t="str">
            <v>47.42</v>
          </cell>
          <cell r="D857" t="str">
            <v>47.42</v>
          </cell>
          <cell r="F857" t="str">
            <v>Detailhandel in telecommunicatieapparatuur in gespecialiseerde winkels</v>
          </cell>
        </row>
        <row r="858">
          <cell r="A858" t="str">
            <v>47.420</v>
          </cell>
          <cell r="E858" t="str">
            <v>47.420</v>
          </cell>
          <cell r="F858" t="str">
            <v>Detailhandel in telecommunicatieapparatuur in gespecialiseerde winkels</v>
          </cell>
        </row>
        <row r="859">
          <cell r="A859" t="str">
            <v>47.43</v>
          </cell>
          <cell r="D859" t="str">
            <v>47.43</v>
          </cell>
          <cell r="F859" t="str">
            <v>Detailhandel in audio- en videoapparatuur in gespecialiseerde winkels</v>
          </cell>
        </row>
        <row r="860">
          <cell r="A860" t="str">
            <v>47.430</v>
          </cell>
          <cell r="E860" t="str">
            <v>47.430</v>
          </cell>
          <cell r="F860" t="str">
            <v>Detailhandel in audio- en videoapparatuur in gespecialiseerde winkels</v>
          </cell>
        </row>
        <row r="861">
          <cell r="A861" t="str">
            <v>47.5</v>
          </cell>
          <cell r="C861" t="str">
            <v>47.5</v>
          </cell>
          <cell r="F861" t="str">
            <v>Detailhandel in andere consumentenartikelen in gespecialiseerde  winkels</v>
          </cell>
        </row>
        <row r="862">
          <cell r="A862" t="str">
            <v>47.51</v>
          </cell>
          <cell r="D862" t="str">
            <v>47.51</v>
          </cell>
          <cell r="F862" t="str">
            <v>Detailhandel in textiel in gespecialiseerde winkels</v>
          </cell>
        </row>
        <row r="863">
          <cell r="A863" t="str">
            <v>47.512</v>
          </cell>
          <cell r="E863" t="str">
            <v>47.512</v>
          </cell>
          <cell r="F863" t="str">
            <v>Detailhandel in huishoudtextiel en beddengoed in gespecialiseerde winkels</v>
          </cell>
        </row>
        <row r="864">
          <cell r="A864" t="str">
            <v>47.513</v>
          </cell>
          <cell r="E864" t="str">
            <v>47.513</v>
          </cell>
          <cell r="F864" t="str">
            <v>Detailhandel in breigarens, handwerken en fournituren in gespecialiseerde winkels</v>
          </cell>
        </row>
        <row r="865">
          <cell r="A865" t="str">
            <v>47.52</v>
          </cell>
          <cell r="D865" t="str">
            <v>47.52</v>
          </cell>
          <cell r="F865" t="str">
            <v>Detailhandel in ijzerwaren, verf en glas in gespecialiseerde winkels</v>
          </cell>
        </row>
        <row r="866">
          <cell r="A866" t="str">
            <v>47.521</v>
          </cell>
          <cell r="E866" t="str">
            <v>47.521</v>
          </cell>
          <cell r="F866" t="str">
            <v>Bouwmarkten en andere doe-het-zelfzaken in bouwmaterialen, algemeen assortiment</v>
          </cell>
        </row>
        <row r="867">
          <cell r="A867" t="str">
            <v>47.523</v>
          </cell>
          <cell r="E867" t="str">
            <v>47.523</v>
          </cell>
          <cell r="F867" t="str">
            <v>Detailhandel in wand- en vloertegels in gespecialiseerde winkels</v>
          </cell>
        </row>
        <row r="868">
          <cell r="A868" t="str">
            <v>47.524</v>
          </cell>
          <cell r="E868" t="str">
            <v>47.524</v>
          </cell>
          <cell r="F868" t="str">
            <v>Detailhandel in parket-, laminaat- en kurkvloeren in gespecialiseerde winkels</v>
          </cell>
        </row>
        <row r="869">
          <cell r="A869" t="str">
            <v>47.525</v>
          </cell>
          <cell r="E869" t="str">
            <v>47.525</v>
          </cell>
          <cell r="F869" t="str">
            <v>Detailhandel in ijzerwaren en gereedschappen in gespecialiseerde winkels</v>
          </cell>
        </row>
        <row r="870">
          <cell r="A870" t="str">
            <v>47.526</v>
          </cell>
          <cell r="E870" t="str">
            <v>47.526</v>
          </cell>
          <cell r="F870" t="str">
            <v>Detailhandel in verf en verfwaren in gespecialiseerde winkels</v>
          </cell>
        </row>
        <row r="871">
          <cell r="A871" t="str">
            <v>47.527</v>
          </cell>
          <cell r="E871" t="str">
            <v>47.527</v>
          </cell>
          <cell r="F871" t="str">
            <v>Detailhandel in sanitaire artikelen en sanitair installatiemateriaal in gespecialiseerde winkels</v>
          </cell>
        </row>
        <row r="872">
          <cell r="A872" t="str">
            <v>47.529</v>
          </cell>
          <cell r="E872" t="str">
            <v>47.529</v>
          </cell>
          <cell r="F872" t="str">
            <v>Detailhandel in overige bouwmaterialen in gespecialiseerde winkels</v>
          </cell>
        </row>
        <row r="873">
          <cell r="A873" t="str">
            <v>47.53</v>
          </cell>
          <cell r="D873" t="str">
            <v>47.53</v>
          </cell>
          <cell r="F873" t="str">
            <v>Detailhandel in tapijten en andere vloerbedekking en wandbekleding in  gespecialiseerde winkels</v>
          </cell>
        </row>
        <row r="874">
          <cell r="A874" t="str">
            <v>47.530</v>
          </cell>
          <cell r="E874" t="str">
            <v>47.530</v>
          </cell>
          <cell r="F874" t="str">
            <v>Detailhandel in tapijten en andere vloerbedekking en wandbekleding in  gespecialiseerde winkels</v>
          </cell>
        </row>
        <row r="875">
          <cell r="A875" t="str">
            <v>47.54</v>
          </cell>
          <cell r="D875" t="str">
            <v>47.54</v>
          </cell>
          <cell r="F875" t="str">
            <v>Detailhandel in elektrische huishoudapparaten in gespecialiseerde winkels</v>
          </cell>
        </row>
        <row r="876">
          <cell r="A876" t="str">
            <v>47.540</v>
          </cell>
          <cell r="E876" t="str">
            <v>47.540</v>
          </cell>
          <cell r="F876" t="str">
            <v>Detailhandel in elektrische huishoudapparaten in gespecialiseerde winkels</v>
          </cell>
        </row>
        <row r="877">
          <cell r="A877" t="str">
            <v>47.59</v>
          </cell>
          <cell r="D877" t="str">
            <v>47.59</v>
          </cell>
          <cell r="F877" t="str">
            <v>Detailhandel in meubelen, verlichtingsbenodigdheden en andere huishoudelijke artikelen in gespecialiseerde winkels</v>
          </cell>
        </row>
        <row r="878">
          <cell r="A878" t="str">
            <v>47.591</v>
          </cell>
          <cell r="E878" t="str">
            <v>47.591</v>
          </cell>
          <cell r="F878" t="str">
            <v>Detailhandel in huismeubilair in gespecialiseerde winkels</v>
          </cell>
        </row>
        <row r="879">
          <cell r="A879" t="str">
            <v>47.592</v>
          </cell>
          <cell r="E879" t="str">
            <v>47.592</v>
          </cell>
          <cell r="F879" t="str">
            <v>Detailhandel in verlichtingsartikelen in gespecialiseerde winkels</v>
          </cell>
        </row>
        <row r="880">
          <cell r="A880" t="str">
            <v>47.593</v>
          </cell>
          <cell r="E880" t="str">
            <v>47.593</v>
          </cell>
          <cell r="F880" t="str">
            <v>Detailhandel in glas-, porselein- en aardewerk en in niet-elektrische huishoudelijke artikelen in gespecialiseerde winkels</v>
          </cell>
        </row>
        <row r="881">
          <cell r="A881" t="str">
            <v>47.599</v>
          </cell>
          <cell r="E881" t="str">
            <v>47.599</v>
          </cell>
          <cell r="F881" t="str">
            <v>Detailhandel in andere huishoudelijke artikelen in gespecialiseerde winkels, n.e.g.</v>
          </cell>
        </row>
        <row r="882">
          <cell r="A882" t="str">
            <v>47.6</v>
          </cell>
          <cell r="C882" t="str">
            <v>47.6</v>
          </cell>
          <cell r="F882" t="str">
            <v>Detailhandel in cultuur- en recreatieartikelen in gespecialiseerde winkels</v>
          </cell>
        </row>
        <row r="883">
          <cell r="A883" t="str">
            <v>47.61</v>
          </cell>
          <cell r="D883" t="str">
            <v>47.61</v>
          </cell>
          <cell r="F883" t="str">
            <v>Detailhandel in boeken in gespecialiseerde winkels</v>
          </cell>
        </row>
        <row r="884">
          <cell r="A884" t="str">
            <v>47.610</v>
          </cell>
          <cell r="E884" t="str">
            <v>47.610</v>
          </cell>
          <cell r="F884" t="str">
            <v>Detailhandel in boeken in gespecialiseerde winkels</v>
          </cell>
        </row>
        <row r="885">
          <cell r="A885" t="str">
            <v>47.62</v>
          </cell>
          <cell r="D885" t="str">
            <v>47.62</v>
          </cell>
          <cell r="F885" t="str">
            <v>Detailhandel in kranten en kantoorbehoeften in gespecialiseerde  winkels</v>
          </cell>
        </row>
        <row r="886">
          <cell r="A886" t="str">
            <v>47.620</v>
          </cell>
          <cell r="E886" t="str">
            <v>47.620</v>
          </cell>
          <cell r="F886" t="str">
            <v>Detailhandel in kranten en kantoorbehoeften in gespecialiseerde  winkels</v>
          </cell>
        </row>
        <row r="887">
          <cell r="A887" t="str">
            <v>47.64</v>
          </cell>
          <cell r="D887" t="str">
            <v>47.64</v>
          </cell>
          <cell r="F887" t="str">
            <v>Detailhandel in sportartikelen in gespecialiseerde winkels</v>
          </cell>
        </row>
        <row r="888">
          <cell r="A888" t="str">
            <v>47.640</v>
          </cell>
          <cell r="E888" t="str">
            <v>47.640</v>
          </cell>
          <cell r="F888" t="str">
            <v>Detailhandel in sport- en kampeerartikelen in gespecialiseerde winkels</v>
          </cell>
        </row>
        <row r="889">
          <cell r="A889" t="str">
            <v>47.65</v>
          </cell>
          <cell r="D889" t="str">
            <v>47.65</v>
          </cell>
          <cell r="F889" t="str">
            <v>Detailhandel in spellen en speelgoed in gespecialiseerde winkels</v>
          </cell>
        </row>
        <row r="890">
          <cell r="A890" t="str">
            <v>47.650</v>
          </cell>
          <cell r="E890" t="str">
            <v>47.650</v>
          </cell>
          <cell r="F890" t="str">
            <v>Detailhandel in spellen en speelgoed in gespecialiseerde winkels</v>
          </cell>
        </row>
        <row r="891">
          <cell r="A891" t="str">
            <v>47.7</v>
          </cell>
          <cell r="C891" t="str">
            <v>47.7</v>
          </cell>
          <cell r="F891" t="str">
            <v>Detailhandel in andere artikelen in gespecialiseerde winkels</v>
          </cell>
        </row>
        <row r="892">
          <cell r="A892" t="str">
            <v>47.71</v>
          </cell>
          <cell r="D892" t="str">
            <v>47.71</v>
          </cell>
          <cell r="F892" t="str">
            <v>Detailhandel in kleding in gespecialiseerde winkels</v>
          </cell>
        </row>
        <row r="893">
          <cell r="A893" t="str">
            <v>47.711</v>
          </cell>
          <cell r="E893" t="str">
            <v>47.711</v>
          </cell>
          <cell r="F893" t="str">
            <v>Detailhandel in damesbovenkleding in gespecialiseerde winkels</v>
          </cell>
        </row>
        <row r="894">
          <cell r="A894" t="str">
            <v>47.712</v>
          </cell>
          <cell r="E894" t="str">
            <v>47.712</v>
          </cell>
          <cell r="F894" t="str">
            <v>Detailhandel in herenbovenkleding in gespecialiseerde winkels</v>
          </cell>
        </row>
        <row r="895">
          <cell r="A895" t="str">
            <v>47.713</v>
          </cell>
          <cell r="E895" t="str">
            <v>47.713</v>
          </cell>
          <cell r="F895" t="str">
            <v>Detailhandel in baby- en kinderbovenkleding in gespecialiseerde winkels</v>
          </cell>
        </row>
        <row r="896">
          <cell r="A896" t="str">
            <v>47.714</v>
          </cell>
          <cell r="E896" t="str">
            <v>47.714</v>
          </cell>
          <cell r="F896" t="str">
            <v>Detailhandel in onderkleding, lingerie en strand- en badkleding in gespecialiseerde winkels</v>
          </cell>
        </row>
        <row r="897">
          <cell r="A897" t="str">
            <v>47.715</v>
          </cell>
          <cell r="E897" t="str">
            <v>47.715</v>
          </cell>
          <cell r="F897" t="str">
            <v>Detailhandel in kledingaccessoires in gespecialiseerde winkels</v>
          </cell>
        </row>
        <row r="898">
          <cell r="A898" t="str">
            <v>47.716</v>
          </cell>
          <cell r="E898" t="str">
            <v>47.716</v>
          </cell>
          <cell r="F898" t="str">
            <v>Detailhandel in dames-, heren-, baby- en kinderboven- en onderkleding en kledingaccessoires in gespecialiseerde winkels (algemeen assortiment)</v>
          </cell>
        </row>
        <row r="899">
          <cell r="A899" t="str">
            <v>47.72</v>
          </cell>
          <cell r="D899" t="str">
            <v>47.72</v>
          </cell>
          <cell r="F899" t="str">
            <v>Detailhandel in schoeisel en lederwaren in gespecialiseerde winkels</v>
          </cell>
        </row>
        <row r="900">
          <cell r="A900" t="str">
            <v>47.721</v>
          </cell>
          <cell r="E900" t="str">
            <v>47.721</v>
          </cell>
          <cell r="F900" t="str">
            <v>Detailhandel in schoeisel in gespecialiseerde winkels</v>
          </cell>
        </row>
        <row r="901">
          <cell r="A901" t="str">
            <v>47.722</v>
          </cell>
          <cell r="E901" t="str">
            <v>47.722</v>
          </cell>
          <cell r="F901" t="str">
            <v>Detailhandel in lederwaren en reisartikelen in gespecialiseerde winkels</v>
          </cell>
        </row>
        <row r="902">
          <cell r="A902" t="str">
            <v>47.73</v>
          </cell>
          <cell r="D902" t="str">
            <v>47.73</v>
          </cell>
          <cell r="F902" t="str">
            <v>Apothekers in gespecialiseerde winkels</v>
          </cell>
        </row>
        <row r="903">
          <cell r="A903" t="str">
            <v>47.730</v>
          </cell>
          <cell r="E903" t="str">
            <v>47.730</v>
          </cell>
          <cell r="F903" t="str">
            <v>Apotheken</v>
          </cell>
        </row>
        <row r="904">
          <cell r="A904" t="str">
            <v>47.74</v>
          </cell>
          <cell r="D904" t="str">
            <v>47.74</v>
          </cell>
          <cell r="F904" t="str">
            <v>Detailhandel in medische en orthopedische artikelen in gespecialiseerde winkels</v>
          </cell>
        </row>
        <row r="905">
          <cell r="A905" t="str">
            <v>47.740</v>
          </cell>
          <cell r="E905" t="str">
            <v>47.740</v>
          </cell>
          <cell r="F905" t="str">
            <v>Detailhandel in medische en orthopedische artikelen in gespecialiseerde winkels</v>
          </cell>
        </row>
        <row r="906">
          <cell r="A906" t="str">
            <v>47.75</v>
          </cell>
          <cell r="D906" t="str">
            <v>47.75</v>
          </cell>
          <cell r="F906" t="str">
            <v>Detailhandel in cosmetica en toiletartikelen in gespecialiseerde winkels</v>
          </cell>
        </row>
        <row r="907">
          <cell r="A907" t="str">
            <v>47.750</v>
          </cell>
          <cell r="E907" t="str">
            <v>47.750</v>
          </cell>
          <cell r="F907" t="str">
            <v>Detailhandel in cosmetica en toiletartikelen in gespecialiseerde winkels</v>
          </cell>
        </row>
        <row r="908">
          <cell r="A908" t="str">
            <v>47.76</v>
          </cell>
          <cell r="D908" t="str">
            <v>47.76</v>
          </cell>
          <cell r="F908" t="str">
            <v>Detailhandel in bloemen, planten, zaden, kunstmeststoffen, huisdieren en voedsel voor huisdieren in gespecialiseerde winkels</v>
          </cell>
        </row>
        <row r="909">
          <cell r="A909" t="str">
            <v>47.761</v>
          </cell>
          <cell r="E909" t="str">
            <v>47.761</v>
          </cell>
          <cell r="F909" t="str">
            <v>Detailhandel in bloemen, planten, zaden en kunstmeststoffen in gespecialiseerde winkels</v>
          </cell>
        </row>
        <row r="910">
          <cell r="A910" t="str">
            <v>47.762</v>
          </cell>
          <cell r="E910" t="str">
            <v>47.762</v>
          </cell>
          <cell r="F910" t="str">
            <v>Detailhandel in huisdieren, voedsel voor huisdieren en benodigdheden daarvoor in gespecialiseerde winkels</v>
          </cell>
        </row>
        <row r="911">
          <cell r="A911" t="str">
            <v>47.77</v>
          </cell>
          <cell r="D911" t="str">
            <v>47.77</v>
          </cell>
          <cell r="F911" t="str">
            <v>Detailhandel in uurwerken en sieraden in gespecialiseerde winkels</v>
          </cell>
        </row>
        <row r="912">
          <cell r="A912" t="str">
            <v>47.770</v>
          </cell>
          <cell r="E912" t="str">
            <v>47.770</v>
          </cell>
          <cell r="F912" t="str">
            <v>Detailhandel in uurwerken en sieraden in gespecialiseerde winkels</v>
          </cell>
        </row>
        <row r="913">
          <cell r="A913" t="str">
            <v>47.78</v>
          </cell>
          <cell r="D913" t="str">
            <v>47.78</v>
          </cell>
          <cell r="F913" t="str">
            <v>Overige detailhandel in nieuwe artikelen in gespecialiseerde winkels</v>
          </cell>
        </row>
        <row r="914">
          <cell r="A914" t="str">
            <v>47.781</v>
          </cell>
          <cell r="E914" t="str">
            <v>47.781</v>
          </cell>
          <cell r="F914" t="str">
            <v>Detailhandel in vaste, vloeibare en gasvormige brandstoffen in gespecialiseerde winkels, m.u.v. motorbrandstoffen</v>
          </cell>
        </row>
        <row r="915">
          <cell r="A915" t="str">
            <v>47.782</v>
          </cell>
          <cell r="E915" t="str">
            <v>47.782</v>
          </cell>
          <cell r="F915" t="str">
            <v>Detailhandel in fotografische en optische artikelen en in precisieinstrumenten in gespecialiseerde winkels</v>
          </cell>
        </row>
        <row r="916">
          <cell r="A916" t="str">
            <v>47.784</v>
          </cell>
          <cell r="E916" t="str">
            <v>47.784</v>
          </cell>
          <cell r="F916" t="str">
            <v>Detailhandel in drogisterijartikelen en onderhoudsproducten in gespecialiseerde winkels</v>
          </cell>
        </row>
        <row r="917">
          <cell r="A917" t="str">
            <v>47.785</v>
          </cell>
          <cell r="E917" t="str">
            <v>47.785</v>
          </cell>
          <cell r="F917" t="str">
            <v>Detailhandel in fietsen in gespecialiseerde winkels</v>
          </cell>
        </row>
        <row r="918">
          <cell r="A918" t="str">
            <v>47.786</v>
          </cell>
          <cell r="E918" t="str">
            <v>47.786</v>
          </cell>
          <cell r="F918" t="str">
            <v>Detailhandel in souvenirs en religieuze artikelen in gespecialiseerde winkels</v>
          </cell>
        </row>
        <row r="919">
          <cell r="A919" t="str">
            <v>47.788</v>
          </cell>
          <cell r="E919" t="str">
            <v>47.788</v>
          </cell>
          <cell r="F919" t="str">
            <v>Detailhandel in babyartikelen (algemeen assortiment)</v>
          </cell>
        </row>
        <row r="920">
          <cell r="A920" t="str">
            <v>47.789</v>
          </cell>
          <cell r="E920" t="str">
            <v>47.789</v>
          </cell>
          <cell r="F920" t="str">
            <v>Overige detailhandel in nieuwe artikelen in gespecialiseerde winkels, n.e.g.</v>
          </cell>
        </row>
        <row r="921">
          <cell r="A921" t="str">
            <v>47.79</v>
          </cell>
          <cell r="D921" t="str">
            <v>47.79</v>
          </cell>
          <cell r="F921" t="str">
            <v>Detailhandel in antiquiteiten en tweedehandsgoederen in winkels</v>
          </cell>
        </row>
        <row r="922">
          <cell r="A922" t="str">
            <v>47.791</v>
          </cell>
          <cell r="E922" t="str">
            <v>47.791</v>
          </cell>
          <cell r="F922" t="str">
            <v>Detailhandel in antiquiteiten in winkels</v>
          </cell>
        </row>
        <row r="923">
          <cell r="A923" t="str">
            <v>47.792</v>
          </cell>
          <cell r="E923" t="str">
            <v>47.792</v>
          </cell>
          <cell r="F923" t="str">
            <v>Detailhandel in tweedehandskleding in winkels</v>
          </cell>
        </row>
        <row r="924">
          <cell r="A924" t="str">
            <v>47.793</v>
          </cell>
          <cell r="E924" t="str">
            <v>47.793</v>
          </cell>
          <cell r="F924" t="str">
            <v>Detailhandel in andere tweedehandsgoederen in winkels, m.u.v. tweedehandskleding</v>
          </cell>
        </row>
        <row r="925">
          <cell r="A925" t="str">
            <v>47.8</v>
          </cell>
          <cell r="C925" t="str">
            <v>47.8</v>
          </cell>
          <cell r="F925" t="str">
            <v>Markt- en straathandel</v>
          </cell>
        </row>
        <row r="926">
          <cell r="A926" t="str">
            <v>47.81</v>
          </cell>
          <cell r="D926" t="str">
            <v>47.81</v>
          </cell>
          <cell r="F926" t="str">
            <v>Markt- en straathandel in voedings- en genotmiddelen</v>
          </cell>
        </row>
        <row r="927">
          <cell r="A927" t="str">
            <v>47.810</v>
          </cell>
          <cell r="E927" t="str">
            <v>47.810</v>
          </cell>
          <cell r="F927" t="str">
            <v>Markt- en straathandel in voedings- en genotmiddelen</v>
          </cell>
        </row>
        <row r="928">
          <cell r="A928" t="str">
            <v>47.9</v>
          </cell>
          <cell r="C928" t="str">
            <v>47.9</v>
          </cell>
          <cell r="F928" t="str">
            <v>Detailhandel, niet in winkels en exclusief markt- en straathandel</v>
          </cell>
        </row>
        <row r="929">
          <cell r="A929" t="str">
            <v>47.91</v>
          </cell>
          <cell r="D929" t="str">
            <v>47.91</v>
          </cell>
          <cell r="F929" t="str">
            <v>Detailhandel via postorderbedrijven of via internet</v>
          </cell>
        </row>
        <row r="930">
          <cell r="A930" t="str">
            <v>47.910</v>
          </cell>
          <cell r="E930" t="str">
            <v>47.910</v>
          </cell>
          <cell r="F930" t="str">
            <v>Detailhandel via postorderbedrijven of via internet</v>
          </cell>
        </row>
        <row r="931">
          <cell r="A931" t="str">
            <v>47.99</v>
          </cell>
          <cell r="D931" t="str">
            <v>47.99</v>
          </cell>
          <cell r="F931" t="str">
            <v>Overige detailhandel, niet in winkels en exclusief markt- en straathandel</v>
          </cell>
        </row>
        <row r="932">
          <cell r="A932" t="str">
            <v>47.990</v>
          </cell>
          <cell r="E932" t="str">
            <v>47.990</v>
          </cell>
          <cell r="F932" t="str">
            <v>Overige detailhandel, niet in winkels en exclusief markt- en straathandel</v>
          </cell>
        </row>
        <row r="933">
          <cell r="A933" t="str">
            <v>49</v>
          </cell>
          <cell r="B933" t="str">
            <v>49</v>
          </cell>
          <cell r="F933" t="str">
            <v>VERVOER TE LAND EN VERVOER VIA PIJPLEIDINGEN</v>
          </cell>
        </row>
        <row r="934">
          <cell r="A934" t="str">
            <v>49.1</v>
          </cell>
          <cell r="C934" t="str">
            <v>49.1</v>
          </cell>
          <cell r="F934" t="str">
            <v>Personenvervoer per spoor, m.u.v. personenvervoer per spoor binnen steden of voorsteden</v>
          </cell>
        </row>
        <row r="935">
          <cell r="A935" t="str">
            <v>49.10</v>
          </cell>
          <cell r="D935" t="str">
            <v>49.10</v>
          </cell>
          <cell r="F935" t="str">
            <v>Personenvervoer per spoor, m.u.v. personenvervoer per spoor binnen steden of voorsteden</v>
          </cell>
        </row>
        <row r="936">
          <cell r="A936" t="str">
            <v>49.100</v>
          </cell>
          <cell r="E936" t="str">
            <v>49.100</v>
          </cell>
          <cell r="F936" t="str">
            <v>Personenvervoer per spoor, m.u.v. personenvervoer per spoor binnen steden of voorsteden</v>
          </cell>
        </row>
        <row r="937">
          <cell r="A937" t="str">
            <v>49.2</v>
          </cell>
          <cell r="C937" t="str">
            <v>49.2</v>
          </cell>
          <cell r="F937" t="str">
            <v>Goederenvervoer per spoor</v>
          </cell>
        </row>
        <row r="938">
          <cell r="A938" t="str">
            <v>49.20</v>
          </cell>
          <cell r="D938" t="str">
            <v>49.20</v>
          </cell>
          <cell r="F938" t="str">
            <v>Goederenvervoer per spoor</v>
          </cell>
        </row>
        <row r="939">
          <cell r="A939" t="str">
            <v>49.200</v>
          </cell>
          <cell r="E939" t="str">
            <v>49.200</v>
          </cell>
          <cell r="F939" t="str">
            <v>Goederenvervoer per spoor</v>
          </cell>
        </row>
        <row r="940">
          <cell r="A940" t="str">
            <v>49.3</v>
          </cell>
          <cell r="C940" t="str">
            <v>49.3</v>
          </cell>
          <cell r="F940" t="str">
            <v>Overig personenvervoer te land</v>
          </cell>
        </row>
        <row r="941">
          <cell r="A941" t="str">
            <v>49.31</v>
          </cell>
          <cell r="D941" t="str">
            <v>49.31</v>
          </cell>
          <cell r="F941" t="str">
            <v>Personenvervoer te land binnen steden of voorsteden</v>
          </cell>
        </row>
        <row r="942">
          <cell r="A942" t="str">
            <v>49.310</v>
          </cell>
          <cell r="E942" t="str">
            <v>49.310</v>
          </cell>
          <cell r="F942" t="str">
            <v>Personenvervoer te land binnen steden of voorsteden</v>
          </cell>
        </row>
        <row r="943">
          <cell r="A943" t="str">
            <v>49.32</v>
          </cell>
          <cell r="D943" t="str">
            <v>49.32</v>
          </cell>
          <cell r="F943" t="str">
            <v>Exploitatie van taxi's</v>
          </cell>
        </row>
        <row r="944">
          <cell r="A944" t="str">
            <v>49.320</v>
          </cell>
          <cell r="E944" t="str">
            <v>49.320</v>
          </cell>
          <cell r="F944" t="str">
            <v>Exploitatie van taxi's</v>
          </cell>
        </row>
        <row r="945">
          <cell r="A945" t="str">
            <v>49.39</v>
          </cell>
          <cell r="D945" t="str">
            <v>49.39</v>
          </cell>
          <cell r="F945" t="str">
            <v>Overig personenvervoer te land, n.e.g.</v>
          </cell>
        </row>
        <row r="946">
          <cell r="A946" t="str">
            <v>49.390</v>
          </cell>
          <cell r="E946" t="str">
            <v>49.390</v>
          </cell>
          <cell r="F946" t="str">
            <v>Overig personenvervoer te land, n.e.g.</v>
          </cell>
        </row>
        <row r="947">
          <cell r="A947" t="str">
            <v>49.4</v>
          </cell>
          <cell r="C947" t="str">
            <v>49.4</v>
          </cell>
          <cell r="F947" t="str">
            <v>Goederenvervoer over de weg en verhuisbedrijven</v>
          </cell>
        </row>
        <row r="948">
          <cell r="A948" t="str">
            <v>49.41</v>
          </cell>
          <cell r="D948" t="str">
            <v>49.41</v>
          </cell>
          <cell r="F948" t="str">
            <v>Goederenvervoer over de weg</v>
          </cell>
        </row>
        <row r="949">
          <cell r="A949" t="str">
            <v>49.410</v>
          </cell>
          <cell r="E949" t="str">
            <v>49.410</v>
          </cell>
          <cell r="F949" t="str">
            <v>Goederenvervoer over de weg, m.u.v. verhuisbedrijven</v>
          </cell>
        </row>
        <row r="950">
          <cell r="A950" t="str">
            <v>49.42</v>
          </cell>
          <cell r="D950" t="str">
            <v>49.42</v>
          </cell>
          <cell r="F950" t="str">
            <v>Verhuisbedrijven</v>
          </cell>
        </row>
        <row r="951">
          <cell r="A951" t="str">
            <v>49.420</v>
          </cell>
          <cell r="E951" t="str">
            <v>49.420</v>
          </cell>
          <cell r="F951" t="str">
            <v>Verhuisbedrijven</v>
          </cell>
        </row>
        <row r="952">
          <cell r="A952" t="str">
            <v>50</v>
          </cell>
          <cell r="B952" t="str">
            <v>50</v>
          </cell>
          <cell r="F952" t="str">
            <v>VERVOER OVER WATER</v>
          </cell>
        </row>
        <row r="953">
          <cell r="A953" t="str">
            <v>50.2</v>
          </cell>
          <cell r="C953" t="str">
            <v>50.2</v>
          </cell>
          <cell r="F953" t="str">
            <v>Goederenvervoer over zee- en kustwateren</v>
          </cell>
        </row>
        <row r="954">
          <cell r="A954" t="str">
            <v>50.20</v>
          </cell>
          <cell r="D954" t="str">
            <v>50.20</v>
          </cell>
          <cell r="F954" t="str">
            <v>Goederenvervoer over zee- en kustwateren</v>
          </cell>
        </row>
        <row r="955">
          <cell r="A955" t="str">
            <v>50.200</v>
          </cell>
          <cell r="E955" t="str">
            <v>50.200</v>
          </cell>
          <cell r="F955" t="str">
            <v>Goederenvervoer over zee- en kustwateren</v>
          </cell>
        </row>
        <row r="956">
          <cell r="A956" t="str">
            <v>50.4</v>
          </cell>
          <cell r="C956" t="str">
            <v>50.4</v>
          </cell>
          <cell r="F956" t="str">
            <v>Goederenvervoer over binnenwateren</v>
          </cell>
        </row>
        <row r="957">
          <cell r="A957" t="str">
            <v>50.40</v>
          </cell>
          <cell r="D957" t="str">
            <v>50.40</v>
          </cell>
          <cell r="F957" t="str">
            <v>Goederenvervoer over binnenwateren</v>
          </cell>
        </row>
        <row r="958">
          <cell r="A958" t="str">
            <v>50.400</v>
          </cell>
          <cell r="E958" t="str">
            <v>50.400</v>
          </cell>
          <cell r="F958" t="str">
            <v>Goederenvervoer over binnenwateren</v>
          </cell>
        </row>
        <row r="959">
          <cell r="A959" t="str">
            <v>51</v>
          </cell>
          <cell r="B959" t="str">
            <v>51</v>
          </cell>
          <cell r="F959" t="str">
            <v>LUCHTVAART</v>
          </cell>
        </row>
        <row r="960">
          <cell r="A960" t="str">
            <v>51.1</v>
          </cell>
          <cell r="C960" t="str">
            <v>51.1</v>
          </cell>
          <cell r="F960" t="str">
            <v>Personenvervoer door de lucht</v>
          </cell>
        </row>
        <row r="961">
          <cell r="A961" t="str">
            <v>51.10</v>
          </cell>
          <cell r="D961" t="str">
            <v>51.10</v>
          </cell>
          <cell r="F961" t="str">
            <v>Personenvervoer door de lucht</v>
          </cell>
        </row>
        <row r="962">
          <cell r="A962" t="str">
            <v>51.100</v>
          </cell>
          <cell r="E962" t="str">
            <v>51.100</v>
          </cell>
          <cell r="F962" t="str">
            <v>Personenvervoer door de lucht</v>
          </cell>
        </row>
        <row r="963">
          <cell r="A963" t="str">
            <v>51.2</v>
          </cell>
          <cell r="C963" t="str">
            <v>51.2</v>
          </cell>
          <cell r="F963" t="str">
            <v>Goederenvervoer door de lucht; ruimtevaart</v>
          </cell>
        </row>
        <row r="964">
          <cell r="A964" t="str">
            <v>51.21</v>
          </cell>
          <cell r="D964" t="str">
            <v>51.21</v>
          </cell>
          <cell r="F964" t="str">
            <v>Goederenvervoer door de lucht</v>
          </cell>
        </row>
        <row r="965">
          <cell r="A965" t="str">
            <v>51.210</v>
          </cell>
          <cell r="E965" t="str">
            <v>51.210</v>
          </cell>
          <cell r="F965" t="str">
            <v>Goederenvervoer door de lucht</v>
          </cell>
        </row>
        <row r="966">
          <cell r="A966" t="str">
            <v>52</v>
          </cell>
          <cell r="B966" t="str">
            <v>52</v>
          </cell>
          <cell r="F966" t="str">
            <v>OPSLAG EN VERVOERONDERSTEUNDE ACTIVITEITEN</v>
          </cell>
        </row>
        <row r="967">
          <cell r="A967" t="str">
            <v>52.1</v>
          </cell>
          <cell r="C967" t="str">
            <v>52.1</v>
          </cell>
          <cell r="F967" t="str">
            <v>Opslag</v>
          </cell>
        </row>
        <row r="968">
          <cell r="A968" t="str">
            <v>52.10</v>
          </cell>
          <cell r="D968" t="str">
            <v>52.10</v>
          </cell>
          <cell r="F968" t="str">
            <v>Opslag</v>
          </cell>
        </row>
        <row r="969">
          <cell r="A969" t="str">
            <v>52.100</v>
          </cell>
          <cell r="E969" t="str">
            <v>52.100</v>
          </cell>
          <cell r="F969" t="str">
            <v>Opslag in koelpakhuizen en overige opslag</v>
          </cell>
        </row>
        <row r="970">
          <cell r="A970" t="str">
            <v>52.2</v>
          </cell>
          <cell r="C970" t="str">
            <v>52.2</v>
          </cell>
          <cell r="F970" t="str">
            <v>Vervoerondersteunende activiteiten</v>
          </cell>
        </row>
        <row r="971">
          <cell r="A971" t="str">
            <v>52.21</v>
          </cell>
          <cell r="D971" t="str">
            <v>52.21</v>
          </cell>
          <cell r="F971" t="str">
            <v>Diensten in verband met vervoer te land</v>
          </cell>
        </row>
        <row r="972">
          <cell r="A972" t="str">
            <v>52.210</v>
          </cell>
          <cell r="E972" t="str">
            <v>52.210</v>
          </cell>
          <cell r="F972" t="str">
            <v>Diensten in verband met vervoer te land</v>
          </cell>
        </row>
        <row r="973">
          <cell r="A973" t="str">
            <v>52.22</v>
          </cell>
          <cell r="D973" t="str">
            <v>52.22</v>
          </cell>
          <cell r="F973" t="str">
            <v>Diensten in verband met vervoer over water (3)</v>
          </cell>
        </row>
        <row r="974">
          <cell r="A974" t="str">
            <v>52.220</v>
          </cell>
          <cell r="E974" t="str">
            <v>52.220</v>
          </cell>
          <cell r="F974" t="str">
            <v>Diensten in verband met vervoer over water</v>
          </cell>
        </row>
        <row r="975">
          <cell r="A975" t="str">
            <v>52.23</v>
          </cell>
          <cell r="D975" t="str">
            <v>52.23</v>
          </cell>
          <cell r="F975" t="str">
            <v>Diensten in verband met de luchtvaart</v>
          </cell>
        </row>
        <row r="976">
          <cell r="A976" t="str">
            <v>52.230</v>
          </cell>
          <cell r="E976" t="str">
            <v>52.230</v>
          </cell>
          <cell r="F976" t="str">
            <v>Diensten in verband met de luchtvaart</v>
          </cell>
        </row>
        <row r="977">
          <cell r="A977" t="str">
            <v>52.24</v>
          </cell>
          <cell r="D977" t="str">
            <v>52.24</v>
          </cell>
          <cell r="F977" t="str">
            <v>Vrachtbehandeling (3)</v>
          </cell>
        </row>
        <row r="978">
          <cell r="A978" t="str">
            <v>52.241</v>
          </cell>
          <cell r="E978" t="str">
            <v>52.241</v>
          </cell>
          <cell r="F978" t="str">
            <v>Vrachtbehandeling in zeehavens</v>
          </cell>
        </row>
        <row r="979">
          <cell r="A979" t="str">
            <v>52.249</v>
          </cell>
          <cell r="E979" t="str">
            <v>52.249</v>
          </cell>
          <cell r="F979" t="str">
            <v>Overige vrachtbehandeling, exclusief in zeehavens</v>
          </cell>
        </row>
        <row r="980">
          <cell r="A980" t="str">
            <v>52.29</v>
          </cell>
          <cell r="D980" t="str">
            <v>52.29</v>
          </cell>
          <cell r="F980" t="str">
            <v>Overige vervoerondersteunende activiteiten</v>
          </cell>
        </row>
        <row r="981">
          <cell r="A981" t="str">
            <v>52.290</v>
          </cell>
          <cell r="E981" t="str">
            <v>52.290</v>
          </cell>
          <cell r="F981" t="str">
            <v>Overige vervoerondersteunende activiteiten</v>
          </cell>
        </row>
        <row r="982">
          <cell r="A982" t="str">
            <v>53</v>
          </cell>
          <cell r="B982" t="str">
            <v>53</v>
          </cell>
          <cell r="F982" t="str">
            <v>POSTERIJEN EN KOERIERS</v>
          </cell>
        </row>
        <row r="983">
          <cell r="A983" t="str">
            <v>53.1</v>
          </cell>
          <cell r="C983" t="str">
            <v>53.1</v>
          </cell>
          <cell r="F983" t="str">
            <v>Postdiensten in het kader van de universele dienstverplichting</v>
          </cell>
        </row>
        <row r="984">
          <cell r="A984" t="str">
            <v>53.10</v>
          </cell>
          <cell r="D984" t="str">
            <v>53.10</v>
          </cell>
          <cell r="F984" t="str">
            <v>Postdiensten in het kader van de universele dienstverplichting</v>
          </cell>
        </row>
        <row r="985">
          <cell r="A985" t="str">
            <v>53.100</v>
          </cell>
          <cell r="E985" t="str">
            <v>53.100</v>
          </cell>
          <cell r="F985" t="str">
            <v>Postdiensten in het kader van de universele dienstverplichting</v>
          </cell>
        </row>
        <row r="986">
          <cell r="A986" t="str">
            <v>53.2</v>
          </cell>
          <cell r="C986" t="str">
            <v>53.2</v>
          </cell>
          <cell r="F986" t="str">
            <v>Overige posterijen en koeriers</v>
          </cell>
        </row>
        <row r="987">
          <cell r="A987" t="str">
            <v>53.20</v>
          </cell>
          <cell r="D987" t="str">
            <v>53.20</v>
          </cell>
          <cell r="F987" t="str">
            <v>Overige posterijen en koeriers</v>
          </cell>
        </row>
        <row r="988">
          <cell r="A988" t="str">
            <v>53.200</v>
          </cell>
          <cell r="E988" t="str">
            <v>53.200</v>
          </cell>
          <cell r="F988" t="str">
            <v>Overige posterijen en koeriers</v>
          </cell>
        </row>
        <row r="989">
          <cell r="A989" t="str">
            <v>55</v>
          </cell>
          <cell r="B989" t="str">
            <v>55</v>
          </cell>
          <cell r="F989" t="str">
            <v>VERSCHAFFEN VAN ACCOMODATIE</v>
          </cell>
        </row>
        <row r="990">
          <cell r="A990" t="str">
            <v>55.1</v>
          </cell>
          <cell r="C990" t="str">
            <v>55.1</v>
          </cell>
          <cell r="F990" t="str">
            <v>Hotels en dergelijke accommodatie</v>
          </cell>
        </row>
        <row r="991">
          <cell r="A991" t="str">
            <v>55.10</v>
          </cell>
          <cell r="D991" t="str">
            <v>55.10</v>
          </cell>
          <cell r="F991" t="str">
            <v>Hotels en dergelijke accommodatie</v>
          </cell>
        </row>
        <row r="992">
          <cell r="A992" t="str">
            <v>55.100</v>
          </cell>
          <cell r="E992" t="str">
            <v>55.100</v>
          </cell>
          <cell r="F992" t="str">
            <v>Hotels en dergelijke accommodatie</v>
          </cell>
        </row>
        <row r="993">
          <cell r="A993" t="str">
            <v>55.2</v>
          </cell>
          <cell r="C993" t="str">
            <v>55.2</v>
          </cell>
          <cell r="F993" t="str">
            <v>Vakantieverblijven en andere accommodatie voor kort verblijf</v>
          </cell>
        </row>
        <row r="994">
          <cell r="A994" t="str">
            <v>55.20</v>
          </cell>
          <cell r="D994" t="str">
            <v>55.20</v>
          </cell>
          <cell r="F994" t="str">
            <v>Vakantieverblijven en andere accommodatie voor kort verblijf</v>
          </cell>
        </row>
        <row r="995">
          <cell r="A995" t="str">
            <v>55.201</v>
          </cell>
          <cell r="E995" t="str">
            <v>55.201</v>
          </cell>
          <cell r="F995" t="str">
            <v>Jeugdherbergen en jeugdverblijfcentra</v>
          </cell>
        </row>
        <row r="996">
          <cell r="A996" t="str">
            <v>55.202</v>
          </cell>
          <cell r="E996" t="str">
            <v>55.202</v>
          </cell>
          <cell r="F996" t="str">
            <v>Vakantieparken</v>
          </cell>
        </row>
        <row r="997">
          <cell r="A997" t="str">
            <v>55.203</v>
          </cell>
          <cell r="E997" t="str">
            <v>55.203</v>
          </cell>
          <cell r="F997" t="str">
            <v>Gites, vakantiewoningen en -appartementen</v>
          </cell>
        </row>
        <row r="998">
          <cell r="A998" t="str">
            <v>55.204</v>
          </cell>
          <cell r="E998" t="str">
            <v>55.204</v>
          </cell>
          <cell r="F998" t="str">
            <v>Gastenkamers</v>
          </cell>
        </row>
        <row r="999">
          <cell r="A999" t="str">
            <v>55.3</v>
          </cell>
          <cell r="C999" t="str">
            <v>55.3</v>
          </cell>
          <cell r="F999" t="str">
            <v>Kampeerterreinen en kampeerauto- en caravanterreinen</v>
          </cell>
        </row>
        <row r="1000">
          <cell r="A1000" t="str">
            <v>55.30</v>
          </cell>
          <cell r="D1000" t="str">
            <v>55.30</v>
          </cell>
          <cell r="F1000" t="str">
            <v>Kampeerterreinen en kampeerauto- en caravanterreinen</v>
          </cell>
        </row>
        <row r="1001">
          <cell r="A1001" t="str">
            <v>55.300</v>
          </cell>
          <cell r="E1001" t="str">
            <v>55.300</v>
          </cell>
          <cell r="F1001" t="str">
            <v>Kampeerterreinen en kampeerauto- en caravanterreinen</v>
          </cell>
        </row>
        <row r="1002">
          <cell r="A1002" t="str">
            <v>55.9</v>
          </cell>
          <cell r="C1002" t="str">
            <v>55.9</v>
          </cell>
          <cell r="F1002" t="str">
            <v>Overige accommodatie</v>
          </cell>
        </row>
        <row r="1003">
          <cell r="A1003" t="str">
            <v>55.90</v>
          </cell>
          <cell r="D1003" t="str">
            <v>55.90</v>
          </cell>
          <cell r="F1003" t="str">
            <v>Overige accommodatie</v>
          </cell>
        </row>
        <row r="1004">
          <cell r="A1004" t="str">
            <v>55.900</v>
          </cell>
          <cell r="E1004" t="str">
            <v>55.900</v>
          </cell>
          <cell r="F1004" t="str">
            <v>Overige accommodatie</v>
          </cell>
        </row>
        <row r="1005">
          <cell r="A1005" t="str">
            <v>56</v>
          </cell>
          <cell r="B1005" t="str">
            <v>56</v>
          </cell>
          <cell r="F1005" t="str">
            <v>EET- EN DRINKGELEGENHEDEN</v>
          </cell>
        </row>
        <row r="1006">
          <cell r="A1006" t="str">
            <v>56.1</v>
          </cell>
          <cell r="C1006" t="str">
            <v>56.1</v>
          </cell>
          <cell r="F1006" t="str">
            <v>Restaurants en mobiele eetgelegenheden</v>
          </cell>
        </row>
        <row r="1007">
          <cell r="A1007" t="str">
            <v>56.10</v>
          </cell>
          <cell r="D1007" t="str">
            <v>56.10</v>
          </cell>
          <cell r="F1007" t="str">
            <v>Restaurants en mobiele eetgelegenheden</v>
          </cell>
        </row>
        <row r="1008">
          <cell r="A1008" t="str">
            <v>56.101</v>
          </cell>
          <cell r="E1008" t="str">
            <v>56.101</v>
          </cell>
          <cell r="F1008" t="str">
            <v>Eetgelegenheden met volledige bediening</v>
          </cell>
        </row>
        <row r="1009">
          <cell r="A1009" t="str">
            <v>56.102</v>
          </cell>
          <cell r="E1009" t="str">
            <v>56.102</v>
          </cell>
          <cell r="F1009" t="str">
            <v>Eetgelegenheden met beperkte bediening</v>
          </cell>
        </row>
        <row r="1010">
          <cell r="A1010" t="str">
            <v>56.2</v>
          </cell>
          <cell r="C1010" t="str">
            <v>56.2</v>
          </cell>
          <cell r="F1010" t="str">
            <v>Catering en overige eetgelegenheden</v>
          </cell>
        </row>
        <row r="1011">
          <cell r="A1011" t="str">
            <v>56.21</v>
          </cell>
          <cell r="D1011" t="str">
            <v>56.21</v>
          </cell>
          <cell r="F1011" t="str">
            <v>Catering</v>
          </cell>
        </row>
        <row r="1012">
          <cell r="A1012" t="str">
            <v>56.210</v>
          </cell>
          <cell r="E1012" t="str">
            <v>56.210</v>
          </cell>
          <cell r="F1012" t="str">
            <v>Catering</v>
          </cell>
        </row>
        <row r="1013">
          <cell r="A1013" t="str">
            <v>56.29</v>
          </cell>
          <cell r="D1013" t="str">
            <v>56.29</v>
          </cell>
          <cell r="F1013" t="str">
            <v>Overige eetgelegenheden</v>
          </cell>
        </row>
        <row r="1014">
          <cell r="A1014" t="str">
            <v>56.290</v>
          </cell>
          <cell r="E1014" t="str">
            <v>56.290</v>
          </cell>
          <cell r="F1014" t="str">
            <v>Overige eetgelegenheden</v>
          </cell>
        </row>
        <row r="1015">
          <cell r="A1015" t="str">
            <v>56.3</v>
          </cell>
          <cell r="C1015" t="str">
            <v>56.3</v>
          </cell>
          <cell r="F1015" t="str">
            <v>Drinkgelegenheden</v>
          </cell>
        </row>
        <row r="1016">
          <cell r="A1016" t="str">
            <v>56.30</v>
          </cell>
          <cell r="D1016" t="str">
            <v>56.30</v>
          </cell>
          <cell r="F1016" t="str">
            <v>Drinkgelegenheden</v>
          </cell>
        </row>
        <row r="1017">
          <cell r="A1017" t="str">
            <v>56.301</v>
          </cell>
          <cell r="E1017" t="str">
            <v>56.301</v>
          </cell>
          <cell r="F1017" t="str">
            <v>Cafés en bars</v>
          </cell>
        </row>
        <row r="1018">
          <cell r="A1018" t="str">
            <v>56.302</v>
          </cell>
          <cell r="E1018" t="str">
            <v>56.302</v>
          </cell>
          <cell r="F1018" t="str">
            <v>Discotheken, dancings en dergelijke</v>
          </cell>
        </row>
        <row r="1019">
          <cell r="A1019" t="str">
            <v>58</v>
          </cell>
          <cell r="B1019" t="str">
            <v>58</v>
          </cell>
          <cell r="F1019" t="str">
            <v>UITGEVERIJEN</v>
          </cell>
        </row>
        <row r="1020">
          <cell r="A1020" t="str">
            <v>58.1</v>
          </cell>
          <cell r="C1020" t="str">
            <v>58.1</v>
          </cell>
          <cell r="F1020" t="str">
            <v>Uitgeverijen van boeken en tijdschriften; overige uitgeverijen</v>
          </cell>
        </row>
        <row r="1021">
          <cell r="A1021" t="str">
            <v>58.11</v>
          </cell>
          <cell r="D1021" t="str">
            <v>58.11</v>
          </cell>
          <cell r="F1021" t="str">
            <v>Uitgeverijen van boeken</v>
          </cell>
        </row>
        <row r="1022">
          <cell r="A1022" t="str">
            <v>58.110</v>
          </cell>
          <cell r="E1022" t="str">
            <v>58.110</v>
          </cell>
          <cell r="F1022" t="str">
            <v>Uitgeverijen van boeken</v>
          </cell>
        </row>
        <row r="1023">
          <cell r="A1023" t="str">
            <v>58.13</v>
          </cell>
          <cell r="D1023" t="str">
            <v>58.13</v>
          </cell>
          <cell r="F1023" t="str">
            <v>Uitgeverijen van kranten</v>
          </cell>
        </row>
        <row r="1024">
          <cell r="A1024" t="str">
            <v>58.130</v>
          </cell>
          <cell r="E1024" t="str">
            <v>58.130</v>
          </cell>
          <cell r="F1024" t="str">
            <v>Uitgeverijen van kranten</v>
          </cell>
        </row>
        <row r="1025">
          <cell r="A1025" t="str">
            <v>58.14</v>
          </cell>
          <cell r="D1025" t="str">
            <v>58.14</v>
          </cell>
          <cell r="F1025" t="str">
            <v>Uitgeverijen van tijdschriften</v>
          </cell>
        </row>
        <row r="1026">
          <cell r="A1026" t="str">
            <v>58.140</v>
          </cell>
          <cell r="E1026" t="str">
            <v>58.140</v>
          </cell>
          <cell r="F1026" t="str">
            <v>Uitgeverijen van tijdschriften</v>
          </cell>
        </row>
        <row r="1027">
          <cell r="A1027" t="str">
            <v>58.19</v>
          </cell>
          <cell r="D1027" t="str">
            <v>58.19</v>
          </cell>
          <cell r="F1027" t="str">
            <v>Overige uitgeverijen</v>
          </cell>
        </row>
        <row r="1028">
          <cell r="A1028" t="str">
            <v>58.190</v>
          </cell>
          <cell r="E1028" t="str">
            <v>58.190</v>
          </cell>
          <cell r="F1028" t="str">
            <v>Overige uitgeverijen</v>
          </cell>
        </row>
        <row r="1029">
          <cell r="A1029" t="str">
            <v>58.2</v>
          </cell>
          <cell r="C1029" t="str">
            <v>58.2</v>
          </cell>
          <cell r="F1029" t="str">
            <v>Uitgeverijen van software</v>
          </cell>
        </row>
        <row r="1030">
          <cell r="A1030" t="str">
            <v>58.29</v>
          </cell>
          <cell r="D1030" t="str">
            <v>58.29</v>
          </cell>
          <cell r="F1030" t="str">
            <v>Overige uitgeverijen van software</v>
          </cell>
        </row>
        <row r="1031">
          <cell r="A1031" t="str">
            <v>58.290</v>
          </cell>
          <cell r="E1031" t="str">
            <v>58.290</v>
          </cell>
          <cell r="F1031" t="str">
            <v>Overige uitgeverijen van software</v>
          </cell>
        </row>
        <row r="1032">
          <cell r="A1032" t="str">
            <v>59</v>
          </cell>
          <cell r="B1032" t="str">
            <v>59</v>
          </cell>
          <cell r="F1032" t="str">
            <v>PRODUCTIE VAN FILMS EN VIDEO- EN TELEVISIEPROGRAMMA'S, MAKEN VAN GELUIDSOPNAMEN EN UITGEVERIJEN VAN MUZIEKOPNAMEN</v>
          </cell>
        </row>
        <row r="1033">
          <cell r="A1033" t="str">
            <v>59.1</v>
          </cell>
          <cell r="C1033" t="str">
            <v>59.1</v>
          </cell>
          <cell r="F1033" t="str">
            <v>Activiteiten in verband met films en video- en televisieprogramma's</v>
          </cell>
        </row>
        <row r="1034">
          <cell r="A1034" t="str">
            <v>59.11</v>
          </cell>
          <cell r="D1034" t="str">
            <v>59.11</v>
          </cell>
          <cell r="F1034" t="str">
            <v>Productie van films en video- en televisieprogramma's</v>
          </cell>
        </row>
        <row r="1035">
          <cell r="A1035" t="str">
            <v>59.111</v>
          </cell>
          <cell r="E1035" t="str">
            <v>59.111</v>
          </cell>
          <cell r="F1035" t="str">
            <v>Productie van bioscoopfilms</v>
          </cell>
        </row>
        <row r="1036">
          <cell r="A1036" t="str">
            <v>59.112</v>
          </cell>
          <cell r="E1036" t="str">
            <v>59.112</v>
          </cell>
          <cell r="F1036" t="str">
            <v>Productie van televisiefilms</v>
          </cell>
        </row>
        <row r="1037">
          <cell r="A1037" t="str">
            <v>59.113</v>
          </cell>
          <cell r="E1037" t="str">
            <v>59.113</v>
          </cell>
          <cell r="F1037" t="str">
            <v>Productie van films, m.u.v. bioscoop- en televisiefilms</v>
          </cell>
        </row>
        <row r="1038">
          <cell r="A1038" t="str">
            <v>59.114</v>
          </cell>
          <cell r="E1038" t="str">
            <v>59.114</v>
          </cell>
          <cell r="F1038" t="str">
            <v>Productie van televisieprogramma's</v>
          </cell>
        </row>
        <row r="1039">
          <cell r="A1039" t="str">
            <v>59.12</v>
          </cell>
          <cell r="D1039" t="str">
            <v>59.12</v>
          </cell>
          <cell r="F1039" t="str">
            <v>Activiteiten in verband met films en video- en televisieprogramma's na de productie</v>
          </cell>
        </row>
        <row r="1040">
          <cell r="A1040" t="str">
            <v>59.120</v>
          </cell>
          <cell r="E1040" t="str">
            <v>59.120</v>
          </cell>
          <cell r="F1040" t="str">
            <v>Activiteiten in verband met films en video- en televisieprogramma's na de productie</v>
          </cell>
        </row>
        <row r="1041">
          <cell r="A1041" t="str">
            <v>59.13</v>
          </cell>
          <cell r="D1041" t="str">
            <v>59.13</v>
          </cell>
          <cell r="F1041" t="str">
            <v>Distributie van films en video- en televisieprogramma's</v>
          </cell>
        </row>
        <row r="1042">
          <cell r="A1042" t="str">
            <v>59.130</v>
          </cell>
          <cell r="E1042" t="str">
            <v>59.130</v>
          </cell>
          <cell r="F1042" t="str">
            <v>Distributie van films en video- en televisieprogramma's</v>
          </cell>
        </row>
        <row r="1043">
          <cell r="A1043" t="str">
            <v>59.14</v>
          </cell>
          <cell r="D1043" t="str">
            <v>59.14</v>
          </cell>
          <cell r="F1043" t="str">
            <v>Vertoning van films</v>
          </cell>
        </row>
        <row r="1044">
          <cell r="A1044" t="str">
            <v>59.140</v>
          </cell>
          <cell r="E1044" t="str">
            <v>59.140</v>
          </cell>
          <cell r="F1044" t="str">
            <v>Vertoning van films</v>
          </cell>
        </row>
        <row r="1045">
          <cell r="A1045" t="str">
            <v>59.2</v>
          </cell>
          <cell r="C1045" t="str">
            <v>59.2</v>
          </cell>
          <cell r="F1045" t="str">
            <v>Maken van geluidsopnamen en uitgeverijen van muziekopnamen</v>
          </cell>
        </row>
        <row r="1046">
          <cell r="A1046" t="str">
            <v>59.20</v>
          </cell>
          <cell r="D1046" t="str">
            <v>59.20</v>
          </cell>
          <cell r="F1046" t="str">
            <v>Maken van geluidsopnamen en uitgeverijen van muziekopnamen</v>
          </cell>
        </row>
        <row r="1047">
          <cell r="A1047" t="str">
            <v>59.203</v>
          </cell>
          <cell r="E1047" t="str">
            <v>59.203</v>
          </cell>
          <cell r="F1047" t="str">
            <v>Uitgeverijen van muziekopnamen</v>
          </cell>
        </row>
        <row r="1048">
          <cell r="A1048" t="str">
            <v>60</v>
          </cell>
          <cell r="B1048" t="str">
            <v>60</v>
          </cell>
          <cell r="F1048" t="str">
            <v>PROGRAMMEREN EN UITZENDEN VAN RADIO- EN TELEVISIEPROGRAMMA'S</v>
          </cell>
        </row>
        <row r="1049">
          <cell r="A1049" t="str">
            <v>60.1</v>
          </cell>
          <cell r="C1049" t="str">
            <v>60.1</v>
          </cell>
          <cell r="F1049" t="str">
            <v>Uitzenden van radioprogramma's</v>
          </cell>
        </row>
        <row r="1050">
          <cell r="A1050" t="str">
            <v>60.10</v>
          </cell>
          <cell r="D1050" t="str">
            <v>60.10</v>
          </cell>
          <cell r="F1050" t="str">
            <v>Uitzenden van radioprogramma's</v>
          </cell>
        </row>
        <row r="1051">
          <cell r="A1051" t="str">
            <v>60.100</v>
          </cell>
          <cell r="E1051" t="str">
            <v>60.100</v>
          </cell>
          <cell r="F1051" t="str">
            <v>Uitzenden van radioprogramma's</v>
          </cell>
        </row>
        <row r="1052">
          <cell r="A1052" t="str">
            <v>60.2</v>
          </cell>
          <cell r="C1052" t="str">
            <v>60.2</v>
          </cell>
          <cell r="F1052" t="str">
            <v>Programmeren en uitzenden van televisieprogramma's</v>
          </cell>
        </row>
        <row r="1053">
          <cell r="A1053" t="str">
            <v>60.20</v>
          </cell>
          <cell r="D1053" t="str">
            <v>60.20</v>
          </cell>
          <cell r="F1053" t="str">
            <v>Programmeren en uitzenden van televisieprogramma's</v>
          </cell>
        </row>
        <row r="1054">
          <cell r="A1054" t="str">
            <v>60.200</v>
          </cell>
          <cell r="E1054" t="str">
            <v>60.200</v>
          </cell>
          <cell r="F1054" t="str">
            <v>Programmeren en uitzenden van televisieprogramma's</v>
          </cell>
        </row>
        <row r="1055">
          <cell r="A1055" t="str">
            <v>61</v>
          </cell>
          <cell r="B1055" t="str">
            <v>61</v>
          </cell>
          <cell r="F1055" t="str">
            <v>TELECOMMUNICATIE</v>
          </cell>
        </row>
        <row r="1056">
          <cell r="A1056" t="str">
            <v>61.1</v>
          </cell>
          <cell r="C1056" t="str">
            <v>61.1</v>
          </cell>
          <cell r="F1056" t="str">
            <v>Draadgebonden telecommunicatie</v>
          </cell>
        </row>
        <row r="1057">
          <cell r="A1057" t="str">
            <v>61.10</v>
          </cell>
          <cell r="D1057" t="str">
            <v>61.10</v>
          </cell>
          <cell r="F1057" t="str">
            <v>Draadgebonden telecommunicatie</v>
          </cell>
        </row>
        <row r="1058">
          <cell r="A1058" t="str">
            <v>61.100</v>
          </cell>
          <cell r="E1058" t="str">
            <v>61.100</v>
          </cell>
          <cell r="F1058" t="str">
            <v>Draadgebonden telecommunicatie</v>
          </cell>
        </row>
        <row r="1059">
          <cell r="A1059" t="str">
            <v>61.2</v>
          </cell>
          <cell r="C1059" t="str">
            <v>61.2</v>
          </cell>
          <cell r="F1059" t="str">
            <v>Draadloze telecommunicatie</v>
          </cell>
        </row>
        <row r="1060">
          <cell r="A1060" t="str">
            <v>61.20</v>
          </cell>
          <cell r="D1060" t="str">
            <v>61.20</v>
          </cell>
          <cell r="F1060" t="str">
            <v>Draadloze telecommunicatie</v>
          </cell>
        </row>
        <row r="1061">
          <cell r="A1061" t="str">
            <v>61.200</v>
          </cell>
          <cell r="E1061" t="str">
            <v>61.200</v>
          </cell>
          <cell r="F1061" t="str">
            <v>Draadloze telecommunicatie</v>
          </cell>
        </row>
        <row r="1062">
          <cell r="A1062" t="str">
            <v>61.9</v>
          </cell>
          <cell r="C1062" t="str">
            <v>61.9</v>
          </cell>
          <cell r="F1062" t="str">
            <v>Overige telecommunicatie</v>
          </cell>
        </row>
        <row r="1063">
          <cell r="A1063" t="str">
            <v>61.90</v>
          </cell>
          <cell r="D1063" t="str">
            <v>61.90</v>
          </cell>
          <cell r="F1063" t="str">
            <v>Overige telecommunicatie</v>
          </cell>
        </row>
        <row r="1064">
          <cell r="A1064" t="str">
            <v>61.900</v>
          </cell>
          <cell r="E1064" t="str">
            <v>61.900</v>
          </cell>
          <cell r="F1064" t="str">
            <v>Overige telecommunicatie</v>
          </cell>
        </row>
        <row r="1065">
          <cell r="A1065" t="str">
            <v>62</v>
          </cell>
          <cell r="B1065" t="str">
            <v>62</v>
          </cell>
          <cell r="F1065" t="str">
            <v>ONTWERPEN EN PROGRAMMEREN VAN COMPUTERPROGRAMMAS, COMPUTERCONSULTANCY-ACTIVITEITEN EN AANVERWANTE ACTIVITEITEN</v>
          </cell>
        </row>
        <row r="1066">
          <cell r="A1066" t="str">
            <v>62.0</v>
          </cell>
          <cell r="C1066" t="str">
            <v>62.0</v>
          </cell>
          <cell r="F1066" t="str">
            <v>Ontwerpen en programmeren van computerprogramma's, computerconsultancy-activiteiten en aanverwante activiteiten</v>
          </cell>
        </row>
        <row r="1067">
          <cell r="A1067" t="str">
            <v>62.01</v>
          </cell>
          <cell r="D1067" t="str">
            <v>62.01</v>
          </cell>
          <cell r="F1067" t="str">
            <v>Ontwerpen en programmeren van computerprogramma's</v>
          </cell>
        </row>
        <row r="1068">
          <cell r="A1068" t="str">
            <v>62.010</v>
          </cell>
          <cell r="E1068" t="str">
            <v>62.010</v>
          </cell>
          <cell r="F1068" t="str">
            <v>Ontwerpen en programmeren van computerprogramma's</v>
          </cell>
        </row>
        <row r="1069">
          <cell r="A1069" t="str">
            <v>62.02</v>
          </cell>
          <cell r="D1069" t="str">
            <v>62.02</v>
          </cell>
          <cell r="F1069" t="str">
            <v>Computerconsultancy-activiteiten</v>
          </cell>
        </row>
        <row r="1070">
          <cell r="A1070" t="str">
            <v>62.020</v>
          </cell>
          <cell r="E1070" t="str">
            <v>62.020</v>
          </cell>
          <cell r="F1070" t="str">
            <v>Computerconsultancy-activiteiten</v>
          </cell>
        </row>
        <row r="1071">
          <cell r="A1071" t="str">
            <v>62.03</v>
          </cell>
          <cell r="D1071" t="str">
            <v>62.03</v>
          </cell>
          <cell r="F1071" t="str">
            <v>Beheer van computerfaciliteiten</v>
          </cell>
        </row>
        <row r="1072">
          <cell r="A1072" t="str">
            <v>62.030</v>
          </cell>
          <cell r="E1072" t="str">
            <v>62.030</v>
          </cell>
          <cell r="F1072" t="str">
            <v>Beheer van computerfaciliteiten</v>
          </cell>
        </row>
        <row r="1073">
          <cell r="A1073" t="str">
            <v>62.09</v>
          </cell>
          <cell r="D1073" t="str">
            <v>62.09</v>
          </cell>
          <cell r="F1073" t="str">
            <v>Overige diensten op het gebied van informatietechnologie en computer</v>
          </cell>
        </row>
        <row r="1074">
          <cell r="A1074" t="str">
            <v>62.090</v>
          </cell>
          <cell r="E1074" t="str">
            <v>62.090</v>
          </cell>
          <cell r="F1074" t="str">
            <v>Overige diensten op het gebied van informatietechnologie en computer</v>
          </cell>
        </row>
        <row r="1075">
          <cell r="A1075" t="str">
            <v>63</v>
          </cell>
          <cell r="B1075" t="str">
            <v>63</v>
          </cell>
          <cell r="F1075" t="str">
            <v>DIENSTVERLENENDE ACTIVITEITEN OP HET GEBIED VAN INFORMATIE</v>
          </cell>
        </row>
        <row r="1076">
          <cell r="A1076" t="str">
            <v>63.1</v>
          </cell>
          <cell r="C1076" t="str">
            <v>63.1</v>
          </cell>
          <cell r="F1076" t="str">
            <v>Gegevensverwerking, webhosting en aanverwante activiteiten; webportalen</v>
          </cell>
        </row>
        <row r="1077">
          <cell r="A1077" t="str">
            <v>63.11</v>
          </cell>
          <cell r="D1077" t="str">
            <v>63.11</v>
          </cell>
          <cell r="F1077" t="str">
            <v>Gegevensverwerking, webhosting en aanverwante activiteiten</v>
          </cell>
        </row>
        <row r="1078">
          <cell r="A1078" t="str">
            <v>63.110</v>
          </cell>
          <cell r="E1078" t="str">
            <v>63.110</v>
          </cell>
          <cell r="F1078" t="str">
            <v>Gegevensverwerking, webhosting en aanverwante activiteiten</v>
          </cell>
        </row>
        <row r="1079">
          <cell r="A1079" t="str">
            <v>63.12</v>
          </cell>
          <cell r="D1079" t="str">
            <v>63.12</v>
          </cell>
          <cell r="F1079" t="str">
            <v>Webportalen</v>
          </cell>
        </row>
        <row r="1080">
          <cell r="A1080" t="str">
            <v>63.120</v>
          </cell>
          <cell r="E1080" t="str">
            <v>63.120</v>
          </cell>
          <cell r="F1080" t="str">
            <v>Webportalen</v>
          </cell>
        </row>
        <row r="1081">
          <cell r="A1081" t="str">
            <v>63.9</v>
          </cell>
          <cell r="C1081" t="str">
            <v>63.9</v>
          </cell>
          <cell r="F1081" t="str">
            <v>Overige dienstverlenende activiteiten op het gebied van informatie</v>
          </cell>
        </row>
        <row r="1082">
          <cell r="A1082" t="str">
            <v>63.91</v>
          </cell>
          <cell r="D1082" t="str">
            <v>63.91</v>
          </cell>
          <cell r="F1082" t="str">
            <v>Persagentschappen</v>
          </cell>
        </row>
        <row r="1083">
          <cell r="A1083" t="str">
            <v>63.910</v>
          </cell>
          <cell r="E1083" t="str">
            <v>63.910</v>
          </cell>
          <cell r="F1083" t="str">
            <v>Persagentschappen</v>
          </cell>
        </row>
        <row r="1084">
          <cell r="A1084" t="str">
            <v>63.99</v>
          </cell>
          <cell r="D1084" t="str">
            <v>63.99</v>
          </cell>
          <cell r="F1084" t="str">
            <v>Overige dienstverlenende activiteiten op het gebied van informatie, n.e. g.</v>
          </cell>
        </row>
        <row r="1085">
          <cell r="A1085" t="str">
            <v>63.990</v>
          </cell>
          <cell r="E1085" t="str">
            <v>63.990</v>
          </cell>
          <cell r="F1085" t="str">
            <v>Overige dienstverlenende activiteiten op het gebied van informatie, n.e. g.</v>
          </cell>
        </row>
        <row r="1086">
          <cell r="A1086" t="str">
            <v>64</v>
          </cell>
          <cell r="B1086" t="str">
            <v>64</v>
          </cell>
          <cell r="F1086" t="str">
            <v>FINANCIËLE DIENSTVERLENING, EXCLUSIEF VERZEKERINGEN EN PENSIOENFONDSEN</v>
          </cell>
        </row>
        <row r="1087">
          <cell r="A1087" t="str">
            <v>64.1</v>
          </cell>
          <cell r="C1087" t="str">
            <v>64.1</v>
          </cell>
          <cell r="F1087" t="str">
            <v>Geldscheppende financiële instellingen</v>
          </cell>
        </row>
        <row r="1088">
          <cell r="A1088" t="str">
            <v>64.11</v>
          </cell>
          <cell r="D1088" t="str">
            <v>64.11</v>
          </cell>
          <cell r="F1088" t="str">
            <v>Centrale banken</v>
          </cell>
        </row>
        <row r="1089">
          <cell r="A1089" t="str">
            <v>64.110</v>
          </cell>
          <cell r="E1089" t="str">
            <v>64.110</v>
          </cell>
          <cell r="F1089" t="str">
            <v>Centrale banken</v>
          </cell>
        </row>
        <row r="1090">
          <cell r="A1090" t="str">
            <v>64.19</v>
          </cell>
          <cell r="D1090" t="str">
            <v>64.19</v>
          </cell>
          <cell r="F1090" t="str">
            <v>Overige geldscheppende financiële instellingen</v>
          </cell>
        </row>
        <row r="1091">
          <cell r="A1091" t="str">
            <v>64.190</v>
          </cell>
          <cell r="E1091" t="str">
            <v>64.190</v>
          </cell>
          <cell r="F1091" t="str">
            <v>Overige geldscheppende financiële instellingen</v>
          </cell>
        </row>
        <row r="1092">
          <cell r="A1092" t="str">
            <v>64.2</v>
          </cell>
          <cell r="C1092" t="str">
            <v>64.2</v>
          </cell>
          <cell r="F1092" t="str">
            <v>Holdings</v>
          </cell>
        </row>
        <row r="1093">
          <cell r="A1093" t="str">
            <v>64.20</v>
          </cell>
          <cell r="D1093" t="str">
            <v>64.20</v>
          </cell>
          <cell r="F1093" t="str">
            <v>Holdings</v>
          </cell>
        </row>
        <row r="1094">
          <cell r="A1094" t="str">
            <v>64.200</v>
          </cell>
          <cell r="E1094" t="str">
            <v>64.200</v>
          </cell>
          <cell r="F1094" t="str">
            <v>Holdings</v>
          </cell>
        </row>
        <row r="1095">
          <cell r="A1095" t="str">
            <v>64.3</v>
          </cell>
          <cell r="C1095" t="str">
            <v>64.3</v>
          </cell>
          <cell r="F1095" t="str">
            <v>Beleggingstrusts en -fondsen en vergelijkbare financiële instellingen</v>
          </cell>
        </row>
        <row r="1096">
          <cell r="A1096" t="str">
            <v>64.30</v>
          </cell>
          <cell r="D1096" t="str">
            <v>64.30</v>
          </cell>
          <cell r="F1096" t="str">
            <v>Beleggingstrusts en -fondsen en vergelijkbare financiële instellingen</v>
          </cell>
        </row>
        <row r="1097">
          <cell r="A1097" t="str">
            <v>64.300</v>
          </cell>
          <cell r="E1097" t="str">
            <v>64.300</v>
          </cell>
          <cell r="F1097" t="str">
            <v>Beleggingstrusts en -fondsen en vergelijkbare financiële instellingen</v>
          </cell>
        </row>
        <row r="1098">
          <cell r="A1098" t="str">
            <v>64.9</v>
          </cell>
          <cell r="C1098" t="str">
            <v>64.9</v>
          </cell>
          <cell r="F1098" t="str">
            <v>Overige financiële dienstverlening, exclusief verzekeringen en pensioenfondsen</v>
          </cell>
        </row>
        <row r="1099">
          <cell r="A1099" t="str">
            <v>64.91</v>
          </cell>
          <cell r="D1099" t="str">
            <v>64.91</v>
          </cell>
          <cell r="F1099" t="str">
            <v>Financiële lease</v>
          </cell>
        </row>
        <row r="1100">
          <cell r="A1100" t="str">
            <v>64.910</v>
          </cell>
          <cell r="E1100" t="str">
            <v>64.910</v>
          </cell>
          <cell r="F1100" t="str">
            <v>Financiële lease</v>
          </cell>
        </row>
        <row r="1101">
          <cell r="A1101" t="str">
            <v>64.92</v>
          </cell>
          <cell r="D1101" t="str">
            <v>64.92</v>
          </cell>
          <cell r="F1101" t="str">
            <v>Overige kredietverstrekking</v>
          </cell>
        </row>
        <row r="1102">
          <cell r="A1102" t="str">
            <v>64.921</v>
          </cell>
          <cell r="E1102" t="str">
            <v>64.921</v>
          </cell>
          <cell r="F1102" t="str">
            <v>Verstrekken van verbruikskrediet</v>
          </cell>
        </row>
        <row r="1103">
          <cell r="A1103" t="str">
            <v>64.922</v>
          </cell>
          <cell r="E1103" t="str">
            <v>64.922</v>
          </cell>
          <cell r="F1103" t="str">
            <v>Verstrekken van hypothecair krediet</v>
          </cell>
        </row>
        <row r="1104">
          <cell r="A1104" t="str">
            <v>64.929</v>
          </cell>
          <cell r="E1104" t="str">
            <v>64.929</v>
          </cell>
          <cell r="F1104" t="str">
            <v>Verstrekken van hypothecair krediet</v>
          </cell>
        </row>
        <row r="1105">
          <cell r="A1105" t="str">
            <v>64.99</v>
          </cell>
          <cell r="D1105" t="str">
            <v>64.99</v>
          </cell>
          <cell r="F1105" t="str">
            <v>Overige financiële dienstverlening, exclusief verzekeringen en pensioenfondsen, n.e.g.</v>
          </cell>
        </row>
        <row r="1106">
          <cell r="A1106" t="str">
            <v>64.991</v>
          </cell>
          <cell r="E1106" t="str">
            <v>64.991</v>
          </cell>
          <cell r="F1106" t="str">
            <v>Activiteiten van beursvennootschappen</v>
          </cell>
        </row>
        <row r="1107">
          <cell r="A1107" t="str">
            <v>64.992</v>
          </cell>
          <cell r="E1107" t="str">
            <v>64.992</v>
          </cell>
          <cell r="F1107" t="str">
            <v>Activiteiten van beursvennootschappen</v>
          </cell>
        </row>
        <row r="1108">
          <cell r="A1108" t="str">
            <v>64.999</v>
          </cell>
          <cell r="E1108" t="str">
            <v>64.999</v>
          </cell>
          <cell r="F1108" t="str">
            <v>Overige financiële dienstverlening</v>
          </cell>
        </row>
        <row r="1109">
          <cell r="A1109" t="str">
            <v>65</v>
          </cell>
          <cell r="B1109" t="str">
            <v>65</v>
          </cell>
          <cell r="F1109" t="str">
            <v>VERZEKERINGEN, HERVERZEKERINGEN EN PENSIOENFONDSEN, EXCLUSIEF VERPLICHTE SOCIALE VERZEKERINGEN</v>
          </cell>
        </row>
        <row r="1110">
          <cell r="A1110" t="str">
            <v>65.1</v>
          </cell>
          <cell r="C1110" t="str">
            <v>65.1</v>
          </cell>
          <cell r="F1110" t="str">
            <v>Verzekeringen</v>
          </cell>
        </row>
        <row r="1111">
          <cell r="A1111" t="str">
            <v>65.11</v>
          </cell>
          <cell r="D1111" t="str">
            <v>65.11</v>
          </cell>
          <cell r="F1111" t="str">
            <v>Levensverzekeringen</v>
          </cell>
        </row>
        <row r="1112">
          <cell r="A1112" t="str">
            <v>65.111</v>
          </cell>
          <cell r="E1112" t="str">
            <v>65.111</v>
          </cell>
          <cell r="F1112" t="str">
            <v>Rechtstreekse verzekeringsverrichtingen leven</v>
          </cell>
        </row>
        <row r="1113">
          <cell r="A1113" t="str">
            <v>65.112</v>
          </cell>
          <cell r="E1113" t="str">
            <v>65.112</v>
          </cell>
          <cell r="F1113" t="str">
            <v>Activiteiten van gemengde verzekeringsondernemingen, overwegend leven</v>
          </cell>
        </row>
        <row r="1114">
          <cell r="A1114" t="str">
            <v>65.12</v>
          </cell>
          <cell r="D1114" t="str">
            <v>65.12</v>
          </cell>
          <cell r="F1114" t="str">
            <v>Niet-levensverzekeringen</v>
          </cell>
        </row>
        <row r="1115">
          <cell r="A1115" t="str">
            <v>65.121</v>
          </cell>
          <cell r="E1115" t="str">
            <v>65.121</v>
          </cell>
          <cell r="F1115" t="str">
            <v>Rechtstreekse verzekeringsverrichtingen niet-leven</v>
          </cell>
        </row>
        <row r="1116">
          <cell r="A1116" t="str">
            <v>65.122</v>
          </cell>
          <cell r="E1116" t="str">
            <v>65.122</v>
          </cell>
          <cell r="F1116" t="str">
            <v>Activiteiten van gemengde verzekeringsondernemingen, overwegend niet-leven</v>
          </cell>
        </row>
        <row r="1117">
          <cell r="A1117" t="str">
            <v>65.2</v>
          </cell>
          <cell r="C1117" t="str">
            <v>65.2</v>
          </cell>
          <cell r="F1117" t="str">
            <v>Herverzekeringen</v>
          </cell>
        </row>
        <row r="1118">
          <cell r="A1118" t="str">
            <v>65.20</v>
          </cell>
          <cell r="D1118" t="str">
            <v>65.20</v>
          </cell>
          <cell r="F1118" t="str">
            <v>Herverzekeringen</v>
          </cell>
        </row>
        <row r="1119">
          <cell r="A1119" t="str">
            <v>65.200</v>
          </cell>
          <cell r="E1119" t="str">
            <v>65.200</v>
          </cell>
          <cell r="F1119" t="str">
            <v>Herverzekeringen</v>
          </cell>
        </row>
        <row r="1120">
          <cell r="A1120" t="str">
            <v>66</v>
          </cell>
          <cell r="B1120" t="str">
            <v>66</v>
          </cell>
          <cell r="F1120" t="str">
            <v>ONDERSTEUNDE ACTIVITEITEN VOOR VERZEKERINGEN EN PENSIOENFONDSEN</v>
          </cell>
        </row>
        <row r="1121">
          <cell r="A1121" t="str">
            <v>66.1</v>
          </cell>
          <cell r="C1121" t="str">
            <v>66.1</v>
          </cell>
          <cell r="F1121" t="str">
            <v>Ondersteunende activiteiten in verband met financiële diensten, exclusief verzekeringen en pensioenfondsen</v>
          </cell>
        </row>
        <row r="1122">
          <cell r="A1122" t="str">
            <v>66.12</v>
          </cell>
          <cell r="D1122" t="str">
            <v>66.12</v>
          </cell>
          <cell r="F1122" t="str">
            <v>Effecten- en goederenhandel</v>
          </cell>
        </row>
        <row r="1123">
          <cell r="A1123" t="str">
            <v>66.120</v>
          </cell>
          <cell r="E1123" t="str">
            <v>66.120</v>
          </cell>
          <cell r="F1123" t="str">
            <v>Effecten- en goederenhandel</v>
          </cell>
        </row>
        <row r="1124">
          <cell r="A1124" t="str">
            <v>66.19</v>
          </cell>
          <cell r="D1124" t="str">
            <v>66.19</v>
          </cell>
          <cell r="F1124" t="str">
            <v>Overige ondersteunende activiteiten in verband met financiële diensten, exclusief verzekeringen en pensioenfondsen</v>
          </cell>
        </row>
        <row r="1125">
          <cell r="A1125" t="str">
            <v>66.191</v>
          </cell>
          <cell r="E1125" t="str">
            <v>66.191</v>
          </cell>
          <cell r="F1125" t="str">
            <v>Agenten en makelaars in bankdiensten</v>
          </cell>
        </row>
        <row r="1126">
          <cell r="A1126" t="str">
            <v>66.199</v>
          </cell>
          <cell r="E1126" t="str">
            <v>66.199</v>
          </cell>
          <cell r="F1126" t="str">
            <v>Overige ondersteunende activiteiten in verband met financiële diensten, exclusief verzekeringen en pensioenfondsen, n.e.g.</v>
          </cell>
        </row>
        <row r="1127">
          <cell r="A1127" t="str">
            <v>66.2</v>
          </cell>
          <cell r="C1127" t="str">
            <v>66.2</v>
          </cell>
          <cell r="F1127" t="str">
            <v>Ondersteunende activiteiten in verband met verzekeringen en pensioenfondsen</v>
          </cell>
        </row>
        <row r="1128">
          <cell r="A1128" t="str">
            <v>66.21</v>
          </cell>
          <cell r="D1128" t="str">
            <v>66.21</v>
          </cell>
          <cell r="F1128" t="str">
            <v>Risicoanalisten en schadetaxateurs</v>
          </cell>
        </row>
        <row r="1129">
          <cell r="A1129" t="str">
            <v>66.210</v>
          </cell>
          <cell r="E1129" t="str">
            <v>66.210</v>
          </cell>
          <cell r="F1129" t="str">
            <v>Risicoanalisten en schadetaxateurs</v>
          </cell>
        </row>
        <row r="1130">
          <cell r="A1130" t="str">
            <v>66.22</v>
          </cell>
          <cell r="D1130" t="str">
            <v>66.22</v>
          </cell>
          <cell r="F1130" t="str">
            <v>Verzekeringsagenten en -makelaars</v>
          </cell>
        </row>
        <row r="1131">
          <cell r="A1131" t="str">
            <v>66.220</v>
          </cell>
          <cell r="E1131" t="str">
            <v>66.220</v>
          </cell>
          <cell r="F1131" t="str">
            <v>Verzekeringsagenten en -makelaars</v>
          </cell>
        </row>
        <row r="1132">
          <cell r="A1132" t="str">
            <v>66.29</v>
          </cell>
          <cell r="D1132" t="str">
            <v>66.29</v>
          </cell>
          <cell r="F1132" t="str">
            <v>Overige ondersteunende activiteiten in verband met verzekeringen en pensioenfondsen</v>
          </cell>
        </row>
        <row r="1133">
          <cell r="A1133" t="str">
            <v>66.290</v>
          </cell>
          <cell r="E1133" t="str">
            <v>66.290</v>
          </cell>
          <cell r="F1133" t="str">
            <v>Overige ondersteunende activiteiten in verband met verzekeringen en pensioenfondsen</v>
          </cell>
        </row>
        <row r="1134">
          <cell r="A1134" t="str">
            <v>66.3</v>
          </cell>
          <cell r="C1134" t="str">
            <v>66.3</v>
          </cell>
          <cell r="F1134" t="str">
            <v>Vermogensbeheer</v>
          </cell>
        </row>
        <row r="1135">
          <cell r="A1135" t="str">
            <v>66.30</v>
          </cell>
          <cell r="D1135" t="str">
            <v>66.30</v>
          </cell>
          <cell r="F1135" t="str">
            <v>Vermogensbeheer</v>
          </cell>
        </row>
        <row r="1136">
          <cell r="A1136" t="str">
            <v>66.300</v>
          </cell>
          <cell r="E1136" t="str">
            <v>66.300</v>
          </cell>
          <cell r="F1136" t="str">
            <v>Vermogensbeheer</v>
          </cell>
        </row>
        <row r="1137">
          <cell r="A1137" t="str">
            <v>68</v>
          </cell>
          <cell r="B1137" t="str">
            <v>68</v>
          </cell>
          <cell r="F1137" t="str">
            <v>EXPLOITATIE VAN EN HANDEL IN ONROEREND GOED</v>
          </cell>
        </row>
        <row r="1138">
          <cell r="A1138" t="str">
            <v>68.1</v>
          </cell>
          <cell r="C1138" t="str">
            <v>68.1</v>
          </cell>
          <cell r="F1138" t="str">
            <v>Handel in eigen onroerend goed</v>
          </cell>
        </row>
        <row r="1139">
          <cell r="A1139" t="str">
            <v>68.10</v>
          </cell>
          <cell r="D1139" t="str">
            <v>68.10</v>
          </cell>
          <cell r="F1139" t="str">
            <v>Handel in eigen onroerend goed</v>
          </cell>
        </row>
        <row r="1140">
          <cell r="A1140" t="str">
            <v>68.100</v>
          </cell>
          <cell r="E1140" t="str">
            <v>68.100</v>
          </cell>
          <cell r="F1140" t="str">
            <v>Handel in eigen onroerend goed</v>
          </cell>
        </row>
        <row r="1141">
          <cell r="A1141" t="str">
            <v>68.2</v>
          </cell>
          <cell r="C1141" t="str">
            <v>68.2</v>
          </cell>
          <cell r="F1141" t="str">
            <v>Verhuur en exploitatie van eigen of geleasd onroerend goed</v>
          </cell>
        </row>
        <row r="1142">
          <cell r="A1142" t="str">
            <v>68.20</v>
          </cell>
          <cell r="D1142" t="str">
            <v>68.20</v>
          </cell>
          <cell r="F1142" t="str">
            <v>Verhuur en exploitatie van eigen of geleasd onroerend goed</v>
          </cell>
        </row>
        <row r="1143">
          <cell r="A1143" t="str">
            <v>68.201</v>
          </cell>
          <cell r="E1143" t="str">
            <v>68.201</v>
          </cell>
          <cell r="F1143" t="str">
            <v>Verhuur en exploitatie van eigen of geleasd residentieel onroerend goed, exclusief sociale woningen</v>
          </cell>
        </row>
        <row r="1144">
          <cell r="A1144" t="str">
            <v>68.202</v>
          </cell>
          <cell r="E1144" t="str">
            <v>68.202</v>
          </cell>
          <cell r="F1144" t="str">
            <v>Verhuur en exploitatie van sociale woningen</v>
          </cell>
        </row>
        <row r="1145">
          <cell r="A1145" t="str">
            <v>68.203</v>
          </cell>
          <cell r="E1145" t="str">
            <v>68.203</v>
          </cell>
          <cell r="F1145" t="str">
            <v>Verhuur en exploitatie van eigen of geleasd niet-residentieel onroerend goed, exclusief terreinen</v>
          </cell>
        </row>
        <row r="1146">
          <cell r="A1146" t="str">
            <v>68.3</v>
          </cell>
          <cell r="C1146" t="str">
            <v>68.3</v>
          </cell>
          <cell r="F1146" t="str">
            <v>Bemiddeling in en beheer van onroerend goed voor een vast bedrag of op contractbasis</v>
          </cell>
        </row>
        <row r="1147">
          <cell r="A1147" t="str">
            <v>68.31</v>
          </cell>
          <cell r="D1147" t="str">
            <v>68.31</v>
          </cell>
          <cell r="F1147" t="str">
            <v>Bemiddeling in onroerend goed</v>
          </cell>
        </row>
        <row r="1148">
          <cell r="A1148" t="str">
            <v>68.311</v>
          </cell>
          <cell r="E1148" t="str">
            <v>68.311</v>
          </cell>
          <cell r="F1148" t="str">
            <v>Bemiddeling bij de aankoop, verkoop en verhuur van onroerend goed voor een vast bedrag of op contractbasis</v>
          </cell>
        </row>
        <row r="1149">
          <cell r="A1149" t="str">
            <v>68.312</v>
          </cell>
          <cell r="E1149" t="str">
            <v>68.312</v>
          </cell>
          <cell r="F1149" t="str">
            <v>Schatten en evalueren van onroerend goed voor een vast bedrag of op contractbasis</v>
          </cell>
        </row>
        <row r="1150">
          <cell r="A1150" t="str">
            <v>68.32</v>
          </cell>
          <cell r="D1150" t="str">
            <v>68.32</v>
          </cell>
          <cell r="F1150" t="str">
            <v>Beheer van onroerend goed voor een vast bedrag of op contractbasis</v>
          </cell>
        </row>
        <row r="1151">
          <cell r="A1151" t="str">
            <v>68.321</v>
          </cell>
          <cell r="E1151" t="str">
            <v>68.321</v>
          </cell>
          <cell r="F1151" t="str">
            <v>Beheer van residentieel onroerend goed voor een vast bedrag of op contractbasis</v>
          </cell>
        </row>
        <row r="1152">
          <cell r="A1152" t="str">
            <v>68.322</v>
          </cell>
          <cell r="E1152" t="str">
            <v>68.322</v>
          </cell>
          <cell r="F1152" t="str">
            <v>Beheer van niet-residentieel onroerend goed voor een vast bedrag of op contractbasis</v>
          </cell>
        </row>
        <row r="1153">
          <cell r="A1153" t="str">
            <v>69</v>
          </cell>
          <cell r="B1153" t="str">
            <v>69</v>
          </cell>
          <cell r="F1153" t="str">
            <v>RECHTSKUNDIGE EN BOEKHOUDKUNDIGE DIENSTVERLENING</v>
          </cell>
        </row>
        <row r="1154">
          <cell r="A1154" t="str">
            <v>69.1</v>
          </cell>
          <cell r="C1154" t="str">
            <v>69.1</v>
          </cell>
          <cell r="F1154" t="str">
            <v>Rechtskundige dienstverlening</v>
          </cell>
        </row>
        <row r="1155">
          <cell r="A1155" t="str">
            <v>69.10</v>
          </cell>
          <cell r="D1155" t="str">
            <v>69.10</v>
          </cell>
          <cell r="F1155" t="str">
            <v>Rechtskundige dienstverlening</v>
          </cell>
        </row>
        <row r="1156">
          <cell r="A1156" t="str">
            <v>69.101</v>
          </cell>
          <cell r="E1156" t="str">
            <v>69.101</v>
          </cell>
          <cell r="F1156" t="str">
            <v>Activiteiten van advocaten</v>
          </cell>
        </row>
        <row r="1157">
          <cell r="A1157" t="str">
            <v>69.102</v>
          </cell>
          <cell r="E1157" t="str">
            <v>69.102</v>
          </cell>
          <cell r="F1157" t="str">
            <v>Activiteiten van notarissen</v>
          </cell>
        </row>
        <row r="1158">
          <cell r="A1158" t="str">
            <v>69.103</v>
          </cell>
          <cell r="E1158" t="str">
            <v>69.103</v>
          </cell>
          <cell r="F1158" t="str">
            <v>Activiteiten van deurwaarders</v>
          </cell>
        </row>
        <row r="1159">
          <cell r="A1159" t="str">
            <v>69.109</v>
          </cell>
          <cell r="E1159" t="str">
            <v>69.109</v>
          </cell>
          <cell r="F1159" t="str">
            <v>Overige rechtskundige dienstverlening</v>
          </cell>
        </row>
        <row r="1160">
          <cell r="A1160" t="str">
            <v>69.2</v>
          </cell>
          <cell r="C1160" t="str">
            <v>69.2</v>
          </cell>
          <cell r="F1160" t="str">
            <v xml:space="preserve">Accountants, boekhouders en belastingconsulenten </v>
          </cell>
        </row>
        <row r="1161">
          <cell r="A1161" t="str">
            <v>69.20</v>
          </cell>
          <cell r="D1161" t="str">
            <v>69.20</v>
          </cell>
          <cell r="F1161" t="str">
            <v xml:space="preserve">Accountants, boekhouders en belastingconsulenten </v>
          </cell>
        </row>
        <row r="1162">
          <cell r="A1162" t="str">
            <v>69.201</v>
          </cell>
          <cell r="E1162" t="str">
            <v>69.201</v>
          </cell>
          <cell r="F1162" t="str">
            <v>Accountants en belastingconsulenten</v>
          </cell>
        </row>
        <row r="1163">
          <cell r="A1163" t="str">
            <v>69.202</v>
          </cell>
          <cell r="E1163" t="str">
            <v>69.202</v>
          </cell>
          <cell r="F1163" t="str">
            <v>Boekhouders en boekhouders-fiscalisten</v>
          </cell>
        </row>
        <row r="1164">
          <cell r="A1164" t="str">
            <v>69.203</v>
          </cell>
          <cell r="E1164" t="str">
            <v>69.203</v>
          </cell>
          <cell r="F1164" t="str">
            <v>Bedrijfsrevisoren</v>
          </cell>
        </row>
        <row r="1165">
          <cell r="A1165" t="str">
            <v>70</v>
          </cell>
          <cell r="B1165" t="str">
            <v>70</v>
          </cell>
          <cell r="F1165" t="str">
            <v>ACTIVITEITEN VAN HOOFDKANTOREN; ADVISBUREAU OP HET GEBIED VAN BEDRIJFSBEHEER</v>
          </cell>
        </row>
        <row r="1166">
          <cell r="A1166" t="str">
            <v>70.1</v>
          </cell>
          <cell r="C1166" t="str">
            <v>70.1</v>
          </cell>
          <cell r="F1166" t="str">
            <v>Activiteiten van hoofdkantoren</v>
          </cell>
        </row>
        <row r="1167">
          <cell r="A1167" t="str">
            <v>70.10</v>
          </cell>
          <cell r="D1167" t="str">
            <v>70.10</v>
          </cell>
          <cell r="F1167" t="str">
            <v>Activiteiten van hoofdkantoren</v>
          </cell>
        </row>
        <row r="1168">
          <cell r="A1168" t="str">
            <v>70.100</v>
          </cell>
          <cell r="E1168" t="str">
            <v>70.100</v>
          </cell>
          <cell r="F1168" t="str">
            <v>Activiteiten van hoofdkantoren</v>
          </cell>
        </row>
        <row r="1169">
          <cell r="A1169" t="str">
            <v>70.2</v>
          </cell>
          <cell r="C1169" t="str">
            <v>70.2</v>
          </cell>
          <cell r="F1169" t="str">
            <v>Adviesbureaus op het gebied van bedrijfsbeheer</v>
          </cell>
        </row>
        <row r="1170">
          <cell r="A1170" t="str">
            <v>70.21</v>
          </cell>
          <cell r="D1170" t="str">
            <v>70.21</v>
          </cell>
          <cell r="F1170" t="str">
            <v>Adviesbureaus op het gebied van public relations en communicatie</v>
          </cell>
        </row>
        <row r="1171">
          <cell r="A1171" t="str">
            <v>70.210</v>
          </cell>
          <cell r="E1171" t="str">
            <v>70.210</v>
          </cell>
          <cell r="F1171" t="str">
            <v>Adviesbureaus op het gebied van public relations en communicatie</v>
          </cell>
        </row>
        <row r="1172">
          <cell r="A1172" t="str">
            <v>70.22</v>
          </cell>
          <cell r="D1172" t="str">
            <v>70.22</v>
          </cell>
          <cell r="F1172" t="str">
            <v>Overige adviesbureaus op het gebied van bedrijfsbeheer; adviesbureaus  op het gebied van bedrijfsvoering</v>
          </cell>
        </row>
        <row r="1173">
          <cell r="A1173" t="str">
            <v>70.220</v>
          </cell>
          <cell r="E1173" t="str">
            <v>70.220</v>
          </cell>
          <cell r="F1173" t="str">
            <v>Overige adviesbureaus op het gebied van bedrijfsbeheer; adviesbureaus  op het gebied van bedrijfsvoering</v>
          </cell>
        </row>
        <row r="1174">
          <cell r="A1174" t="str">
            <v>71</v>
          </cell>
          <cell r="B1174" t="str">
            <v>71</v>
          </cell>
          <cell r="F1174" t="str">
            <v>ARCHITECTEN EN INGENIEURS; TECHNISCHE TESTEN EN TOETSEN</v>
          </cell>
        </row>
        <row r="1175">
          <cell r="A1175" t="str">
            <v>71.1</v>
          </cell>
          <cell r="C1175" t="str">
            <v>71.1</v>
          </cell>
          <cell r="F1175" t="str">
            <v>Architecten, ingenieurs en aanverwante technische adviseurs</v>
          </cell>
        </row>
        <row r="1176">
          <cell r="A1176" t="str">
            <v>71.11</v>
          </cell>
          <cell r="D1176" t="str">
            <v>71.11</v>
          </cell>
          <cell r="F1176" t="str">
            <v>Architecten</v>
          </cell>
        </row>
        <row r="1177">
          <cell r="A1177" t="str">
            <v>71.111</v>
          </cell>
          <cell r="E1177" t="str">
            <v>71.111</v>
          </cell>
          <cell r="F1177" t="str">
            <v>Bouwarchitecten</v>
          </cell>
        </row>
        <row r="1178">
          <cell r="A1178" t="str">
            <v>71.112</v>
          </cell>
          <cell r="E1178" t="str">
            <v>71.112</v>
          </cell>
          <cell r="F1178" t="str">
            <v>Interieurarchitecten</v>
          </cell>
        </row>
        <row r="1179">
          <cell r="A1179" t="str">
            <v>71.113</v>
          </cell>
          <cell r="E1179" t="str">
            <v>71.113</v>
          </cell>
          <cell r="F1179" t="str">
            <v>Stedebouwkundige en tuin- en landschapsarchitecten</v>
          </cell>
        </row>
        <row r="1180">
          <cell r="A1180" t="str">
            <v>71.12</v>
          </cell>
          <cell r="D1180" t="str">
            <v>71.12</v>
          </cell>
          <cell r="F1180" t="str">
            <v>Ingenieurs en aanverwante technische adviseurs</v>
          </cell>
        </row>
        <row r="1181">
          <cell r="A1181" t="str">
            <v>71.121</v>
          </cell>
          <cell r="E1181" t="str">
            <v>71.121</v>
          </cell>
          <cell r="F1181" t="str">
            <v>Ingenieurs en aanverwante technische adviseurs, exclusief landmeters</v>
          </cell>
        </row>
        <row r="1182">
          <cell r="A1182" t="str">
            <v>71.122</v>
          </cell>
          <cell r="E1182" t="str">
            <v>71.122</v>
          </cell>
          <cell r="F1182" t="str">
            <v>Landmeters</v>
          </cell>
        </row>
        <row r="1183">
          <cell r="A1183" t="str">
            <v>71.2</v>
          </cell>
          <cell r="C1183" t="str">
            <v>71.2</v>
          </cell>
          <cell r="F1183" t="str">
            <v>Technische testen en toetsen</v>
          </cell>
        </row>
        <row r="1184">
          <cell r="A1184" t="str">
            <v>71.20</v>
          </cell>
          <cell r="D1184" t="str">
            <v>71.20</v>
          </cell>
          <cell r="F1184" t="str">
            <v>Technische testen en toetsen</v>
          </cell>
        </row>
        <row r="1185">
          <cell r="A1185" t="str">
            <v>71.201</v>
          </cell>
          <cell r="E1185" t="str">
            <v>71.201</v>
          </cell>
          <cell r="F1185" t="str">
            <v>Technische controle van motorvoertuigen</v>
          </cell>
        </row>
        <row r="1186">
          <cell r="A1186" t="str">
            <v>71.209</v>
          </cell>
          <cell r="E1186" t="str">
            <v>71.209</v>
          </cell>
          <cell r="F1186" t="str">
            <v>Overige technische testen en toetsen</v>
          </cell>
        </row>
        <row r="1187">
          <cell r="A1187" t="str">
            <v>72</v>
          </cell>
          <cell r="B1187" t="str">
            <v>72</v>
          </cell>
          <cell r="F1187" t="str">
            <v>SPEUR- EN ONTWIKKELINGSWERK OP WETENSCHAPPELIJK GEBIED</v>
          </cell>
        </row>
        <row r="1188">
          <cell r="A1188" t="str">
            <v>72.1</v>
          </cell>
          <cell r="C1188" t="str">
            <v>72.1</v>
          </cell>
          <cell r="F1188" t="str">
            <v>Speur- en ontwikkelingswerk op natuurwetenschappelijk gebied</v>
          </cell>
        </row>
        <row r="1189">
          <cell r="A1189" t="str">
            <v>72.11</v>
          </cell>
          <cell r="D1189" t="str">
            <v>72.11</v>
          </cell>
          <cell r="F1189" t="str">
            <v>Speur- en ontwikkelingswerk op biotechnologisch gebied</v>
          </cell>
        </row>
        <row r="1190">
          <cell r="A1190" t="str">
            <v>72.110</v>
          </cell>
          <cell r="E1190" t="str">
            <v>72.110</v>
          </cell>
          <cell r="F1190" t="str">
            <v>Speur- en ontwikkelingswerk op biotechnologisch gebied</v>
          </cell>
        </row>
        <row r="1191">
          <cell r="A1191" t="str">
            <v>72.19</v>
          </cell>
          <cell r="D1191" t="str">
            <v>72.19</v>
          </cell>
          <cell r="F1191" t="str">
            <v>Overig speur- en ontwikkelingswerk op natuurwetenschappelijk  gebied</v>
          </cell>
        </row>
        <row r="1192">
          <cell r="A1192" t="str">
            <v>72.190</v>
          </cell>
          <cell r="E1192" t="str">
            <v>72.190</v>
          </cell>
          <cell r="F1192" t="str">
            <v>Overig speur- en ontwikkelingswerk op natuurwetenschappelijk  gebied</v>
          </cell>
        </row>
        <row r="1193">
          <cell r="A1193" t="str">
            <v>72.2</v>
          </cell>
          <cell r="C1193" t="str">
            <v>72.2</v>
          </cell>
          <cell r="F1193" t="str">
            <v>Speur- en ontwikkelingswerk op het gebied van de maatschappij- en geesteswetenschappen</v>
          </cell>
        </row>
        <row r="1194">
          <cell r="A1194" t="str">
            <v>72.20</v>
          </cell>
          <cell r="D1194" t="str">
            <v>72.20</v>
          </cell>
          <cell r="F1194" t="str">
            <v>Speur- en ontwikkelingswerk op het gebied van de maatschappij- en geesteswetenschappen</v>
          </cell>
        </row>
        <row r="1195">
          <cell r="A1195" t="str">
            <v>72.200</v>
          </cell>
          <cell r="E1195" t="str">
            <v>72.200</v>
          </cell>
          <cell r="F1195" t="str">
            <v>Speur- en ontwikkelingswerk op het gebied van de maatschappij- en geesteswetenschappen</v>
          </cell>
        </row>
        <row r="1196">
          <cell r="A1196" t="str">
            <v>73</v>
          </cell>
          <cell r="B1196" t="str">
            <v>73</v>
          </cell>
          <cell r="F1196" t="str">
            <v>RECLAMEWEZEN EN MARKTONDERZOEK</v>
          </cell>
        </row>
        <row r="1197">
          <cell r="A1197" t="str">
            <v>73.1</v>
          </cell>
          <cell r="C1197" t="str">
            <v>73.1</v>
          </cell>
          <cell r="F1197" t="str">
            <v>Reclamewezen</v>
          </cell>
        </row>
        <row r="1198">
          <cell r="A1198" t="str">
            <v>73.11</v>
          </cell>
          <cell r="D1198" t="str">
            <v>73.11</v>
          </cell>
          <cell r="F1198" t="str">
            <v>Reclamebureaus</v>
          </cell>
        </row>
        <row r="1199">
          <cell r="A1199" t="str">
            <v>73.110</v>
          </cell>
          <cell r="E1199" t="str">
            <v>73.110</v>
          </cell>
          <cell r="F1199" t="str">
            <v>Reclamebureaus</v>
          </cell>
        </row>
        <row r="1200">
          <cell r="A1200" t="str">
            <v>73.12</v>
          </cell>
          <cell r="D1200" t="str">
            <v>73.12</v>
          </cell>
          <cell r="F1200" t="str">
            <v>Mediarepresentatie</v>
          </cell>
        </row>
        <row r="1201">
          <cell r="A1201" t="str">
            <v>73.120</v>
          </cell>
          <cell r="E1201" t="str">
            <v>73.120</v>
          </cell>
          <cell r="F1201" t="str">
            <v>Mediarepresentatie</v>
          </cell>
        </row>
        <row r="1202">
          <cell r="A1202" t="str">
            <v>73.2</v>
          </cell>
          <cell r="C1202" t="str">
            <v>73.2</v>
          </cell>
          <cell r="F1202" t="str">
            <v>Markt- en opinieonderzoekbureaus</v>
          </cell>
        </row>
        <row r="1203">
          <cell r="A1203" t="str">
            <v>73.20</v>
          </cell>
          <cell r="D1203" t="str">
            <v>73.20</v>
          </cell>
          <cell r="F1203" t="str">
            <v>Markt- en opinieonderzoekbureaus</v>
          </cell>
        </row>
        <row r="1204">
          <cell r="A1204" t="str">
            <v>73.200</v>
          </cell>
          <cell r="E1204" t="str">
            <v>73.200</v>
          </cell>
          <cell r="F1204" t="str">
            <v>Markt- en opinieonderzoekbureaus</v>
          </cell>
        </row>
        <row r="1205">
          <cell r="A1205" t="str">
            <v>74</v>
          </cell>
          <cell r="B1205" t="str">
            <v>74</v>
          </cell>
          <cell r="F1205" t="str">
            <v>OVERIGE GESPECIALISEERDE WETENSCHAPPELIJKE EN TECHNISCHE ACTIVITEITEN</v>
          </cell>
        </row>
        <row r="1206">
          <cell r="A1206" t="str">
            <v>74.1</v>
          </cell>
          <cell r="C1206" t="str">
            <v>74.1</v>
          </cell>
          <cell r="F1206" t="str">
            <v>Gespecialiseerde designers</v>
          </cell>
        </row>
        <row r="1207">
          <cell r="A1207" t="str">
            <v>74.10</v>
          </cell>
          <cell r="D1207" t="str">
            <v>74.10</v>
          </cell>
          <cell r="F1207" t="str">
            <v>Gespecialiseerde designers</v>
          </cell>
        </row>
        <row r="1208">
          <cell r="A1208" t="str">
            <v>74.101</v>
          </cell>
          <cell r="E1208" t="str">
            <v>74.101</v>
          </cell>
          <cell r="F1208" t="str">
            <v>Ontwerpen van textielpatronen, kleding, juwelen, meubels en decoratieartikelen</v>
          </cell>
        </row>
        <row r="1209">
          <cell r="A1209" t="str">
            <v>74.102</v>
          </cell>
          <cell r="E1209" t="str">
            <v>74.102</v>
          </cell>
          <cell r="F1209" t="str">
            <v>Activiteiten van industriële designers</v>
          </cell>
        </row>
        <row r="1210">
          <cell r="A1210" t="str">
            <v>74.103</v>
          </cell>
          <cell r="E1210" t="str">
            <v>74.103</v>
          </cell>
          <cell r="F1210" t="str">
            <v>Activiteiten van grafische designers</v>
          </cell>
        </row>
        <row r="1211">
          <cell r="A1211" t="str">
            <v>74.109</v>
          </cell>
          <cell r="E1211" t="str">
            <v>74.109</v>
          </cell>
          <cell r="F1211" t="str">
            <v>Overige activiteiten van gespecialiseerde designers</v>
          </cell>
        </row>
        <row r="1212">
          <cell r="A1212" t="str">
            <v>74.2</v>
          </cell>
          <cell r="C1212" t="str">
            <v>74.2</v>
          </cell>
          <cell r="F1212" t="str">
            <v>Fotografen</v>
          </cell>
        </row>
        <row r="1213">
          <cell r="A1213" t="str">
            <v>74.20</v>
          </cell>
          <cell r="D1213" t="str">
            <v>74.20</v>
          </cell>
          <cell r="F1213" t="str">
            <v>Fotografen</v>
          </cell>
        </row>
        <row r="1214">
          <cell r="A1214" t="str">
            <v>74.201</v>
          </cell>
          <cell r="E1214" t="str">
            <v>74.201</v>
          </cell>
          <cell r="F1214" t="str">
            <v>Activiteiten van fotografen, met uitzondering van persfotografen</v>
          </cell>
        </row>
        <row r="1215">
          <cell r="A1215" t="str">
            <v>74.209</v>
          </cell>
          <cell r="E1215" t="str">
            <v>74.209</v>
          </cell>
          <cell r="F1215" t="str">
            <v>Overige fotografische activiteiten</v>
          </cell>
        </row>
        <row r="1216">
          <cell r="A1216" t="str">
            <v>74.3</v>
          </cell>
          <cell r="C1216" t="str">
            <v>74.3</v>
          </cell>
          <cell r="F1216" t="str">
            <v>Vertalers en tolken</v>
          </cell>
        </row>
        <row r="1217">
          <cell r="A1217" t="str">
            <v>74.30</v>
          </cell>
          <cell r="D1217" t="str">
            <v>74.30</v>
          </cell>
          <cell r="F1217" t="str">
            <v>Vertalers en tolken</v>
          </cell>
        </row>
        <row r="1218">
          <cell r="A1218" t="str">
            <v>74.300</v>
          </cell>
          <cell r="E1218" t="str">
            <v>74.300</v>
          </cell>
          <cell r="F1218" t="str">
            <v>Vertalers en tolken</v>
          </cell>
        </row>
        <row r="1219">
          <cell r="A1219" t="str">
            <v>74.9</v>
          </cell>
          <cell r="C1219" t="str">
            <v>74.9</v>
          </cell>
          <cell r="F1219" t="str">
            <v>Overige gespecialiseerde wetenschappelijke en technische  activiteiten, n.e.g.</v>
          </cell>
        </row>
        <row r="1220">
          <cell r="A1220" t="str">
            <v>74.90</v>
          </cell>
          <cell r="D1220" t="str">
            <v>74.90</v>
          </cell>
          <cell r="F1220" t="str">
            <v>Overige gespecialiseerde wetenschappelijke en technische  activiteiten, n.e.g.</v>
          </cell>
        </row>
        <row r="1221">
          <cell r="A1221" t="str">
            <v>74.909</v>
          </cell>
          <cell r="E1221" t="str">
            <v>74.909</v>
          </cell>
          <cell r="F1221" t="str">
            <v>Overige gespecialiseerde wetenschappelijke en technische activiteiten</v>
          </cell>
        </row>
        <row r="1222">
          <cell r="A1222" t="str">
            <v>75</v>
          </cell>
          <cell r="B1222" t="str">
            <v>75</v>
          </cell>
          <cell r="F1222" t="str">
            <v>VETERINAIRE DIENSTEN</v>
          </cell>
        </row>
        <row r="1223">
          <cell r="A1223" t="str">
            <v>75.0</v>
          </cell>
          <cell r="C1223" t="str">
            <v>75.0</v>
          </cell>
          <cell r="F1223" t="str">
            <v>Veterinaire diensten</v>
          </cell>
        </row>
        <row r="1224">
          <cell r="A1224" t="str">
            <v>75.00</v>
          </cell>
          <cell r="D1224" t="str">
            <v>75.00</v>
          </cell>
          <cell r="F1224" t="str">
            <v>Veterinaire diensten</v>
          </cell>
        </row>
        <row r="1225">
          <cell r="A1225" t="str">
            <v>75.000</v>
          </cell>
          <cell r="E1225" t="str">
            <v>75.000</v>
          </cell>
          <cell r="F1225" t="str">
            <v>Veterinaire diensten</v>
          </cell>
        </row>
        <row r="1226">
          <cell r="A1226" t="str">
            <v>77</v>
          </cell>
          <cell r="B1226" t="str">
            <v>77</v>
          </cell>
          <cell r="F1226" t="str">
            <v>VERHUUR EN LEASE</v>
          </cell>
        </row>
        <row r="1227">
          <cell r="A1227" t="str">
            <v>77.1</v>
          </cell>
          <cell r="C1227" t="str">
            <v>77.1</v>
          </cell>
          <cell r="F1227" t="str">
            <v>Verhuur en lease van motorvoertuigen</v>
          </cell>
        </row>
        <row r="1228">
          <cell r="A1228" t="str">
            <v>77.11</v>
          </cell>
          <cell r="D1228" t="str">
            <v>77.11</v>
          </cell>
          <cell r="F1228" t="str">
            <v>Verhuur en lease van personenauto's en lichte bestelwagens (&lt; 3,5 ton)</v>
          </cell>
        </row>
        <row r="1229">
          <cell r="A1229" t="str">
            <v>77.110</v>
          </cell>
          <cell r="E1229" t="str">
            <v>77.110</v>
          </cell>
          <cell r="F1229" t="str">
            <v>Verhuur en lease van personenauto's en lichte bestelwagens (&lt; 3,5 ton)</v>
          </cell>
        </row>
        <row r="1230">
          <cell r="A1230" t="str">
            <v>77.12</v>
          </cell>
          <cell r="D1230" t="str">
            <v>77.12</v>
          </cell>
          <cell r="F1230" t="str">
            <v>Verhuur en lease van vrachtwagens en overige motorvoertuigen (&gt; 3,5 ton)</v>
          </cell>
        </row>
        <row r="1231">
          <cell r="A1231" t="str">
            <v>77.120</v>
          </cell>
          <cell r="E1231" t="str">
            <v>77.120</v>
          </cell>
          <cell r="F1231" t="str">
            <v>Verhuur en lease van vrachtwagens en overige motorvoertuigen (&gt; 3,5 ton)</v>
          </cell>
        </row>
        <row r="1232">
          <cell r="A1232" t="str">
            <v>77.2</v>
          </cell>
          <cell r="C1232" t="str">
            <v>77.2</v>
          </cell>
          <cell r="F1232" t="str">
            <v>Verhuur en lease van consumentenartikelen</v>
          </cell>
        </row>
        <row r="1233">
          <cell r="A1233" t="str">
            <v>77.21</v>
          </cell>
          <cell r="D1233" t="str">
            <v>77.21</v>
          </cell>
          <cell r="F1233" t="str">
            <v>Verhuur en lease van sport- en recreatieartikelen</v>
          </cell>
        </row>
        <row r="1234">
          <cell r="A1234" t="str">
            <v>77.210</v>
          </cell>
          <cell r="E1234" t="str">
            <v>77.210</v>
          </cell>
          <cell r="F1234" t="str">
            <v>Verhuur en lease van sport- en recreatieartikelen</v>
          </cell>
        </row>
        <row r="1235">
          <cell r="A1235" t="str">
            <v>77.29</v>
          </cell>
          <cell r="D1235" t="str">
            <v>77.29</v>
          </cell>
          <cell r="F1235" t="str">
            <v>Verhuur en lease van andere consumentenartikelen</v>
          </cell>
        </row>
        <row r="1236">
          <cell r="A1236" t="str">
            <v>77.295</v>
          </cell>
          <cell r="E1236" t="str">
            <v>77.295</v>
          </cell>
          <cell r="F1236" t="str">
            <v>Verhuur en lease van medisch en paramedisch materieel</v>
          </cell>
        </row>
        <row r="1237">
          <cell r="A1237" t="str">
            <v>77.3</v>
          </cell>
          <cell r="C1237" t="str">
            <v>77.3</v>
          </cell>
          <cell r="F1237" t="str">
            <v>Verhuur en lease van andere machines en werktuigen en andere materiële goederen</v>
          </cell>
        </row>
        <row r="1238">
          <cell r="A1238" t="str">
            <v>77.32</v>
          </cell>
          <cell r="D1238" t="str">
            <v>77.32</v>
          </cell>
          <cell r="F1238" t="str">
            <v>Verhuur en lease van machines en installaties voor de bouwnijverheid en de weg- en waterbouw</v>
          </cell>
        </row>
        <row r="1239">
          <cell r="A1239" t="str">
            <v>77.320</v>
          </cell>
          <cell r="E1239" t="str">
            <v>77.320</v>
          </cell>
          <cell r="F1239" t="str">
            <v>Verhuur en lease van machines en installaties voor de bouwnijverheid en de weg- en waterbouw</v>
          </cell>
        </row>
        <row r="1240">
          <cell r="A1240" t="str">
            <v>77.33</v>
          </cell>
          <cell r="D1240" t="str">
            <v>77.33</v>
          </cell>
          <cell r="F1240" t="str">
            <v>Verhuur en lease  van kantoormachines, inclusief  computers</v>
          </cell>
        </row>
        <row r="1241">
          <cell r="A1241" t="str">
            <v>77.330</v>
          </cell>
          <cell r="E1241" t="str">
            <v>77.330</v>
          </cell>
          <cell r="F1241" t="str">
            <v>Verhuur en lease  van kantoormachines, inclusief  computers</v>
          </cell>
        </row>
        <row r="1242">
          <cell r="A1242" t="str">
            <v>77.39</v>
          </cell>
          <cell r="D1242" t="str">
            <v>77.39</v>
          </cell>
          <cell r="F1242" t="str">
            <v>Verhuur en lease van andere machines en werktuigen en andere materiële goederen, n.e.g.</v>
          </cell>
        </row>
        <row r="1243">
          <cell r="A1243" t="str">
            <v>77.392</v>
          </cell>
          <cell r="E1243" t="str">
            <v>77.392</v>
          </cell>
          <cell r="F1243" t="str">
            <v>Verhuur en lease van tenten</v>
          </cell>
        </row>
        <row r="1244">
          <cell r="A1244" t="str">
            <v>77.394</v>
          </cell>
          <cell r="E1244" t="str">
            <v>77.394</v>
          </cell>
          <cell r="F1244" t="str">
            <v>Verhuur en lease van woon- en bureelcontainers en dergelijke accommodatie</v>
          </cell>
        </row>
        <row r="1245">
          <cell r="A1245" t="str">
            <v>77.399</v>
          </cell>
          <cell r="E1245" t="str">
            <v>77.399</v>
          </cell>
          <cell r="F1245" t="str">
            <v>Verhuur en lease van andere machines en werktuigen en andere materiële goederen</v>
          </cell>
        </row>
        <row r="1246">
          <cell r="A1246" t="str">
            <v>77.4</v>
          </cell>
          <cell r="C1246" t="str">
            <v>77.4</v>
          </cell>
          <cell r="F1246" t="str">
            <v>Lease van intellectuele eigendom en vergelijkbare producten, met uitzondering van werken onder auteursrecht</v>
          </cell>
        </row>
        <row r="1247">
          <cell r="A1247" t="str">
            <v>77.40</v>
          </cell>
          <cell r="D1247" t="str">
            <v>77.40</v>
          </cell>
          <cell r="F1247" t="str">
            <v>Lease van intellectuele eigendom en vergelijkbare producten, met uitzondering van werken onder auteursrecht</v>
          </cell>
        </row>
        <row r="1248">
          <cell r="A1248" t="str">
            <v>77.400</v>
          </cell>
          <cell r="E1248" t="str">
            <v>77.400</v>
          </cell>
          <cell r="F1248" t="str">
            <v>Lease van intellectuele eigendom en vergelijkbare producten, met uitzondering van werken onder auteursrecht</v>
          </cell>
        </row>
        <row r="1249">
          <cell r="A1249" t="str">
            <v>78</v>
          </cell>
          <cell r="B1249" t="str">
            <v>78</v>
          </cell>
          <cell r="F1249" t="str">
            <v>TERBESCHIKKINGSTELLING VAN PERSONEEL</v>
          </cell>
        </row>
        <row r="1250">
          <cell r="A1250" t="str">
            <v>78.1</v>
          </cell>
          <cell r="C1250" t="str">
            <v>78.1</v>
          </cell>
          <cell r="F1250" t="str">
            <v>Arbeidsbemiddeling</v>
          </cell>
        </row>
        <row r="1251">
          <cell r="A1251" t="str">
            <v>78.10</v>
          </cell>
          <cell r="D1251" t="str">
            <v>78.10</v>
          </cell>
          <cell r="F1251" t="str">
            <v>Arbeidsbemiddeling</v>
          </cell>
        </row>
        <row r="1252">
          <cell r="A1252" t="str">
            <v>78.100</v>
          </cell>
          <cell r="E1252" t="str">
            <v>78.100</v>
          </cell>
          <cell r="F1252" t="str">
            <v>Arbeidsbemiddeling</v>
          </cell>
        </row>
        <row r="1253">
          <cell r="A1253" t="str">
            <v>78.2</v>
          </cell>
          <cell r="C1253" t="str">
            <v>78.2</v>
          </cell>
          <cell r="F1253" t="str">
            <v>Uitzendbureaus</v>
          </cell>
        </row>
        <row r="1254">
          <cell r="A1254" t="str">
            <v>78.20</v>
          </cell>
          <cell r="D1254" t="str">
            <v>78.20</v>
          </cell>
          <cell r="F1254" t="str">
            <v>Uitzendbureaus</v>
          </cell>
        </row>
        <row r="1255">
          <cell r="A1255" t="str">
            <v>78.200</v>
          </cell>
          <cell r="E1255" t="str">
            <v>78.200</v>
          </cell>
          <cell r="F1255" t="str">
            <v>Uitzendbureaus</v>
          </cell>
        </row>
        <row r="1256">
          <cell r="A1256" t="str">
            <v>78.3</v>
          </cell>
          <cell r="C1256" t="str">
            <v>78.3</v>
          </cell>
          <cell r="F1256" t="str">
            <v>Andere vormen van arbeidsbemiddeling</v>
          </cell>
        </row>
        <row r="1257">
          <cell r="A1257" t="str">
            <v>78.30</v>
          </cell>
          <cell r="D1257" t="str">
            <v>78.30</v>
          </cell>
          <cell r="F1257" t="str">
            <v>Andere vormen van arbeidsbemiddeling</v>
          </cell>
        </row>
        <row r="1258">
          <cell r="A1258" t="str">
            <v>78.300</v>
          </cell>
          <cell r="E1258" t="str">
            <v>78.300</v>
          </cell>
          <cell r="F1258" t="str">
            <v>Andere vormen van arbeidsbemiddeling</v>
          </cell>
        </row>
        <row r="1259">
          <cell r="A1259" t="str">
            <v>79</v>
          </cell>
          <cell r="B1259" t="str">
            <v>79</v>
          </cell>
          <cell r="F1259" t="str">
            <v>REISBUREAUS, REISORGANISATOREN, RESERVERINGSBUREAU EN AANVERWANTE ACTIVITEITEN</v>
          </cell>
        </row>
        <row r="1260">
          <cell r="A1260" t="str">
            <v>79.1</v>
          </cell>
          <cell r="C1260" t="str">
            <v>79.1</v>
          </cell>
          <cell r="F1260" t="str">
            <v>Reisbureaus en reisorganisatoren</v>
          </cell>
        </row>
        <row r="1261">
          <cell r="A1261" t="str">
            <v>79.11</v>
          </cell>
          <cell r="D1261" t="str">
            <v>79.11</v>
          </cell>
          <cell r="F1261" t="str">
            <v>Reisbureaus</v>
          </cell>
        </row>
        <row r="1262">
          <cell r="A1262" t="str">
            <v>79.110</v>
          </cell>
          <cell r="E1262" t="str">
            <v>79.110</v>
          </cell>
          <cell r="F1262" t="str">
            <v>Reisbureaus</v>
          </cell>
        </row>
        <row r="1263">
          <cell r="A1263" t="str">
            <v>79.12</v>
          </cell>
          <cell r="D1263" t="str">
            <v>79.12</v>
          </cell>
          <cell r="F1263" t="str">
            <v>Reisorganisatoren</v>
          </cell>
        </row>
        <row r="1264">
          <cell r="A1264" t="str">
            <v>79.120</v>
          </cell>
          <cell r="E1264" t="str">
            <v>79.120</v>
          </cell>
          <cell r="F1264" t="str">
            <v>Reisorganisatoren</v>
          </cell>
        </row>
        <row r="1265">
          <cell r="A1265" t="str">
            <v>79.9</v>
          </cell>
          <cell r="C1265" t="str">
            <v>79.9</v>
          </cell>
          <cell r="F1265" t="str">
            <v>Reserveringsbureaus en aanverwante activiteiten</v>
          </cell>
        </row>
        <row r="1266">
          <cell r="A1266" t="str">
            <v>79.90</v>
          </cell>
          <cell r="D1266" t="str">
            <v>79.90</v>
          </cell>
          <cell r="F1266" t="str">
            <v>Reserveringsbureaus en aanverwante activiteiten</v>
          </cell>
        </row>
        <row r="1267">
          <cell r="A1267" t="str">
            <v>79.901</v>
          </cell>
          <cell r="E1267" t="str">
            <v>79.901</v>
          </cell>
          <cell r="F1267" t="str">
            <v>Toeristische informatiediensten</v>
          </cell>
        </row>
        <row r="1268">
          <cell r="A1268" t="str">
            <v>80</v>
          </cell>
          <cell r="B1268" t="str">
            <v>80</v>
          </cell>
          <cell r="F1268" t="str">
            <v>BEVEILINGS- EN OPSPORINGSDIENSTEN</v>
          </cell>
        </row>
        <row r="1269">
          <cell r="A1269" t="str">
            <v>80.1</v>
          </cell>
          <cell r="C1269" t="str">
            <v>80.1</v>
          </cell>
          <cell r="F1269" t="str">
            <v>Particuliere beveiliging</v>
          </cell>
        </row>
        <row r="1270">
          <cell r="A1270" t="str">
            <v>80.10</v>
          </cell>
          <cell r="D1270" t="str">
            <v>80.10</v>
          </cell>
          <cell r="F1270" t="str">
            <v>Particuliere beveiliging</v>
          </cell>
        </row>
        <row r="1271">
          <cell r="A1271" t="str">
            <v>80.100</v>
          </cell>
          <cell r="E1271" t="str">
            <v>80.100</v>
          </cell>
          <cell r="F1271" t="str">
            <v>Particuliere beveiliging</v>
          </cell>
        </row>
        <row r="1272">
          <cell r="A1272" t="str">
            <v>80.2</v>
          </cell>
          <cell r="C1272" t="str">
            <v>80.2</v>
          </cell>
          <cell r="F1272" t="str">
            <v>Diensten in verband met beveiligingssystemen</v>
          </cell>
        </row>
        <row r="1273">
          <cell r="A1273" t="str">
            <v>80.20</v>
          </cell>
          <cell r="D1273" t="str">
            <v>80.20</v>
          </cell>
          <cell r="F1273" t="str">
            <v>Diensten in verband met beveiligingssystemen</v>
          </cell>
        </row>
        <row r="1274">
          <cell r="A1274" t="str">
            <v>80.200</v>
          </cell>
          <cell r="E1274" t="str">
            <v>80.200</v>
          </cell>
          <cell r="F1274" t="str">
            <v>Diensten in verband met beveiligingssystemen</v>
          </cell>
        </row>
        <row r="1275">
          <cell r="A1275" t="str">
            <v>81</v>
          </cell>
          <cell r="B1275" t="str">
            <v>81</v>
          </cell>
          <cell r="F1275" t="str">
            <v>DIENSTEN IN VERBAND MET GEBOUWEN; LANDSCHAPSVERZORGING</v>
          </cell>
        </row>
        <row r="1276">
          <cell r="A1276" t="str">
            <v>81.1</v>
          </cell>
          <cell r="C1276" t="str">
            <v>81.1</v>
          </cell>
          <cell r="F1276" t="str">
            <v>Diverse ondersteunende activiteiten ten behoeve van voorzieningen</v>
          </cell>
        </row>
        <row r="1277">
          <cell r="A1277" t="str">
            <v>81.10</v>
          </cell>
          <cell r="D1277" t="str">
            <v>81.10</v>
          </cell>
          <cell r="F1277" t="str">
            <v>Diverse ondersteunende activiteiten ten behoeve van voorzieningen</v>
          </cell>
        </row>
        <row r="1278">
          <cell r="A1278" t="str">
            <v>81.100</v>
          </cell>
          <cell r="E1278" t="str">
            <v>81.100</v>
          </cell>
          <cell r="F1278" t="str">
            <v>Diverse ondersteunende activiteiten ten behoeve van voorzieningen</v>
          </cell>
        </row>
        <row r="1279">
          <cell r="A1279" t="str">
            <v>81.2</v>
          </cell>
          <cell r="C1279" t="str">
            <v>81.2</v>
          </cell>
          <cell r="F1279" t="str">
            <v>Reiniging</v>
          </cell>
        </row>
        <row r="1280">
          <cell r="A1280" t="str">
            <v>81.21</v>
          </cell>
          <cell r="D1280" t="str">
            <v>81.21</v>
          </cell>
          <cell r="F1280" t="str">
            <v>Algemene reiniging van gebouwen</v>
          </cell>
        </row>
        <row r="1281">
          <cell r="A1281" t="str">
            <v>81.210</v>
          </cell>
          <cell r="E1281" t="str">
            <v>81.210</v>
          </cell>
          <cell r="F1281" t="str">
            <v>Algemene reiniging van gebouwen</v>
          </cell>
        </row>
        <row r="1282">
          <cell r="A1282" t="str">
            <v>81.22</v>
          </cell>
          <cell r="D1282" t="str">
            <v>81.22</v>
          </cell>
          <cell r="F1282" t="str">
            <v>Overige reiniging van gebouwen; industriële reiniging</v>
          </cell>
        </row>
        <row r="1283">
          <cell r="A1283" t="str">
            <v>81.220</v>
          </cell>
          <cell r="E1283" t="str">
            <v>81.220</v>
          </cell>
          <cell r="F1283" t="str">
            <v>Overige reiniging van gebouwen; industriële reiniging</v>
          </cell>
        </row>
        <row r="1284">
          <cell r="A1284" t="str">
            <v>81.29</v>
          </cell>
          <cell r="D1284" t="str">
            <v>81.29</v>
          </cell>
          <cell r="F1284" t="str">
            <v>Andere reinigingsactiviteiten</v>
          </cell>
        </row>
        <row r="1285">
          <cell r="A1285" t="str">
            <v>81.290</v>
          </cell>
          <cell r="E1285" t="str">
            <v>81.290</v>
          </cell>
          <cell r="F1285" t="str">
            <v>Andere reinigingsactiviteiten</v>
          </cell>
        </row>
        <row r="1286">
          <cell r="A1286" t="str">
            <v>81.3</v>
          </cell>
          <cell r="C1286" t="str">
            <v>81.3</v>
          </cell>
          <cell r="F1286" t="str">
            <v>Landschapsverzorging</v>
          </cell>
        </row>
        <row r="1287">
          <cell r="A1287" t="str">
            <v>81.30</v>
          </cell>
          <cell r="D1287" t="str">
            <v>81.30</v>
          </cell>
          <cell r="F1287" t="str">
            <v>Landschapsverzorging</v>
          </cell>
        </row>
        <row r="1288">
          <cell r="A1288" t="str">
            <v>81.300</v>
          </cell>
          <cell r="E1288" t="str">
            <v>81.300</v>
          </cell>
          <cell r="F1288" t="str">
            <v>Landschapsverzorging</v>
          </cell>
        </row>
        <row r="1289">
          <cell r="A1289" t="str">
            <v>82</v>
          </cell>
          <cell r="B1289" t="str">
            <v>82</v>
          </cell>
          <cell r="F1289" t="str">
            <v>ADMINISTRATIEVE EN ONDERSTEUNDE ACTIVITEITEN TEN BEHOEVE VAN KANTOREN EN OVERIGE ZAKELIJKE ACTIVITEITEN</v>
          </cell>
        </row>
        <row r="1290">
          <cell r="A1290" t="str">
            <v>82.1</v>
          </cell>
          <cell r="C1290" t="str">
            <v>82.1</v>
          </cell>
          <cell r="F1290" t="str">
            <v>Administratieve en ondersteunende activiteiten ten behoeve van  kantoren</v>
          </cell>
        </row>
        <row r="1291">
          <cell r="A1291" t="str">
            <v>82.11</v>
          </cell>
          <cell r="D1291" t="str">
            <v>82.11</v>
          </cell>
          <cell r="F1291" t="str">
            <v>Diverse administratieve activiteiten ten behoeve van kantoren</v>
          </cell>
        </row>
        <row r="1292">
          <cell r="A1292" t="str">
            <v>82.110</v>
          </cell>
          <cell r="E1292" t="str">
            <v>82.110</v>
          </cell>
          <cell r="F1292" t="str">
            <v>Diverse administratieve activiteiten ten behoeve van kantoren</v>
          </cell>
        </row>
        <row r="1293">
          <cell r="A1293" t="str">
            <v>82.19</v>
          </cell>
          <cell r="D1293" t="str">
            <v>82.19</v>
          </cell>
          <cell r="F1293" t="str">
            <v>Fotokopiëren, documentvoorbereiding en andere gespecialiseerde ondersteunende activiteiten ten behoeve van kantoren</v>
          </cell>
        </row>
        <row r="1294">
          <cell r="A1294" t="str">
            <v>82.190</v>
          </cell>
          <cell r="E1294" t="str">
            <v>82.190</v>
          </cell>
          <cell r="F1294" t="str">
            <v>Fotokopiëren, documentvoorbereiding en andere gespecialiseerde ondersteunende activiteiten ten behoeve van kantoren</v>
          </cell>
        </row>
        <row r="1295">
          <cell r="A1295" t="str">
            <v>82.2</v>
          </cell>
          <cell r="C1295" t="str">
            <v>82.2</v>
          </cell>
          <cell r="F1295" t="str">
            <v>Callcenters</v>
          </cell>
        </row>
        <row r="1296">
          <cell r="A1296" t="str">
            <v>82.20</v>
          </cell>
          <cell r="D1296" t="str">
            <v>82.20</v>
          </cell>
          <cell r="F1296" t="str">
            <v>Callcenters</v>
          </cell>
        </row>
        <row r="1297">
          <cell r="A1297" t="str">
            <v>82.200</v>
          </cell>
          <cell r="E1297" t="str">
            <v>82.200</v>
          </cell>
          <cell r="F1297" t="str">
            <v>Callcenters</v>
          </cell>
        </row>
        <row r="1298">
          <cell r="A1298" t="str">
            <v>82.3</v>
          </cell>
          <cell r="C1298" t="str">
            <v>82.3</v>
          </cell>
          <cell r="F1298" t="str">
            <v>Organisatie van congressen en beurzen</v>
          </cell>
        </row>
        <row r="1299">
          <cell r="A1299" t="str">
            <v>82.30</v>
          </cell>
          <cell r="D1299" t="str">
            <v>82.30</v>
          </cell>
          <cell r="F1299" t="str">
            <v>Organisatie van congressen en beurzen</v>
          </cell>
        </row>
        <row r="1300">
          <cell r="A1300" t="str">
            <v>82.300</v>
          </cell>
          <cell r="E1300" t="str">
            <v>82.300</v>
          </cell>
          <cell r="F1300" t="str">
            <v>Organisatie van congressen en beurzen</v>
          </cell>
        </row>
        <row r="1301">
          <cell r="A1301" t="str">
            <v>82.9</v>
          </cell>
          <cell r="C1301" t="str">
            <v>82.9</v>
          </cell>
          <cell r="F1301" t="str">
            <v>Zakelijke dienstverlening, n.e.g.</v>
          </cell>
        </row>
        <row r="1302">
          <cell r="A1302" t="str">
            <v>82.91</v>
          </cell>
          <cell r="D1302" t="str">
            <v>82.91</v>
          </cell>
          <cell r="F1302" t="str">
            <v>Incasso- en kredietbureaus</v>
          </cell>
        </row>
        <row r="1303">
          <cell r="A1303" t="str">
            <v>82.910</v>
          </cell>
          <cell r="E1303" t="str">
            <v>82.910</v>
          </cell>
          <cell r="F1303" t="str">
            <v>Incasso- en kredietbureaus</v>
          </cell>
        </row>
        <row r="1304">
          <cell r="A1304" t="str">
            <v>82.92</v>
          </cell>
          <cell r="D1304" t="str">
            <v>82.92</v>
          </cell>
          <cell r="F1304" t="str">
            <v>Verpakkingsbedrijven</v>
          </cell>
        </row>
        <row r="1305">
          <cell r="A1305" t="str">
            <v>82.920</v>
          </cell>
          <cell r="E1305" t="str">
            <v>82.920</v>
          </cell>
          <cell r="F1305" t="str">
            <v>Verpakkingsbedrijven</v>
          </cell>
        </row>
        <row r="1306">
          <cell r="A1306" t="str">
            <v>82.99</v>
          </cell>
          <cell r="D1306" t="str">
            <v>82.99</v>
          </cell>
          <cell r="F1306" t="str">
            <v>Overige zakelijke dienstverlening, n.e.g.</v>
          </cell>
        </row>
        <row r="1307">
          <cell r="A1307" t="str">
            <v>82.990</v>
          </cell>
          <cell r="E1307" t="str">
            <v>82.990</v>
          </cell>
          <cell r="F1307" t="str">
            <v>Overige zakelijke dienstverlening, n.e.g.</v>
          </cell>
        </row>
        <row r="1308">
          <cell r="A1308" t="str">
            <v>84</v>
          </cell>
          <cell r="B1308" t="str">
            <v>84</v>
          </cell>
          <cell r="F1308" t="str">
            <v>OPENBAAR BESTUUR EN DEFENSIE; VERPLICHTE SOCIALE VERZEKERINGEN</v>
          </cell>
        </row>
        <row r="1309">
          <cell r="A1309" t="str">
            <v>84.1</v>
          </cell>
          <cell r="C1309" t="str">
            <v>84.1</v>
          </cell>
          <cell r="F1309" t="str">
            <v>Openbaar bestuur</v>
          </cell>
        </row>
        <row r="1310">
          <cell r="A1310" t="str">
            <v>84.11</v>
          </cell>
          <cell r="D1310" t="str">
            <v>84.11</v>
          </cell>
          <cell r="F1310" t="str">
            <v>Algemeen overheidsbestuur</v>
          </cell>
        </row>
        <row r="1311">
          <cell r="A1311" t="str">
            <v>84.112</v>
          </cell>
          <cell r="E1311" t="str">
            <v>84.112</v>
          </cell>
          <cell r="F1311" t="str">
            <v>Overheden van gemeenschappen en gewesten</v>
          </cell>
        </row>
        <row r="1312">
          <cell r="A1312" t="str">
            <v>84.13</v>
          </cell>
          <cell r="D1312" t="str">
            <v>84.13</v>
          </cell>
          <cell r="F1312" t="str">
            <v>Openbaar bestuur op het gebied van het bedrijfsleven; stimuleren van het bedrijfsleven</v>
          </cell>
        </row>
        <row r="1313">
          <cell r="A1313" t="str">
            <v>84.130</v>
          </cell>
          <cell r="E1313" t="str">
            <v>84.130</v>
          </cell>
          <cell r="F1313" t="str">
            <v>Openbaar bestuur op het gebied van het bedrijfsleven; stimuleren van het bedrijfsleven</v>
          </cell>
        </row>
        <row r="1314">
          <cell r="A1314" t="str">
            <v>84.2</v>
          </cell>
          <cell r="C1314" t="str">
            <v>84.2</v>
          </cell>
          <cell r="F1314" t="str">
            <v>Openbaar bestuur</v>
          </cell>
        </row>
        <row r="1315">
          <cell r="A1315" t="str">
            <v>84.21</v>
          </cell>
          <cell r="D1315" t="str">
            <v>84.21</v>
          </cell>
          <cell r="F1315" t="str">
            <v>Algemeen overheidsbestuur</v>
          </cell>
        </row>
        <row r="1316">
          <cell r="A1316" t="str">
            <v>84.210</v>
          </cell>
          <cell r="E1316" t="str">
            <v>84.210</v>
          </cell>
          <cell r="F1316" t="str">
            <v>Overheden van gemeenschappen en gewesten</v>
          </cell>
        </row>
        <row r="1317">
          <cell r="A1317" t="str">
            <v>84.22</v>
          </cell>
          <cell r="D1317" t="str">
            <v>84.22</v>
          </cell>
          <cell r="F1317" t="str">
            <v>Openbaar bestuur op het gebied van het bedrijfsleven; stimuleren van het bedrijfsleven</v>
          </cell>
        </row>
        <row r="1318">
          <cell r="A1318" t="str">
            <v>84.220</v>
          </cell>
          <cell r="E1318" t="str">
            <v>84.220</v>
          </cell>
          <cell r="F1318" t="str">
            <v>Openbaar bestuur op het gebied van het bedrijfsleven; stimuleren van het bedrijfsleven</v>
          </cell>
        </row>
        <row r="1319">
          <cell r="A1319" t="str">
            <v>84.3</v>
          </cell>
          <cell r="C1319" t="str">
            <v>84.3</v>
          </cell>
          <cell r="F1319" t="str">
            <v>Verplichte sociale verzekeringen</v>
          </cell>
        </row>
        <row r="1320">
          <cell r="A1320" t="str">
            <v>84.30</v>
          </cell>
          <cell r="D1320" t="str">
            <v>84.30</v>
          </cell>
          <cell r="F1320" t="str">
            <v>Verplichte sociale verzekeringen</v>
          </cell>
        </row>
        <row r="1321">
          <cell r="A1321" t="str">
            <v>84.302</v>
          </cell>
          <cell r="E1321" t="str">
            <v>84.302</v>
          </cell>
          <cell r="F1321" t="str">
            <v>Ziekenfondsen en zorgkassen</v>
          </cell>
        </row>
        <row r="1322">
          <cell r="A1322" t="str">
            <v>84.309</v>
          </cell>
          <cell r="E1322" t="str">
            <v>84.309</v>
          </cell>
          <cell r="F1322" t="str">
            <v>Overige instellingen van de sociale zekerheid</v>
          </cell>
        </row>
        <row r="1323">
          <cell r="A1323" t="str">
            <v>85</v>
          </cell>
          <cell r="B1323" t="str">
            <v>85</v>
          </cell>
          <cell r="F1323" t="str">
            <v>ONDERWIJS</v>
          </cell>
        </row>
        <row r="1324">
          <cell r="A1324" t="str">
            <v>85.2</v>
          </cell>
          <cell r="C1324" t="str">
            <v>85.2</v>
          </cell>
          <cell r="F1324" t="str">
            <v>Lager onderwijs</v>
          </cell>
        </row>
        <row r="1325">
          <cell r="A1325" t="str">
            <v>85.20</v>
          </cell>
          <cell r="D1325" t="str">
            <v>85.20</v>
          </cell>
          <cell r="F1325" t="str">
            <v>Lager onderwijs</v>
          </cell>
        </row>
        <row r="1326">
          <cell r="A1326" t="str">
            <v>85.204</v>
          </cell>
          <cell r="E1326" t="str">
            <v>85.204</v>
          </cell>
          <cell r="F1326" t="str">
            <v>Vrij gesubsidieerd gewoon lager onderwijs</v>
          </cell>
        </row>
        <row r="1327">
          <cell r="A1327" t="str">
            <v>85.206</v>
          </cell>
          <cell r="E1327" t="str">
            <v>85.206</v>
          </cell>
          <cell r="F1327" t="str">
            <v>Vrij gesubsidieerd buitengewoon lager onderwijs</v>
          </cell>
        </row>
        <row r="1328">
          <cell r="A1328" t="str">
            <v>85.207</v>
          </cell>
          <cell r="E1328" t="str">
            <v>85.207</v>
          </cell>
          <cell r="F1328" t="str">
            <v>Alfabetiseringsprogramma's ten behoeve van volwassenen</v>
          </cell>
        </row>
        <row r="1329">
          <cell r="A1329" t="str">
            <v>85.209</v>
          </cell>
          <cell r="E1329" t="str">
            <v>85.209</v>
          </cell>
          <cell r="F1329" t="str">
            <v>Gewoon lager onderwijs, n.e.g.</v>
          </cell>
        </row>
        <row r="1330">
          <cell r="A1330" t="str">
            <v>85.3</v>
          </cell>
          <cell r="C1330" t="str">
            <v>85.3</v>
          </cell>
          <cell r="F1330" t="str">
            <v>Secundair onderwijs</v>
          </cell>
        </row>
        <row r="1331">
          <cell r="A1331" t="str">
            <v>85.31</v>
          </cell>
          <cell r="D1331" t="str">
            <v>85.31</v>
          </cell>
          <cell r="F1331" t="str">
            <v>Algemeen secundair onderwijs</v>
          </cell>
        </row>
        <row r="1332">
          <cell r="A1332" t="str">
            <v>85.314</v>
          </cell>
          <cell r="E1332" t="str">
            <v>85.314</v>
          </cell>
          <cell r="F1332" t="str">
            <v>Vrij gesubsidieerd gewoon algemeen secundair onderwijs</v>
          </cell>
        </row>
        <row r="1333">
          <cell r="A1333" t="str">
            <v>85.319</v>
          </cell>
          <cell r="E1333" t="str">
            <v>85.319</v>
          </cell>
          <cell r="F1333" t="str">
            <v>Gewoon algemeen secundair onderwijs, n.e.g.</v>
          </cell>
        </row>
        <row r="1334">
          <cell r="A1334" t="str">
            <v>85.32</v>
          </cell>
          <cell r="D1334" t="str">
            <v>85.32</v>
          </cell>
          <cell r="F1334" t="str">
            <v>Technisch, beroeps- en buitengewoon secundair onderwijs</v>
          </cell>
        </row>
        <row r="1335">
          <cell r="A1335" t="str">
            <v>85.324</v>
          </cell>
          <cell r="E1335" t="str">
            <v>85.324</v>
          </cell>
          <cell r="F1335" t="str">
            <v>Vrij gesubsidieerd gewoon technisch en beroepssecundair onderwijs</v>
          </cell>
        </row>
        <row r="1336">
          <cell r="A1336" t="str">
            <v>85.326</v>
          </cell>
          <cell r="E1336" t="str">
            <v>85.326</v>
          </cell>
          <cell r="F1336" t="str">
            <v>Vrij gesubsidieerd buitengewoon secundair onderwijs</v>
          </cell>
        </row>
        <row r="1337">
          <cell r="A1337" t="str">
            <v>85.4</v>
          </cell>
          <cell r="C1337" t="str">
            <v>85.4</v>
          </cell>
          <cell r="F1337" t="str">
            <v>Hoger onderwijs en post-secundair niet-hoger onderwijs</v>
          </cell>
        </row>
        <row r="1338">
          <cell r="A1338" t="str">
            <v>85.42</v>
          </cell>
          <cell r="D1338" t="str">
            <v>85.42</v>
          </cell>
          <cell r="F1338" t="str">
            <v>Hoger onderwijs</v>
          </cell>
        </row>
        <row r="1339">
          <cell r="A1339" t="str">
            <v>85.421</v>
          </cell>
          <cell r="E1339" t="str">
            <v>85.421</v>
          </cell>
          <cell r="F1339" t="str">
            <v>Officieel hoger onderwijs</v>
          </cell>
        </row>
        <row r="1340">
          <cell r="A1340" t="str">
            <v>85.422</v>
          </cell>
          <cell r="E1340" t="str">
            <v>85.422</v>
          </cell>
          <cell r="F1340" t="str">
            <v>Vrij gesubsidieerd hoger onderwijs</v>
          </cell>
        </row>
        <row r="1341">
          <cell r="A1341" t="str">
            <v>85.429</v>
          </cell>
          <cell r="E1341" t="str">
            <v>85.429</v>
          </cell>
          <cell r="F1341" t="str">
            <v>Hoger onderwijs, n.e.g.</v>
          </cell>
        </row>
        <row r="1342">
          <cell r="A1342" t="str">
            <v>85.5</v>
          </cell>
          <cell r="C1342" t="str">
            <v>85.5</v>
          </cell>
          <cell r="F1342" t="str">
            <v>Overig onderwijs</v>
          </cell>
        </row>
        <row r="1343">
          <cell r="A1343" t="str">
            <v>85.51</v>
          </cell>
          <cell r="D1343" t="str">
            <v>85.51</v>
          </cell>
          <cell r="F1343" t="str">
            <v>Sport- en recreatieonderwijs</v>
          </cell>
        </row>
        <row r="1344">
          <cell r="A1344" t="str">
            <v>85.510</v>
          </cell>
          <cell r="E1344" t="str">
            <v>85.510</v>
          </cell>
          <cell r="F1344" t="str">
            <v>Sport- en recreatieonderwijs</v>
          </cell>
        </row>
        <row r="1345">
          <cell r="A1345" t="str">
            <v>85.52</v>
          </cell>
          <cell r="D1345" t="str">
            <v>85.52</v>
          </cell>
          <cell r="F1345" t="str">
            <v>Cultureel onderwijs</v>
          </cell>
        </row>
        <row r="1346">
          <cell r="A1346" t="str">
            <v>85.520</v>
          </cell>
          <cell r="E1346" t="str">
            <v>85.520</v>
          </cell>
          <cell r="F1346" t="str">
            <v>Cultureel onderwijs</v>
          </cell>
        </row>
        <row r="1347">
          <cell r="A1347" t="str">
            <v>85.53</v>
          </cell>
          <cell r="D1347" t="str">
            <v>85.53</v>
          </cell>
          <cell r="F1347" t="str">
            <v>Autorijscholen en vlieg- en vaaronderricht</v>
          </cell>
        </row>
        <row r="1348">
          <cell r="A1348" t="str">
            <v>85.531</v>
          </cell>
          <cell r="E1348" t="str">
            <v>85.531</v>
          </cell>
          <cell r="F1348" t="str">
            <v>Autorijscholen</v>
          </cell>
        </row>
        <row r="1349">
          <cell r="A1349" t="str">
            <v>85.59</v>
          </cell>
          <cell r="D1349" t="str">
            <v>85.59</v>
          </cell>
          <cell r="F1349" t="str">
            <v>Overig onderwijs, n.e.g.</v>
          </cell>
        </row>
        <row r="1350">
          <cell r="A1350" t="str">
            <v>85.591</v>
          </cell>
          <cell r="E1350" t="str">
            <v>85.591</v>
          </cell>
          <cell r="F1350" t="str">
            <v>Onderwijs voor sociale promotie</v>
          </cell>
        </row>
        <row r="1351">
          <cell r="A1351" t="str">
            <v>85.592</v>
          </cell>
          <cell r="E1351" t="str">
            <v>85.592</v>
          </cell>
          <cell r="F1351" t="str">
            <v>Beroepsopleiding</v>
          </cell>
        </row>
        <row r="1352">
          <cell r="A1352" t="str">
            <v>85.593</v>
          </cell>
          <cell r="E1352" t="str">
            <v>85.593</v>
          </cell>
          <cell r="F1352" t="str">
            <v>Sociaal-cultureel vormingswerk</v>
          </cell>
        </row>
        <row r="1353">
          <cell r="A1353" t="str">
            <v>85.599</v>
          </cell>
          <cell r="E1353" t="str">
            <v>85.599</v>
          </cell>
          <cell r="F1353" t="str">
            <v>Overige vormen van onderwijs</v>
          </cell>
        </row>
        <row r="1354">
          <cell r="A1354" t="str">
            <v>85.6</v>
          </cell>
          <cell r="C1354" t="str">
            <v>85.6</v>
          </cell>
          <cell r="F1354" t="str">
            <v>Onderwijsondersteunende activiteiten</v>
          </cell>
        </row>
        <row r="1355">
          <cell r="A1355" t="str">
            <v>85.60</v>
          </cell>
          <cell r="D1355" t="str">
            <v>85.60</v>
          </cell>
          <cell r="F1355" t="str">
            <v>Onderwijsondersteunende activiteiten</v>
          </cell>
        </row>
        <row r="1356">
          <cell r="A1356" t="str">
            <v>85.601</v>
          </cell>
          <cell r="E1356" t="str">
            <v>85.601</v>
          </cell>
          <cell r="F1356" t="str">
            <v>Activiteiten van Centra voor Leerlingbegeleiding (C.L.B.)</v>
          </cell>
        </row>
        <row r="1357">
          <cell r="A1357" t="str">
            <v>85.609</v>
          </cell>
          <cell r="E1357" t="str">
            <v>85.609</v>
          </cell>
          <cell r="F1357" t="str">
            <v>Overige onderwijsondersteunende dienstverlening</v>
          </cell>
        </row>
        <row r="1358">
          <cell r="A1358" t="str">
            <v>86</v>
          </cell>
          <cell r="B1358" t="str">
            <v>86</v>
          </cell>
          <cell r="F1358" t="str">
            <v>MENSELIJKE GEZONDHEIDSZORG</v>
          </cell>
        </row>
        <row r="1359">
          <cell r="A1359" t="str">
            <v>86.1</v>
          </cell>
          <cell r="C1359" t="str">
            <v>86.1</v>
          </cell>
          <cell r="F1359" t="str">
            <v>Ziekenhuizen</v>
          </cell>
        </row>
        <row r="1360">
          <cell r="A1360" t="str">
            <v>86.10</v>
          </cell>
          <cell r="D1360" t="str">
            <v>86.10</v>
          </cell>
          <cell r="F1360" t="str">
            <v>Ziekenhuizen</v>
          </cell>
        </row>
        <row r="1361">
          <cell r="A1361" t="str">
            <v>86.101</v>
          </cell>
          <cell r="E1361" t="str">
            <v>86.101</v>
          </cell>
          <cell r="F1361" t="str">
            <v>Algemene ziekenhuizen, m.u.v. geriatrische en gespecialiseerde ziekenhuizen</v>
          </cell>
        </row>
        <row r="1362">
          <cell r="A1362" t="str">
            <v>86.102</v>
          </cell>
          <cell r="E1362" t="str">
            <v>86.102</v>
          </cell>
          <cell r="F1362" t="str">
            <v>Geriatrische ziekenhuizen</v>
          </cell>
        </row>
        <row r="1363">
          <cell r="A1363" t="str">
            <v>86.103</v>
          </cell>
          <cell r="E1363" t="str">
            <v>86.103</v>
          </cell>
          <cell r="F1363" t="str">
            <v>Gespecialiseerde ziekenhuizen</v>
          </cell>
        </row>
        <row r="1364">
          <cell r="A1364" t="str">
            <v>86.104</v>
          </cell>
          <cell r="E1364" t="str">
            <v>86.104</v>
          </cell>
          <cell r="F1364" t="str">
            <v>Psychiatrische ziekenhuizen</v>
          </cell>
        </row>
        <row r="1365">
          <cell r="A1365" t="str">
            <v>86.2</v>
          </cell>
          <cell r="C1365" t="str">
            <v>86.2</v>
          </cell>
          <cell r="F1365" t="str">
            <v>Praktijken van artsen en tandartsen</v>
          </cell>
        </row>
        <row r="1366">
          <cell r="A1366" t="str">
            <v>86.21</v>
          </cell>
          <cell r="D1366" t="str">
            <v>86.21</v>
          </cell>
          <cell r="F1366" t="str">
            <v>Huisartspraktijken</v>
          </cell>
        </row>
        <row r="1367">
          <cell r="A1367" t="str">
            <v>86.210</v>
          </cell>
          <cell r="E1367" t="str">
            <v>86.210</v>
          </cell>
          <cell r="F1367" t="str">
            <v>Huisartspraktijken</v>
          </cell>
        </row>
        <row r="1368">
          <cell r="A1368" t="str">
            <v>86.22</v>
          </cell>
          <cell r="D1368" t="str">
            <v>86.22</v>
          </cell>
          <cell r="F1368" t="str">
            <v>Praktijken van specialisten</v>
          </cell>
        </row>
        <row r="1369">
          <cell r="A1369" t="str">
            <v>86.220</v>
          </cell>
          <cell r="E1369" t="str">
            <v>86.220</v>
          </cell>
          <cell r="F1369" t="str">
            <v>Praktijken van specialisten</v>
          </cell>
        </row>
        <row r="1370">
          <cell r="A1370" t="str">
            <v>86.23</v>
          </cell>
          <cell r="D1370" t="str">
            <v>86.23</v>
          </cell>
          <cell r="F1370" t="str">
            <v>Tandartspraktijken</v>
          </cell>
        </row>
        <row r="1371">
          <cell r="A1371" t="str">
            <v>86.230</v>
          </cell>
          <cell r="E1371" t="str">
            <v>86.230</v>
          </cell>
          <cell r="F1371" t="str">
            <v>Tandartspraktijken</v>
          </cell>
        </row>
        <row r="1372">
          <cell r="A1372" t="str">
            <v>86.9</v>
          </cell>
          <cell r="C1372" t="str">
            <v>86.9</v>
          </cell>
          <cell r="F1372" t="str">
            <v>Overige menselijke gezondheidszorg</v>
          </cell>
        </row>
        <row r="1373">
          <cell r="A1373" t="str">
            <v>86.90</v>
          </cell>
          <cell r="D1373" t="str">
            <v>86.90</v>
          </cell>
          <cell r="F1373" t="str">
            <v>Overige menselijke gezondheidszorg</v>
          </cell>
        </row>
        <row r="1374">
          <cell r="A1374" t="str">
            <v>86.901</v>
          </cell>
          <cell r="E1374" t="str">
            <v>86.901</v>
          </cell>
          <cell r="F1374" t="str">
            <v>Activiteiten van medische laboratoria</v>
          </cell>
        </row>
        <row r="1375">
          <cell r="A1375" t="str">
            <v>86.903</v>
          </cell>
          <cell r="E1375" t="str">
            <v>86.903</v>
          </cell>
          <cell r="F1375" t="str">
            <v>Ziekenvervoer</v>
          </cell>
        </row>
        <row r="1376">
          <cell r="A1376" t="str">
            <v>86.904</v>
          </cell>
          <cell r="E1376" t="str">
            <v>86.904</v>
          </cell>
          <cell r="F1376" t="str">
            <v>Activiteiten op het vlak van geestelijke gezondheidszorg, m.u.v. psychiatrische ziekenhuizen en verzorgingstehuizen</v>
          </cell>
        </row>
        <row r="1377">
          <cell r="A1377" t="str">
            <v>86.905</v>
          </cell>
          <cell r="E1377" t="str">
            <v>86.905</v>
          </cell>
          <cell r="F1377" t="str">
            <v>Ambulante revalidatieactiviteiten</v>
          </cell>
        </row>
        <row r="1378">
          <cell r="A1378" t="str">
            <v>86.906</v>
          </cell>
          <cell r="E1378" t="str">
            <v>86.906</v>
          </cell>
          <cell r="F1378" t="str">
            <v>Verpleegkundige activiteiten</v>
          </cell>
        </row>
        <row r="1379">
          <cell r="A1379" t="str">
            <v>86.909</v>
          </cell>
          <cell r="E1379" t="str">
            <v>86.909</v>
          </cell>
          <cell r="F1379" t="str">
            <v>Overige menselijke gezondheidszorg, n.e.g.</v>
          </cell>
        </row>
        <row r="1380">
          <cell r="A1380" t="str">
            <v>87</v>
          </cell>
          <cell r="B1380" t="str">
            <v>87</v>
          </cell>
          <cell r="F1380" t="str">
            <v>MAATSCHAPPELIJKE DIENSTVERLENING MET HUISVESTING</v>
          </cell>
        </row>
        <row r="1381">
          <cell r="A1381" t="str">
            <v>87.1</v>
          </cell>
          <cell r="C1381" t="str">
            <v>87.1</v>
          </cell>
          <cell r="F1381" t="str">
            <v>Verpleeginstellingen met huisvesting</v>
          </cell>
        </row>
        <row r="1382">
          <cell r="A1382" t="str">
            <v>87.10</v>
          </cell>
          <cell r="D1382" t="str">
            <v>87.10</v>
          </cell>
          <cell r="F1382" t="str">
            <v>Verpleeginstellingen met huisvesting</v>
          </cell>
        </row>
        <row r="1383">
          <cell r="A1383" t="str">
            <v>87.101</v>
          </cell>
          <cell r="E1383" t="str">
            <v>87.101</v>
          </cell>
          <cell r="F1383" t="str">
            <v>Rust- en verzorgingstehuizen (R.V.T.)</v>
          </cell>
        </row>
        <row r="1384">
          <cell r="A1384" t="str">
            <v>87.2</v>
          </cell>
          <cell r="C1384" t="str">
            <v>87.2</v>
          </cell>
          <cell r="F1384" t="str">
            <v>Instellingen met huisvesting voor personen met een mentale handicap of psychiatrische problemen en voor drugs- en alcoholverslaafden</v>
          </cell>
        </row>
        <row r="1385">
          <cell r="A1385" t="str">
            <v>87.20</v>
          </cell>
          <cell r="D1385" t="str">
            <v>87.20</v>
          </cell>
          <cell r="F1385" t="str">
            <v>Instellingen met huisvesting voor personen met een mentale handicap of psychiatrische problemen en voor drugs- en alcoholverslaafden</v>
          </cell>
        </row>
        <row r="1386">
          <cell r="A1386" t="str">
            <v>87.201</v>
          </cell>
          <cell r="E1386" t="str">
            <v>87.201</v>
          </cell>
          <cell r="F1386" t="str">
            <v>Instellingen met huisvesting voor minderjarigen met een mentale handicap</v>
          </cell>
        </row>
        <row r="1387">
          <cell r="A1387" t="str">
            <v>87.202</v>
          </cell>
          <cell r="E1387" t="str">
            <v>87.202</v>
          </cell>
          <cell r="F1387" t="str">
            <v>Instellingen met huisvesting voor volwassenen met een mentale handicap</v>
          </cell>
        </row>
        <row r="1388">
          <cell r="A1388" t="str">
            <v>87.203</v>
          </cell>
          <cell r="E1388" t="str">
            <v>87.203</v>
          </cell>
          <cell r="F1388" t="str">
            <v>Instellingen met huisvesting voor personen met psychiatrische problemen</v>
          </cell>
        </row>
        <row r="1389">
          <cell r="A1389" t="str">
            <v>87.204</v>
          </cell>
          <cell r="E1389" t="str">
            <v>87.204</v>
          </cell>
          <cell r="F1389" t="str">
            <v>Instellingen met huisvesting voor drugs- en alcoholverslaafden</v>
          </cell>
        </row>
        <row r="1390">
          <cell r="A1390" t="str">
            <v>87.205</v>
          </cell>
          <cell r="E1390" t="str">
            <v>87.205</v>
          </cell>
          <cell r="F1390" t="str">
            <v>Activiteiten van beschut wonen voor personen met psychiatrische problemen</v>
          </cell>
        </row>
        <row r="1391">
          <cell r="A1391" t="str">
            <v>87.209</v>
          </cell>
          <cell r="E1391" t="str">
            <v>87.209</v>
          </cell>
          <cell r="F1391" t="str">
            <v>Andere instellingen met huisvesting voor personen met een mentale handicap of psychiatrische problemen en voor drugs- en alcoholverslaafden</v>
          </cell>
        </row>
        <row r="1392">
          <cell r="A1392" t="str">
            <v>87.3</v>
          </cell>
          <cell r="C1392" t="str">
            <v>87.3</v>
          </cell>
          <cell r="F1392" t="str">
            <v>Instellingen met huisvesting voor ouderen en voor personen met een lichamelijke handicap</v>
          </cell>
        </row>
        <row r="1393">
          <cell r="A1393" t="str">
            <v>87.30</v>
          </cell>
          <cell r="D1393" t="str">
            <v>87.30</v>
          </cell>
          <cell r="F1393" t="str">
            <v>Instellingen met huisvesting voor ouderen en voor personen met een lichamelijke handicap</v>
          </cell>
        </row>
        <row r="1394">
          <cell r="A1394" t="str">
            <v>87.301</v>
          </cell>
          <cell r="E1394" t="str">
            <v>87.301</v>
          </cell>
          <cell r="F1394" t="str">
            <v>Rusthuizen voor ouderen (R.O.B.)</v>
          </cell>
        </row>
        <row r="1395">
          <cell r="A1395" t="str">
            <v>87.302</v>
          </cell>
          <cell r="E1395" t="str">
            <v>87.302</v>
          </cell>
          <cell r="F1395" t="str">
            <v>Serviceflats voor ouderen</v>
          </cell>
        </row>
        <row r="1396">
          <cell r="A1396" t="str">
            <v>87.303</v>
          </cell>
          <cell r="E1396" t="str">
            <v>87.303</v>
          </cell>
          <cell r="F1396" t="str">
            <v>Instellingen met huisvesting voor minderjarigen met een lichamelijke handicap</v>
          </cell>
        </row>
        <row r="1397">
          <cell r="A1397" t="str">
            <v>87.304</v>
          </cell>
          <cell r="E1397" t="str">
            <v>87.304</v>
          </cell>
          <cell r="F1397" t="str">
            <v>Instellingen met huisvesting voor volwassenen met een lichamelijke handicap</v>
          </cell>
        </row>
        <row r="1398">
          <cell r="A1398" t="str">
            <v>87.9</v>
          </cell>
          <cell r="C1398" t="str">
            <v>87.9</v>
          </cell>
          <cell r="F1398" t="str">
            <v>Overige maatschappelijke dienstverlening met huisvesting</v>
          </cell>
        </row>
        <row r="1399">
          <cell r="A1399" t="str">
            <v>87.90</v>
          </cell>
          <cell r="D1399" t="str">
            <v>87.90</v>
          </cell>
          <cell r="F1399" t="str">
            <v>Overige maatschappelijke dienstverlening met huisvesting</v>
          </cell>
        </row>
        <row r="1400">
          <cell r="A1400" t="str">
            <v>87.901</v>
          </cell>
          <cell r="E1400" t="str">
            <v>87.901</v>
          </cell>
          <cell r="F1400" t="str">
            <v>Integrale jeugdhulp met huisvesting</v>
          </cell>
        </row>
        <row r="1401">
          <cell r="A1401" t="str">
            <v>87.902</v>
          </cell>
          <cell r="E1401" t="str">
            <v>87.902</v>
          </cell>
          <cell r="F1401" t="str">
            <v>Algemeen welzijnswerk met huisvesting</v>
          </cell>
        </row>
        <row r="1402">
          <cell r="A1402" t="str">
            <v>87.909</v>
          </cell>
          <cell r="E1402" t="str">
            <v>87.909</v>
          </cell>
          <cell r="F1402" t="str">
            <v>Overige maatschappelijke dienstverlening met huisvesting, n.e.g.</v>
          </cell>
        </row>
        <row r="1403">
          <cell r="A1403" t="str">
            <v>88</v>
          </cell>
          <cell r="B1403" t="str">
            <v>88</v>
          </cell>
          <cell r="F1403" t="str">
            <v>MAATSCHAPPELIJKE DIENSTVERLENING ZONDER HUISVESTING</v>
          </cell>
        </row>
        <row r="1404">
          <cell r="A1404" t="str">
            <v>88.1</v>
          </cell>
          <cell r="C1404" t="str">
            <v>88.1</v>
          </cell>
          <cell r="F1404" t="str">
            <v xml:space="preserve">Maatschappelijke dienstverlening zonder huisvesting voor ouderen en lichamelijk gehandicapten </v>
          </cell>
        </row>
        <row r="1405">
          <cell r="A1405" t="str">
            <v>88.10</v>
          </cell>
          <cell r="D1405" t="str">
            <v>88.10</v>
          </cell>
          <cell r="F1405" t="str">
            <v xml:space="preserve">Maatschappelijke dienstverlening zonder huisvesting voor ouderen en lichamelijk gehandicapten </v>
          </cell>
        </row>
        <row r="1406">
          <cell r="A1406" t="str">
            <v>88.101</v>
          </cell>
          <cell r="E1406" t="str">
            <v>88.101</v>
          </cell>
          <cell r="F1406" t="str">
            <v>Activiteiten van gezins- en bejaardenzorg aan huis, m.u.v. (thuis)verpleging</v>
          </cell>
        </row>
        <row r="1407">
          <cell r="A1407" t="str">
            <v>88.102</v>
          </cell>
          <cell r="E1407" t="str">
            <v>88.102</v>
          </cell>
          <cell r="F1407" t="str">
            <v>Activiteiten van dag- en dienstencentra voor ouderen</v>
          </cell>
        </row>
        <row r="1408">
          <cell r="A1408" t="str">
            <v>88.103</v>
          </cell>
          <cell r="E1408" t="str">
            <v>88.103</v>
          </cell>
          <cell r="F1408" t="str">
            <v>Activiteiten van dagcentra voor minderjarigen met een lichamelijke handicap,met inbegrip van ambulante hulpverlening</v>
          </cell>
        </row>
        <row r="1409">
          <cell r="A1409" t="str">
            <v>88.104</v>
          </cell>
          <cell r="E1409" t="str">
            <v>88.104</v>
          </cell>
          <cell r="F1409" t="str">
            <v>Activiteiten van dagcentra voor volwassenen met een lichamelijke handicap, met inbegrip van ambulante hulpverlening</v>
          </cell>
        </row>
        <row r="1410">
          <cell r="A1410" t="str">
            <v>88.109</v>
          </cell>
          <cell r="E1410" t="str">
            <v>88.109</v>
          </cell>
          <cell r="F1410" t="str">
            <v>Overige maatschappelijke dienstverlening zonder huisvesting voor ouderen en lichamelijk gehandicapten</v>
          </cell>
        </row>
        <row r="1411">
          <cell r="A1411" t="str">
            <v>88.9</v>
          </cell>
          <cell r="C1411" t="str">
            <v>88.9</v>
          </cell>
          <cell r="F1411" t="str">
            <v>Overige maatschappelijke dienstverlening zonder huisvesting</v>
          </cell>
        </row>
        <row r="1412">
          <cell r="A1412" t="str">
            <v>88.91</v>
          </cell>
          <cell r="D1412" t="str">
            <v>88.91</v>
          </cell>
          <cell r="F1412" t="str">
            <v>Kinderopvang</v>
          </cell>
        </row>
        <row r="1413">
          <cell r="A1413" t="str">
            <v>88.911</v>
          </cell>
          <cell r="E1413" t="str">
            <v>88.911</v>
          </cell>
          <cell r="F1413" t="str">
            <v>Kinderdagverblijven en crèches</v>
          </cell>
        </row>
        <row r="1414">
          <cell r="A1414" t="str">
            <v>88.912</v>
          </cell>
          <cell r="E1414" t="str">
            <v>88.912</v>
          </cell>
          <cell r="F1414" t="str">
            <v>Kinderopvang door onthaalmoeders</v>
          </cell>
        </row>
        <row r="1415">
          <cell r="A1415" t="str">
            <v>88.919</v>
          </cell>
          <cell r="E1415" t="str">
            <v>88.919</v>
          </cell>
          <cell r="F1415" t="str">
            <v>Overige kinderopvang</v>
          </cell>
        </row>
        <row r="1416">
          <cell r="A1416" t="str">
            <v>88.99</v>
          </cell>
          <cell r="D1416" t="str">
            <v>88.99</v>
          </cell>
          <cell r="F1416" t="str">
            <v>Overige maatschappelijke dienstverlening zonder huisvesting, n.e.g.</v>
          </cell>
        </row>
        <row r="1417">
          <cell r="A1417" t="str">
            <v>88.991</v>
          </cell>
          <cell r="E1417" t="str">
            <v>88.991</v>
          </cell>
          <cell r="F1417" t="str">
            <v>Activiteiten van dagcentra voor minderjarigen met een mentale handicap, met inbegrip van ambulante hulpverlening</v>
          </cell>
        </row>
        <row r="1418">
          <cell r="A1418" t="str">
            <v>88.992</v>
          </cell>
          <cell r="E1418" t="str">
            <v>88.992</v>
          </cell>
          <cell r="F1418" t="str">
            <v>Activiteiten van dagcentra voor volwassenen met een mentale handicap, met inbegrip van ambulante hulpverlening</v>
          </cell>
        </row>
        <row r="1419">
          <cell r="A1419" t="str">
            <v>88.993</v>
          </cell>
          <cell r="E1419" t="str">
            <v>88.993</v>
          </cell>
          <cell r="F1419" t="str">
            <v>Ambulante hulpverlening aan drugs- en alcoholverslaafden</v>
          </cell>
        </row>
        <row r="1420">
          <cell r="A1420" t="str">
            <v>88.994</v>
          </cell>
          <cell r="E1420" t="str">
            <v>88.994</v>
          </cell>
          <cell r="F1420" t="str">
            <v>Integrale jeugdhulp zonder huisvesting</v>
          </cell>
        </row>
        <row r="1421">
          <cell r="A1421" t="str">
            <v>88.995</v>
          </cell>
          <cell r="E1421" t="str">
            <v>88.995</v>
          </cell>
          <cell r="F1421" t="str">
            <v xml:space="preserve">Beschutte en sociale werkplaatsen </v>
          </cell>
        </row>
        <row r="1422">
          <cell r="A1422" t="str">
            <v>88.996</v>
          </cell>
          <cell r="E1422" t="str">
            <v>88.996</v>
          </cell>
          <cell r="F1422" t="str">
            <v>Algemeen welzijnswerk zonder huisvesting</v>
          </cell>
        </row>
        <row r="1423">
          <cell r="A1423" t="str">
            <v>88.999</v>
          </cell>
          <cell r="E1423" t="str">
            <v>88.999</v>
          </cell>
          <cell r="F1423" t="str">
            <v>Andere vormen van maatschappelijke dienstverlening zonder huisvesting, n.e.g.</v>
          </cell>
        </row>
        <row r="1424">
          <cell r="A1424" t="str">
            <v>90</v>
          </cell>
          <cell r="B1424" t="str">
            <v>90</v>
          </cell>
          <cell r="F1424" t="str">
            <v>CREATIEVE ACTIVITEITEN, KUNST EN AMUSEMENT</v>
          </cell>
        </row>
        <row r="1425">
          <cell r="A1425" t="str">
            <v>90.0</v>
          </cell>
          <cell r="C1425" t="str">
            <v>90.0</v>
          </cell>
          <cell r="F1425" t="str">
            <v>Creatieve activiteiten, kunst en amusement</v>
          </cell>
        </row>
        <row r="1426">
          <cell r="A1426" t="str">
            <v>90.01</v>
          </cell>
          <cell r="D1426" t="str">
            <v>90.01</v>
          </cell>
          <cell r="F1426" t="str">
            <v>Uitvoerende kunsten</v>
          </cell>
        </row>
        <row r="1427">
          <cell r="A1427" t="str">
            <v>90.011</v>
          </cell>
          <cell r="E1427" t="str">
            <v>90.011</v>
          </cell>
          <cell r="F1427" t="str">
            <v>Beoefening van uitvoerende kunsten door zelfstandig werkende artiesten</v>
          </cell>
        </row>
        <row r="1428">
          <cell r="A1428" t="str">
            <v>90.012</v>
          </cell>
          <cell r="E1428" t="str">
            <v>90.012</v>
          </cell>
          <cell r="F1428" t="str">
            <v>Beoefening van uitvoerende kunsten door artistieke ensembles</v>
          </cell>
        </row>
        <row r="1429">
          <cell r="A1429" t="str">
            <v>90.02</v>
          </cell>
          <cell r="D1429" t="str">
            <v>90.02</v>
          </cell>
          <cell r="F1429" t="str">
            <v>Ondersteunende activiteiten voor uitvoerende kunsten</v>
          </cell>
        </row>
        <row r="1430">
          <cell r="A1430" t="str">
            <v>90.021</v>
          </cell>
          <cell r="E1430" t="str">
            <v>90.021</v>
          </cell>
          <cell r="F1430" t="str">
            <v>Promotie en organisatie van uitvoerende kunstevenementen</v>
          </cell>
        </row>
        <row r="1431">
          <cell r="A1431" t="str">
            <v>90.023</v>
          </cell>
          <cell r="E1431" t="str">
            <v>90.023</v>
          </cell>
          <cell r="F1431" t="str">
            <v>Gespecialiseerde beeld-, verlichtings- en geluidstechnieken</v>
          </cell>
        </row>
        <row r="1432">
          <cell r="A1432" t="str">
            <v>90.029</v>
          </cell>
          <cell r="E1432" t="str">
            <v>90.029</v>
          </cell>
          <cell r="F1432" t="str">
            <v>Overige ondersteunende activiteiten voor de uitvoerende kunsten</v>
          </cell>
        </row>
        <row r="1433">
          <cell r="A1433" t="str">
            <v>90.03</v>
          </cell>
          <cell r="D1433" t="str">
            <v>90.03</v>
          </cell>
          <cell r="F1433" t="str">
            <v>Scheppende kunsten</v>
          </cell>
        </row>
        <row r="1434">
          <cell r="A1434" t="str">
            <v>90.031</v>
          </cell>
          <cell r="E1434" t="str">
            <v>90.031</v>
          </cell>
          <cell r="F1434" t="str">
            <v>Scheppende kunsten, m.u.v. ondersteunende diensten</v>
          </cell>
        </row>
        <row r="1435">
          <cell r="A1435" t="str">
            <v>90.032</v>
          </cell>
          <cell r="E1435" t="str">
            <v>90.032</v>
          </cell>
          <cell r="F1435" t="str">
            <v>Ondersteunende activiteiten voor scheppende kunsten</v>
          </cell>
        </row>
        <row r="1436">
          <cell r="A1436" t="str">
            <v>90.04</v>
          </cell>
          <cell r="D1436" t="str">
            <v>90.04</v>
          </cell>
          <cell r="F1436" t="str">
            <v>Exploitatie van zalen</v>
          </cell>
        </row>
        <row r="1437">
          <cell r="A1437" t="str">
            <v>90.041</v>
          </cell>
          <cell r="E1437" t="str">
            <v>90.041</v>
          </cell>
          <cell r="F1437" t="str">
            <v>Exploitatie van schouwburgen, concertzalen en dergelijke</v>
          </cell>
        </row>
        <row r="1438">
          <cell r="A1438" t="str">
            <v>90.042</v>
          </cell>
          <cell r="E1438" t="str">
            <v>90.042</v>
          </cell>
          <cell r="F1438" t="str">
            <v>Exploitatie van culturele centra en multifunctionele zalen ten behoeve van culturele activiteiten</v>
          </cell>
        </row>
        <row r="1439">
          <cell r="A1439" t="str">
            <v>91</v>
          </cell>
          <cell r="B1439" t="str">
            <v>91</v>
          </cell>
          <cell r="F1439" t="str">
            <v>BIBLIOTHEKEN, ARCHIEVEN, MUSEA EN OVERIGE CULTURELE ACTIVITEITEN</v>
          </cell>
        </row>
        <row r="1440">
          <cell r="A1440" t="str">
            <v>91.0</v>
          </cell>
          <cell r="C1440" t="str">
            <v>91.0</v>
          </cell>
          <cell r="F1440" t="str">
            <v>Bibliotheken, archieven, musea en overige culturele activiteiten</v>
          </cell>
        </row>
        <row r="1441">
          <cell r="A1441" t="str">
            <v>91.01</v>
          </cell>
          <cell r="D1441" t="str">
            <v>91.01</v>
          </cell>
          <cell r="F1441" t="str">
            <v xml:space="preserve">Bibliotheken en archieven </v>
          </cell>
        </row>
        <row r="1442">
          <cell r="A1442" t="str">
            <v>91.011</v>
          </cell>
          <cell r="E1442" t="str">
            <v>91.011</v>
          </cell>
          <cell r="F1442" t="str">
            <v>Bibliotheken,mediatheken en ludotheken</v>
          </cell>
        </row>
        <row r="1443">
          <cell r="A1443" t="str">
            <v>91.02</v>
          </cell>
          <cell r="D1443" t="str">
            <v>91.02</v>
          </cell>
          <cell r="F1443" t="str">
            <v>Musea</v>
          </cell>
        </row>
        <row r="1444">
          <cell r="A1444" t="str">
            <v>91.020</v>
          </cell>
          <cell r="E1444" t="str">
            <v>91.020</v>
          </cell>
          <cell r="F1444" t="str">
            <v>Musea</v>
          </cell>
        </row>
        <row r="1445">
          <cell r="A1445" t="str">
            <v>91.03</v>
          </cell>
          <cell r="D1445" t="str">
            <v>91.03</v>
          </cell>
          <cell r="F1445" t="str">
            <v>Exploitatie van monumenten en dergelijke toeristenattracties</v>
          </cell>
        </row>
        <row r="1446">
          <cell r="A1446" t="str">
            <v>91.030</v>
          </cell>
          <cell r="E1446" t="str">
            <v>91.030</v>
          </cell>
          <cell r="F1446" t="str">
            <v>Exploitatie van monumenten en dergelijke toeristenattracties</v>
          </cell>
        </row>
        <row r="1447">
          <cell r="A1447" t="str">
            <v>91.04</v>
          </cell>
          <cell r="D1447" t="str">
            <v>91.04</v>
          </cell>
          <cell r="F1447" t="str">
            <v>Botanische tuinen, dierentuinen en natuurreservaten</v>
          </cell>
        </row>
        <row r="1448">
          <cell r="A1448" t="str">
            <v>91.041</v>
          </cell>
          <cell r="E1448" t="str">
            <v>91.041</v>
          </cell>
          <cell r="F1448" t="str">
            <v>Botanische tuinen en dierentuinen</v>
          </cell>
        </row>
        <row r="1449">
          <cell r="A1449" t="str">
            <v>91.042</v>
          </cell>
          <cell r="E1449" t="str">
            <v>91.042</v>
          </cell>
          <cell r="F1449" t="str">
            <v>Beheer en instandhouding  van natuurgebieden</v>
          </cell>
        </row>
        <row r="1450">
          <cell r="A1450" t="str">
            <v>92</v>
          </cell>
          <cell r="B1450" t="str">
            <v>92</v>
          </cell>
          <cell r="F1450" t="str">
            <v>LOTERIJEN EN KANSSPELEN</v>
          </cell>
        </row>
        <row r="1451">
          <cell r="A1451" t="str">
            <v>92.0</v>
          </cell>
          <cell r="C1451" t="str">
            <v>92.0</v>
          </cell>
          <cell r="F1451" t="str">
            <v>Loterijen en kansspelen</v>
          </cell>
        </row>
        <row r="1452">
          <cell r="A1452" t="str">
            <v>92.00</v>
          </cell>
          <cell r="D1452" t="str">
            <v>92.00</v>
          </cell>
          <cell r="F1452" t="str">
            <v>Loterijen en kansspelen</v>
          </cell>
        </row>
        <row r="1453">
          <cell r="A1453" t="str">
            <v>92.000</v>
          </cell>
          <cell r="E1453" t="str">
            <v>92.000</v>
          </cell>
          <cell r="F1453" t="str">
            <v>Loterijen en kansspelen</v>
          </cell>
        </row>
        <row r="1454">
          <cell r="A1454" t="str">
            <v>93</v>
          </cell>
          <cell r="B1454" t="str">
            <v>93</v>
          </cell>
          <cell r="F1454" t="str">
            <v>SPORT, ONTSPANNING EN RECREATIE</v>
          </cell>
        </row>
        <row r="1455">
          <cell r="A1455" t="str">
            <v>93.1</v>
          </cell>
          <cell r="C1455" t="str">
            <v>93.1</v>
          </cell>
          <cell r="F1455" t="str">
            <v>Sport</v>
          </cell>
        </row>
        <row r="1456">
          <cell r="A1456" t="str">
            <v>93.11</v>
          </cell>
          <cell r="D1456" t="str">
            <v>93.11</v>
          </cell>
          <cell r="F1456" t="str">
            <v>Exploitatie van sportaccommodaties</v>
          </cell>
        </row>
        <row r="1457">
          <cell r="A1457" t="str">
            <v>93.110</v>
          </cell>
          <cell r="E1457" t="str">
            <v>93.110</v>
          </cell>
          <cell r="F1457" t="str">
            <v>Exploitatie van sportaccommodaties</v>
          </cell>
        </row>
        <row r="1458">
          <cell r="A1458" t="str">
            <v>93.12</v>
          </cell>
          <cell r="D1458" t="str">
            <v>93.12</v>
          </cell>
          <cell r="F1458" t="str">
            <v>Sportclubs</v>
          </cell>
        </row>
        <row r="1459">
          <cell r="A1459" t="str">
            <v>93.121</v>
          </cell>
          <cell r="E1459" t="str">
            <v>93.121</v>
          </cell>
          <cell r="F1459" t="str">
            <v>Activiteiten van voetbalclubs</v>
          </cell>
        </row>
        <row r="1460">
          <cell r="A1460" t="str">
            <v>93.123</v>
          </cell>
          <cell r="E1460" t="str">
            <v>93.123</v>
          </cell>
          <cell r="F1460" t="str">
            <v>Activiteiten van overige balsportclubs</v>
          </cell>
        </row>
        <row r="1461">
          <cell r="A1461" t="str">
            <v>93.126</v>
          </cell>
          <cell r="E1461" t="str">
            <v>93.126</v>
          </cell>
          <cell r="F1461" t="str">
            <v>Activiteiten van watersportclubs</v>
          </cell>
        </row>
        <row r="1462">
          <cell r="A1462" t="str">
            <v>93.127</v>
          </cell>
          <cell r="E1462" t="str">
            <v>93.127</v>
          </cell>
          <cell r="F1462" t="str">
            <v>Activiteiten van paardensportclubs</v>
          </cell>
        </row>
        <row r="1463">
          <cell r="A1463" t="str">
            <v>93.13</v>
          </cell>
          <cell r="D1463" t="str">
            <v>93.13</v>
          </cell>
          <cell r="F1463" t="str">
            <v>Fitnesscentra</v>
          </cell>
        </row>
        <row r="1464">
          <cell r="A1464" t="str">
            <v>93.130</v>
          </cell>
          <cell r="E1464" t="str">
            <v>93.130</v>
          </cell>
          <cell r="F1464" t="str">
            <v>Fitnesscentra</v>
          </cell>
        </row>
        <row r="1465">
          <cell r="A1465" t="str">
            <v>93.19</v>
          </cell>
          <cell r="D1465" t="str">
            <v>93.19</v>
          </cell>
          <cell r="F1465" t="str">
            <v>Overige sport</v>
          </cell>
        </row>
        <row r="1466">
          <cell r="A1466" t="str">
            <v>93.191</v>
          </cell>
          <cell r="E1466" t="str">
            <v>93.191</v>
          </cell>
          <cell r="F1466" t="str">
            <v>Activiteiten van sportbonden en -federaties</v>
          </cell>
        </row>
        <row r="1467">
          <cell r="A1467" t="str">
            <v>93.199</v>
          </cell>
          <cell r="E1467" t="str">
            <v>93.199</v>
          </cell>
          <cell r="F1467" t="str">
            <v>Overige sportactiviteiten, n.e.g.</v>
          </cell>
        </row>
        <row r="1468">
          <cell r="A1468" t="str">
            <v>93.2</v>
          </cell>
          <cell r="C1468" t="str">
            <v>93.2</v>
          </cell>
          <cell r="F1468" t="str">
            <v>Ontspanning en recreatie</v>
          </cell>
        </row>
        <row r="1469">
          <cell r="A1469" t="str">
            <v>93.21</v>
          </cell>
          <cell r="D1469" t="str">
            <v>93.21</v>
          </cell>
          <cell r="F1469" t="str">
            <v>Kermisattracties en pret- en themaparken</v>
          </cell>
        </row>
        <row r="1470">
          <cell r="A1470" t="str">
            <v>93.212</v>
          </cell>
          <cell r="E1470" t="str">
            <v>93.212</v>
          </cell>
          <cell r="F1470" t="str">
            <v>Exploitatie van pret- en themaparken</v>
          </cell>
        </row>
        <row r="1471">
          <cell r="A1471" t="str">
            <v>93.29</v>
          </cell>
          <cell r="D1471" t="str">
            <v>93.29</v>
          </cell>
          <cell r="F1471" t="str">
            <v>Overige ontspanning en recreatie</v>
          </cell>
        </row>
        <row r="1472">
          <cell r="A1472" t="str">
            <v>93.292</v>
          </cell>
          <cell r="E1472" t="str">
            <v>93.292</v>
          </cell>
          <cell r="F1472" t="str">
            <v>Exploitatie van recreatiedomeinen</v>
          </cell>
        </row>
        <row r="1473">
          <cell r="A1473" t="str">
            <v>93.299</v>
          </cell>
          <cell r="E1473" t="str">
            <v>93.299</v>
          </cell>
          <cell r="F1473" t="str">
            <v>Overige recreatie- en ontspanningsactiviteiten, n.e.g.</v>
          </cell>
        </row>
        <row r="1474">
          <cell r="A1474" t="str">
            <v>94</v>
          </cell>
          <cell r="B1474" t="str">
            <v>94</v>
          </cell>
          <cell r="F1474" t="str">
            <v>VERENIGINGEN</v>
          </cell>
        </row>
        <row r="1475">
          <cell r="A1475" t="str">
            <v>94.1</v>
          </cell>
          <cell r="C1475" t="str">
            <v>94.1</v>
          </cell>
          <cell r="F1475" t="str">
            <v>Bedrijfs-, werkgevers- en beroepsorganisaties</v>
          </cell>
        </row>
        <row r="1476">
          <cell r="A1476" t="str">
            <v>94.11</v>
          </cell>
          <cell r="D1476" t="str">
            <v>94.11</v>
          </cell>
          <cell r="F1476" t="str">
            <v>Bedrijfs- en werkgeversorganisaties (4)</v>
          </cell>
        </row>
        <row r="1477">
          <cell r="A1477" t="str">
            <v>94.110</v>
          </cell>
          <cell r="E1477" t="str">
            <v>94.110</v>
          </cell>
          <cell r="F1477" t="str">
            <v>Bedrijfs- en werkgeversorganisaties (4)</v>
          </cell>
        </row>
        <row r="1478">
          <cell r="A1478" t="str">
            <v>94.12</v>
          </cell>
          <cell r="D1478" t="str">
            <v>94.12</v>
          </cell>
          <cell r="F1478" t="str">
            <v>Beroepsorganisaties</v>
          </cell>
        </row>
        <row r="1479">
          <cell r="A1479" t="str">
            <v>94.120</v>
          </cell>
          <cell r="E1479" t="str">
            <v>94.120</v>
          </cell>
          <cell r="F1479" t="str">
            <v>Beroepsorganisaties</v>
          </cell>
        </row>
        <row r="1480">
          <cell r="A1480" t="str">
            <v>94.2</v>
          </cell>
          <cell r="C1480" t="str">
            <v>94.2</v>
          </cell>
          <cell r="F1480" t="str">
            <v>Vakverenigingen</v>
          </cell>
        </row>
        <row r="1481">
          <cell r="A1481" t="str">
            <v>94.20</v>
          </cell>
          <cell r="D1481" t="str">
            <v>94.20</v>
          </cell>
          <cell r="F1481" t="str">
            <v>Vakverenigingen</v>
          </cell>
        </row>
        <row r="1482">
          <cell r="A1482" t="str">
            <v>94.200</v>
          </cell>
          <cell r="E1482" t="str">
            <v>94.200</v>
          </cell>
          <cell r="F1482" t="str">
            <v>Vakverenigingen</v>
          </cell>
        </row>
        <row r="1483">
          <cell r="A1483" t="str">
            <v>94.9</v>
          </cell>
          <cell r="C1483" t="str">
            <v>94.9</v>
          </cell>
          <cell r="F1483" t="str">
            <v>Overige verenigingen</v>
          </cell>
        </row>
        <row r="1484">
          <cell r="A1484" t="str">
            <v>94.91</v>
          </cell>
          <cell r="D1484" t="str">
            <v>94.91</v>
          </cell>
          <cell r="F1484" t="str">
            <v>Religieuze organisaties</v>
          </cell>
        </row>
        <row r="1485">
          <cell r="A1485" t="str">
            <v>94.910</v>
          </cell>
          <cell r="E1485" t="str">
            <v>94.910</v>
          </cell>
          <cell r="F1485" t="str">
            <v>Religieuze organisaties</v>
          </cell>
        </row>
        <row r="1486">
          <cell r="A1486" t="str">
            <v>94.92</v>
          </cell>
          <cell r="D1486" t="str">
            <v>94.92</v>
          </cell>
          <cell r="F1486" t="str">
            <v>Politieke organisaties</v>
          </cell>
        </row>
        <row r="1487">
          <cell r="A1487" t="str">
            <v>94.920</v>
          </cell>
          <cell r="E1487" t="str">
            <v>94.920</v>
          </cell>
          <cell r="F1487" t="str">
            <v>Politieke organisaties</v>
          </cell>
        </row>
        <row r="1488">
          <cell r="A1488" t="str">
            <v>94.99</v>
          </cell>
          <cell r="D1488" t="str">
            <v>94.99</v>
          </cell>
          <cell r="F1488" t="str">
            <v>Overige verenigingen, n.e.g.</v>
          </cell>
        </row>
        <row r="1489">
          <cell r="A1489" t="str">
            <v>94.991</v>
          </cell>
          <cell r="E1489" t="str">
            <v>94.991</v>
          </cell>
          <cell r="F1489" t="str">
            <v>Verenigingen op het vlak van jeugdwerk</v>
          </cell>
        </row>
        <row r="1490">
          <cell r="A1490" t="str">
            <v>94.992</v>
          </cell>
          <cell r="E1490" t="str">
            <v>94.992</v>
          </cell>
          <cell r="F1490" t="str">
            <v>Verenigingen en bewegingen voor volwassenen</v>
          </cell>
        </row>
        <row r="1491">
          <cell r="A1491" t="str">
            <v>94.993</v>
          </cell>
          <cell r="E1491" t="str">
            <v>94.993</v>
          </cell>
          <cell r="F1491" t="str">
            <v>Verenigingen op het vlak van ziektepreventie en gezondheidsbevordering</v>
          </cell>
        </row>
        <row r="1492">
          <cell r="A1492" t="str">
            <v>94.994</v>
          </cell>
          <cell r="E1492" t="str">
            <v>94.994</v>
          </cell>
          <cell r="F1492" t="str">
            <v>Verenigingen op het vlak van milieu en mobiliteit</v>
          </cell>
        </row>
        <row r="1493">
          <cell r="A1493" t="str">
            <v>94.995</v>
          </cell>
          <cell r="E1493" t="str">
            <v>94.995</v>
          </cell>
          <cell r="F1493" t="str">
            <v>Verenigingen op het vlak van ontwikkelingssamenwerking</v>
          </cell>
        </row>
        <row r="1494">
          <cell r="A1494" t="str">
            <v>94.999</v>
          </cell>
          <cell r="E1494" t="str">
            <v>94.999</v>
          </cell>
          <cell r="F1494" t="str">
            <v>Overige verenigingen, n.e.g.</v>
          </cell>
        </row>
        <row r="1495">
          <cell r="A1495" t="str">
            <v>95</v>
          </cell>
          <cell r="B1495" t="str">
            <v>95</v>
          </cell>
          <cell r="F1495" t="str">
            <v>REPARATIE VAN COMPUTERS EN CONSUMENTENARTIKELEN</v>
          </cell>
        </row>
        <row r="1496">
          <cell r="A1496" t="str">
            <v>95.1</v>
          </cell>
          <cell r="C1496" t="str">
            <v>95.1</v>
          </cell>
          <cell r="F1496" t="str">
            <v>Reparatie van computers en communicatieapparatuur</v>
          </cell>
        </row>
        <row r="1497">
          <cell r="A1497" t="str">
            <v>95.11</v>
          </cell>
          <cell r="D1497" t="str">
            <v>95.11</v>
          </cell>
          <cell r="F1497" t="str">
            <v>Reparatie van computers en randapparatuur</v>
          </cell>
        </row>
        <row r="1498">
          <cell r="A1498" t="str">
            <v>95.110</v>
          </cell>
          <cell r="E1498" t="str">
            <v>95.110</v>
          </cell>
          <cell r="F1498" t="str">
            <v>Reparatie van computers en randapparatuur</v>
          </cell>
        </row>
        <row r="1499">
          <cell r="A1499" t="str">
            <v>95.2</v>
          </cell>
          <cell r="C1499" t="str">
            <v>95.2</v>
          </cell>
          <cell r="F1499" t="str">
            <v>Reparatie van consumentenartikelen</v>
          </cell>
        </row>
        <row r="1500">
          <cell r="A1500" t="str">
            <v>95.21</v>
          </cell>
          <cell r="D1500" t="str">
            <v>95.21</v>
          </cell>
          <cell r="F1500" t="str">
            <v>Reparatie van consumentenelektronica</v>
          </cell>
        </row>
        <row r="1501">
          <cell r="A1501" t="str">
            <v>95.22</v>
          </cell>
          <cell r="D1501" t="str">
            <v>95.22</v>
          </cell>
          <cell r="F1501" t="str">
            <v>Reparatie van huishoudapparaten en van werktuigen voor gebruik in huis en tuin</v>
          </cell>
        </row>
        <row r="1502">
          <cell r="A1502" t="str">
            <v>95.23</v>
          </cell>
          <cell r="D1502" t="str">
            <v>95.23</v>
          </cell>
          <cell r="F1502" t="str">
            <v>Reparatie van schoeisel en lederwaren</v>
          </cell>
        </row>
        <row r="1503">
          <cell r="A1503" t="str">
            <v>95.29</v>
          </cell>
          <cell r="D1503" t="str">
            <v>95.29</v>
          </cell>
          <cell r="F1503" t="str">
            <v>Reparatie van andere consumentenartikelen</v>
          </cell>
        </row>
        <row r="1504">
          <cell r="A1504" t="str">
            <v>95.210</v>
          </cell>
          <cell r="E1504" t="str">
            <v>95.210</v>
          </cell>
          <cell r="F1504" t="str">
            <v>Reparatie van andere consumentenartikelen</v>
          </cell>
        </row>
        <row r="1505">
          <cell r="A1505" t="str">
            <v>95.220</v>
          </cell>
          <cell r="E1505" t="str">
            <v>95.220</v>
          </cell>
          <cell r="F1505" t="str">
            <v>Reparatie van andere consumentenartikelen</v>
          </cell>
        </row>
        <row r="1506">
          <cell r="A1506" t="str">
            <v>95.230</v>
          </cell>
          <cell r="E1506" t="str">
            <v>95.230</v>
          </cell>
          <cell r="F1506" t="str">
            <v>Reparatie van andere consumentenartikelen</v>
          </cell>
        </row>
        <row r="1507">
          <cell r="A1507" t="str">
            <v>95.290</v>
          </cell>
          <cell r="E1507" t="str">
            <v>95.290</v>
          </cell>
          <cell r="F1507" t="str">
            <v>Reparatie van andere consumentenartikelen</v>
          </cell>
        </row>
        <row r="1508">
          <cell r="A1508" t="str">
            <v>96</v>
          </cell>
          <cell r="B1508" t="str">
            <v>96</v>
          </cell>
          <cell r="F1508" t="str">
            <v>OVERIGE PERSOONLIJKE DIENSTEN</v>
          </cell>
        </row>
        <row r="1509">
          <cell r="A1509" t="str">
            <v>96.0</v>
          </cell>
          <cell r="C1509" t="str">
            <v>96.0</v>
          </cell>
          <cell r="F1509" t="str">
            <v>Overige persoonlijke diensten</v>
          </cell>
        </row>
        <row r="1510">
          <cell r="A1510" t="str">
            <v>96.01</v>
          </cell>
          <cell r="D1510" t="str">
            <v>96.01</v>
          </cell>
          <cell r="F1510" t="str">
            <v>Wassen en (chemisch) reinigen van textiel en bontproducten</v>
          </cell>
        </row>
        <row r="1511">
          <cell r="A1511" t="str">
            <v>96.011</v>
          </cell>
          <cell r="E1511" t="str">
            <v>96.011</v>
          </cell>
          <cell r="F1511" t="str">
            <v>Activiteiten van industriële wasserijen</v>
          </cell>
        </row>
        <row r="1512">
          <cell r="A1512" t="str">
            <v>96.012</v>
          </cell>
          <cell r="E1512" t="str">
            <v>96.012</v>
          </cell>
          <cell r="F1512" t="str">
            <v>Activiteiten van wasserettes en wassalons ten behoeve van particulieren</v>
          </cell>
        </row>
        <row r="1513">
          <cell r="A1513" t="str">
            <v>96.02</v>
          </cell>
          <cell r="D1513" t="str">
            <v>96.02</v>
          </cell>
          <cell r="F1513" t="str">
            <v>Haar- en schoonheidsverzorging</v>
          </cell>
        </row>
        <row r="1514">
          <cell r="A1514" t="str">
            <v>96.021</v>
          </cell>
          <cell r="E1514" t="str">
            <v>96.021</v>
          </cell>
          <cell r="F1514" t="str">
            <v>Haarverzorging</v>
          </cell>
        </row>
        <row r="1515">
          <cell r="A1515" t="str">
            <v>96.022</v>
          </cell>
          <cell r="E1515" t="str">
            <v>96.022</v>
          </cell>
          <cell r="F1515" t="str">
            <v>Schoonheidsverzorging</v>
          </cell>
        </row>
        <row r="1516">
          <cell r="A1516" t="str">
            <v>96.03</v>
          </cell>
          <cell r="D1516" t="str">
            <v>96.03</v>
          </cell>
          <cell r="F1516" t="str">
            <v>Begrafeniswezen</v>
          </cell>
        </row>
        <row r="1517">
          <cell r="A1517" t="str">
            <v>96.031</v>
          </cell>
          <cell r="E1517" t="str">
            <v>96.031</v>
          </cell>
          <cell r="F1517" t="str">
            <v>Uitvaartverzorging</v>
          </cell>
        </row>
        <row r="1518">
          <cell r="A1518" t="str">
            <v>96.032</v>
          </cell>
          <cell r="E1518" t="str">
            <v>96.032</v>
          </cell>
          <cell r="F1518" t="str">
            <v>Beheer van kerkhoven en activiteiten van crematoria</v>
          </cell>
        </row>
        <row r="1519">
          <cell r="A1519" t="str">
            <v>96.04</v>
          </cell>
          <cell r="D1519" t="str">
            <v>96.04</v>
          </cell>
          <cell r="F1519" t="str">
            <v>Sauna's, solaria, baden enz.</v>
          </cell>
        </row>
        <row r="1520">
          <cell r="A1520" t="str">
            <v>96.040</v>
          </cell>
          <cell r="E1520" t="str">
            <v>96.040</v>
          </cell>
          <cell r="F1520" t="str">
            <v>Sauna's, solaria, baden enz.</v>
          </cell>
        </row>
        <row r="1521">
          <cell r="A1521" t="str">
            <v>96.09</v>
          </cell>
          <cell r="D1521" t="str">
            <v>96.09</v>
          </cell>
          <cell r="F1521" t="str">
            <v>Overige persoonlijke diensten, n.e.g.</v>
          </cell>
        </row>
        <row r="1522">
          <cell r="A1522" t="str">
            <v>97</v>
          </cell>
          <cell r="B1522" t="str">
            <v>97</v>
          </cell>
          <cell r="F1522" t="str">
            <v>HUISHOUDENS ALS WERKGEVER VAN HUISHOUDELIJK PERSONEEL</v>
          </cell>
        </row>
        <row r="1523">
          <cell r="A1523" t="str">
            <v>97.0</v>
          </cell>
          <cell r="C1523" t="str">
            <v>97.0</v>
          </cell>
          <cell r="F1523" t="str">
            <v>Huishoudens als werkgever van huishoudelijk personeel</v>
          </cell>
        </row>
        <row r="1524">
          <cell r="A1524" t="str">
            <v>97.00</v>
          </cell>
          <cell r="D1524" t="str">
            <v>97.00</v>
          </cell>
          <cell r="F1524" t="str">
            <v>Huishoudens als werkgever van huishoudelijk personeel</v>
          </cell>
        </row>
        <row r="1525">
          <cell r="A1525" t="str">
            <v>97.000</v>
          </cell>
          <cell r="E1525" t="str">
            <v>97.000</v>
          </cell>
          <cell r="F1525" t="str">
            <v>Huishoudens als werkgever van huishoudelijk personeel</v>
          </cell>
        </row>
        <row r="1526">
          <cell r="A1526" t="str">
            <v>99</v>
          </cell>
          <cell r="B1526" t="str">
            <v>99</v>
          </cell>
          <cell r="F1526" t="str">
            <v>EXTRATERRITORIALE ORGANISATIES EN LICHAMEN</v>
          </cell>
        </row>
        <row r="1527">
          <cell r="A1527" t="str">
            <v>99.0</v>
          </cell>
          <cell r="C1527" t="str">
            <v>99.0</v>
          </cell>
          <cell r="F1527" t="str">
            <v>Extraterritoriale organisaties en lichamen</v>
          </cell>
        </row>
        <row r="1528">
          <cell r="A1528" t="str">
            <v>99.00</v>
          </cell>
          <cell r="D1528" t="str">
            <v>99.00</v>
          </cell>
          <cell r="F1528" t="str">
            <v>Extraterritoriale organisaties en lichamen</v>
          </cell>
        </row>
        <row r="1529">
          <cell r="A1529" t="str">
            <v>99.000</v>
          </cell>
          <cell r="E1529" t="str">
            <v>99.000</v>
          </cell>
          <cell r="F1529" t="str">
            <v>Extraterritoriale organisaties en lichamen</v>
          </cell>
        </row>
      </sheetData>
      <sheetData sheetId="1" refreshError="1"/>
    </sheetDataSet>
  </externalBook>
</externalLink>
</file>

<file path=xl/theme/theme1.xml><?xml version="1.0" encoding="utf-8"?>
<a:theme xmlns:a="http://schemas.openxmlformats.org/drawingml/2006/main" name="Kantoorth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S1578"/>
  <sheetViews>
    <sheetView tabSelected="1" topLeftCell="B1" zoomScale="80" zoomScaleNormal="80" zoomScalePageLayoutView="80" workbookViewId="0">
      <pane ySplit="1" topLeftCell="A2" activePane="bottomLeft" state="frozen"/>
      <selection activeCell="B1" sqref="B1"/>
      <selection pane="bottomLeft" activeCell="M2" sqref="M2"/>
    </sheetView>
  </sheetViews>
  <sheetFormatPr defaultRowHeight="15" x14ac:dyDescent="0.25"/>
  <cols>
    <col min="1" max="1" width="9.140625" hidden="1" customWidth="1"/>
    <col min="2" max="2" width="6.85546875" customWidth="1"/>
    <col min="3" max="3" width="6.5703125" style="81" customWidth="1"/>
    <col min="4" max="4" width="6.28515625" style="81" bestFit="1" customWidth="1"/>
    <col min="5" max="5" width="8" style="81" customWidth="1"/>
    <col min="6" max="6" width="118.140625" customWidth="1"/>
    <col min="7" max="7" width="22.5703125" style="95" customWidth="1"/>
    <col min="8" max="8" width="13.42578125" style="92" customWidth="1"/>
    <col min="9" max="9" width="13.140625" style="92" customWidth="1"/>
    <col min="10" max="10" width="14.42578125" style="94" customWidth="1"/>
    <col min="11" max="11" width="13.28515625" style="95" customWidth="1"/>
    <col min="12" max="12" width="9.28515625" style="113" customWidth="1"/>
    <col min="13" max="13" width="9.5703125" customWidth="1"/>
    <col min="14" max="14" width="9.28515625" customWidth="1"/>
    <col min="15" max="15" width="12" bestFit="1" customWidth="1"/>
    <col min="16" max="16" width="12.5703125" bestFit="1" customWidth="1"/>
    <col min="17" max="17" width="11" customWidth="1"/>
    <col min="18" max="18" width="10.85546875" bestFit="1" customWidth="1"/>
    <col min="19" max="19" width="13.5703125" style="92" bestFit="1" customWidth="1"/>
  </cols>
  <sheetData>
    <row r="1" spans="1:19" ht="15.75" thickBot="1" x14ac:dyDescent="0.3">
      <c r="B1" s="246" t="s">
        <v>1674</v>
      </c>
      <c r="C1" s="247"/>
      <c r="D1" s="247"/>
      <c r="E1" s="247"/>
      <c r="F1" s="247"/>
      <c r="G1" s="247"/>
      <c r="H1" s="247"/>
      <c r="I1" s="247"/>
      <c r="J1" s="247"/>
      <c r="K1" s="247"/>
      <c r="L1" s="247"/>
      <c r="M1" s="247"/>
      <c r="N1" s="248"/>
    </row>
    <row r="2" spans="1:19" ht="61.5" customHeight="1" thickBot="1" x14ac:dyDescent="0.3">
      <c r="B2" s="41" t="s">
        <v>0</v>
      </c>
      <c r="C2" s="42" t="s">
        <v>1</v>
      </c>
      <c r="D2" s="42" t="s">
        <v>2</v>
      </c>
      <c r="E2" s="42" t="s">
        <v>3</v>
      </c>
      <c r="F2" s="43" t="s">
        <v>1598</v>
      </c>
      <c r="G2" s="167" t="s">
        <v>1599</v>
      </c>
      <c r="H2" s="82" t="s">
        <v>1600</v>
      </c>
      <c r="I2" s="82" t="s">
        <v>1601</v>
      </c>
      <c r="J2" s="96" t="s">
        <v>1602</v>
      </c>
      <c r="K2" s="44" t="s">
        <v>1603</v>
      </c>
      <c r="L2" s="45" t="s">
        <v>1604</v>
      </c>
      <c r="M2" s="46" t="s">
        <v>1605</v>
      </c>
      <c r="N2" s="47" t="s">
        <v>1606</v>
      </c>
    </row>
    <row r="3" spans="1:19" ht="15.75" thickBot="1" x14ac:dyDescent="0.3">
      <c r="A3" t="str">
        <f>CONCATENATE(B3,C3,D3,E3)</f>
        <v>01</v>
      </c>
      <c r="B3" s="29" t="s">
        <v>4</v>
      </c>
      <c r="C3" s="57"/>
      <c r="D3" s="57"/>
      <c r="E3" s="57"/>
      <c r="F3" s="244" t="str">
        <f>VLOOKUP(A3,'[1]2020'!$A$3:$F$1529,6,FALSE)</f>
        <v>TEELT VAN GEWASSEN, VEETEELT, JACHT EN DIENSTEN IN VERBAND MET DEZE ACTIVITEITEN</v>
      </c>
      <c r="G3" s="168">
        <v>43991923.859999999</v>
      </c>
      <c r="H3" s="115">
        <v>416</v>
      </c>
      <c r="I3" s="31">
        <v>2</v>
      </c>
      <c r="J3" s="97">
        <v>882.5</v>
      </c>
      <c r="K3" s="32">
        <v>14408.04</v>
      </c>
      <c r="L3" s="33">
        <v>9.5017440321601789</v>
      </c>
      <c r="M3" s="34">
        <v>0.32751556958163913</v>
      </c>
      <c r="N3" s="35">
        <v>2.173024764823277</v>
      </c>
    </row>
    <row r="4" spans="1:19" s="52" customFormat="1" x14ac:dyDescent="0.25">
      <c r="A4" t="str">
        <f t="shared" ref="A4:A93" si="0">CONCATENATE(B4,C4,D4,E4)</f>
        <v>01.1</v>
      </c>
      <c r="B4" s="1"/>
      <c r="C4" s="58" t="s">
        <v>5</v>
      </c>
      <c r="D4" s="59"/>
      <c r="E4" s="194"/>
      <c r="F4" s="127" t="str">
        <f>VLOOKUP(A4,'[1]2020'!$A$3:$F$1529,6,FALSE)</f>
        <v>Teelt van eenjarige gewassen</v>
      </c>
      <c r="G4" s="169">
        <v>18171138.300000001</v>
      </c>
      <c r="H4" s="116">
        <v>107</v>
      </c>
      <c r="I4" s="83">
        <v>0</v>
      </c>
      <c r="J4" s="98">
        <v>162</v>
      </c>
      <c r="K4" s="144">
        <v>3386</v>
      </c>
      <c r="L4" s="153">
        <v>5.8884588424490723</v>
      </c>
      <c r="M4" s="50">
        <v>0.18633945458441642</v>
      </c>
      <c r="N4" s="51">
        <v>0.85498221099335314</v>
      </c>
      <c r="O4" s="213"/>
      <c r="P4" s="213"/>
      <c r="Q4" s="228"/>
      <c r="S4" s="229"/>
    </row>
    <row r="5" spans="1:19" x14ac:dyDescent="0.25">
      <c r="A5" t="str">
        <f t="shared" ref="A5:A6" si="1">CONCATENATE(B5,C5,D5,E5)</f>
        <v>01.11</v>
      </c>
      <c r="B5" s="2"/>
      <c r="C5" s="60"/>
      <c r="D5" s="61" t="s">
        <v>1394</v>
      </c>
      <c r="E5" s="195"/>
      <c r="F5" s="128" t="str">
        <f>VLOOKUP(A5,'[1]2020'!$A$3:$F$1529,6,FALSE)</f>
        <v>Teelt van granen (m.u.v rijst), peulgewassen en oliehoudende zaden</v>
      </c>
      <c r="G5" s="170">
        <v>372342.62</v>
      </c>
      <c r="H5" s="117">
        <v>2</v>
      </c>
      <c r="I5" s="84">
        <v>0</v>
      </c>
      <c r="J5" s="99">
        <v>0</v>
      </c>
      <c r="K5" s="145">
        <v>70</v>
      </c>
      <c r="L5" s="154">
        <v>5.3713969139498454</v>
      </c>
      <c r="M5" s="3">
        <v>0.1879988919882446</v>
      </c>
      <c r="N5" s="4">
        <v>0.1879988919882446</v>
      </c>
    </row>
    <row r="6" spans="1:19" x14ac:dyDescent="0.25">
      <c r="A6" t="str">
        <f t="shared" si="1"/>
        <v>01.110</v>
      </c>
      <c r="B6" s="5"/>
      <c r="C6" s="62"/>
      <c r="D6" s="62"/>
      <c r="E6" s="65" t="s">
        <v>1395</v>
      </c>
      <c r="F6" s="129" t="str">
        <f>VLOOKUP(A6,'[1]2020'!$A$3:$F$1529,6,FALSE)</f>
        <v>Teelt van granen (m.u.v rijst), peulgewassen en oliehoudende zaden</v>
      </c>
      <c r="G6" s="171">
        <v>372342.62</v>
      </c>
      <c r="H6" s="118">
        <v>2</v>
      </c>
      <c r="I6" s="85">
        <v>0</v>
      </c>
      <c r="J6" s="100">
        <v>0</v>
      </c>
      <c r="K6" s="146">
        <v>70</v>
      </c>
      <c r="L6" s="155">
        <v>5.3713969139498454</v>
      </c>
      <c r="M6" s="6">
        <v>0.1879988919882446</v>
      </c>
      <c r="N6" s="7">
        <v>0.1879988919882446</v>
      </c>
    </row>
    <row r="7" spans="1:19" x14ac:dyDescent="0.25">
      <c r="A7" t="str">
        <f t="shared" si="0"/>
        <v>01.13</v>
      </c>
      <c r="B7" s="2"/>
      <c r="C7" s="60"/>
      <c r="D7" s="61" t="s">
        <v>6</v>
      </c>
      <c r="E7" s="195"/>
      <c r="F7" s="128" t="str">
        <f>VLOOKUP(A7,'[1]2020'!$A$3:$F$1529,6,FALSE)</f>
        <v>Teelt van groenten, meloenen en wortel- en knolgewassen</v>
      </c>
      <c r="G7" s="170">
        <v>14458916.109999999</v>
      </c>
      <c r="H7" s="117">
        <v>77</v>
      </c>
      <c r="I7" s="84">
        <v>0</v>
      </c>
      <c r="J7" s="99">
        <v>141</v>
      </c>
      <c r="K7" s="145">
        <v>2751</v>
      </c>
      <c r="L7" s="154">
        <v>5.3254337610234606</v>
      </c>
      <c r="M7" s="3">
        <v>0.1902632243711109</v>
      </c>
      <c r="N7" s="4">
        <v>0.92164584804413807</v>
      </c>
    </row>
    <row r="8" spans="1:19" x14ac:dyDescent="0.25">
      <c r="A8" t="str">
        <f t="shared" si="0"/>
        <v>01.130</v>
      </c>
      <c r="B8" s="5"/>
      <c r="C8" s="62"/>
      <c r="D8" s="62"/>
      <c r="E8" s="65" t="s">
        <v>7</v>
      </c>
      <c r="F8" s="129" t="str">
        <f>VLOOKUP(A8,'[1]2020'!$A$3:$F$1529,6,FALSE)</f>
        <v>Teelt van groenten, meloenen en wortel- en knolgewassen</v>
      </c>
      <c r="G8" s="171">
        <v>14458916.109999999</v>
      </c>
      <c r="H8" s="118">
        <v>77</v>
      </c>
      <c r="I8" s="85">
        <v>0</v>
      </c>
      <c r="J8" s="100">
        <v>141</v>
      </c>
      <c r="K8" s="146">
        <v>2751</v>
      </c>
      <c r="L8" s="155">
        <v>5.3254337610234606</v>
      </c>
      <c r="M8" s="6">
        <v>0.1902632243711109</v>
      </c>
      <c r="N8" s="7">
        <v>0.92164584804413807</v>
      </c>
    </row>
    <row r="9" spans="1:19" x14ac:dyDescent="0.25">
      <c r="A9" t="str">
        <f t="shared" si="0"/>
        <v>01.19</v>
      </c>
      <c r="B9" s="2"/>
      <c r="C9" s="60"/>
      <c r="D9" s="61" t="s">
        <v>8</v>
      </c>
      <c r="E9" s="195"/>
      <c r="F9" s="128" t="str">
        <f>VLOOKUP(A9,'[1]2020'!$A$3:$F$1529,6,FALSE)</f>
        <v>Teelt van andere eenjarige gewassen</v>
      </c>
      <c r="G9" s="170">
        <v>3333685.87</v>
      </c>
      <c r="H9" s="117">
        <v>28</v>
      </c>
      <c r="I9" s="84">
        <v>0</v>
      </c>
      <c r="J9" s="99">
        <v>21</v>
      </c>
      <c r="K9" s="145">
        <v>565</v>
      </c>
      <c r="L9" s="154">
        <v>8.3991117015473318</v>
      </c>
      <c r="M9" s="3">
        <v>0.16948207540622295</v>
      </c>
      <c r="N9" s="4">
        <v>0.64193210861826044</v>
      </c>
    </row>
    <row r="10" spans="1:19" x14ac:dyDescent="0.25">
      <c r="A10" t="str">
        <f t="shared" si="0"/>
        <v>01.191</v>
      </c>
      <c r="B10" s="5"/>
      <c r="C10" s="62"/>
      <c r="D10" s="62"/>
      <c r="E10" s="65" t="s">
        <v>9</v>
      </c>
      <c r="F10" s="129" t="str">
        <f>VLOOKUP(A10,'[1]2020'!$A$3:$F$1529,6,FALSE)</f>
        <v>Teelt van bloemen</v>
      </c>
      <c r="G10" s="171">
        <v>3323247.12</v>
      </c>
      <c r="H10" s="118">
        <v>28</v>
      </c>
      <c r="I10" s="85">
        <v>0</v>
      </c>
      <c r="J10" s="100">
        <v>21</v>
      </c>
      <c r="K10" s="146">
        <v>565</v>
      </c>
      <c r="L10" s="155">
        <v>8.4254944001877288</v>
      </c>
      <c r="M10" s="6">
        <v>0.17001444057521667</v>
      </c>
      <c r="N10" s="7">
        <v>0.64394850058577646</v>
      </c>
    </row>
    <row r="11" spans="1:19" s="52" customFormat="1" x14ac:dyDescent="0.25">
      <c r="A11" t="str">
        <f t="shared" si="0"/>
        <v>01.2</v>
      </c>
      <c r="B11" s="8"/>
      <c r="C11" s="63" t="s">
        <v>10</v>
      </c>
      <c r="D11" s="64"/>
      <c r="E11" s="196"/>
      <c r="F11" s="130" t="str">
        <f>VLOOKUP(A11,'[1]2020'!$A$3:$F$1529,6,FALSE)</f>
        <v>Teelt van meerjarige gewassen</v>
      </c>
      <c r="G11" s="172">
        <v>12287267.76</v>
      </c>
      <c r="H11" s="119">
        <v>61</v>
      </c>
      <c r="I11" s="86">
        <v>0</v>
      </c>
      <c r="J11" s="101">
        <v>198</v>
      </c>
      <c r="K11" s="125">
        <v>2044</v>
      </c>
      <c r="L11" s="156">
        <v>4.9644885414298159</v>
      </c>
      <c r="M11" s="21">
        <v>0.16635105866692695</v>
      </c>
      <c r="N11" s="22">
        <v>1.3749191708018904</v>
      </c>
      <c r="S11" s="229"/>
    </row>
    <row r="12" spans="1:19" x14ac:dyDescent="0.25">
      <c r="A12" t="str">
        <f t="shared" si="0"/>
        <v>01.24</v>
      </c>
      <c r="B12" s="9"/>
      <c r="C12" s="61"/>
      <c r="D12" s="61" t="s">
        <v>11</v>
      </c>
      <c r="E12" s="61"/>
      <c r="F12" s="128" t="str">
        <f>VLOOKUP(A12,'[1]2020'!$A$3:$F$1529,6,FALSE)</f>
        <v>Teelt van pit- en steenvruchten</v>
      </c>
      <c r="G12" s="170">
        <v>10182280.07</v>
      </c>
      <c r="H12" s="117">
        <v>49</v>
      </c>
      <c r="I12" s="84">
        <v>0</v>
      </c>
      <c r="J12" s="99">
        <v>183</v>
      </c>
      <c r="K12" s="145">
        <v>1840</v>
      </c>
      <c r="L12" s="154">
        <v>4.8122816955672283</v>
      </c>
      <c r="M12" s="3">
        <v>0.18070608816007552</v>
      </c>
      <c r="N12" s="4">
        <v>1.5286360120715083</v>
      </c>
    </row>
    <row r="13" spans="1:19" x14ac:dyDescent="0.25">
      <c r="A13" t="str">
        <f>CONCATENATE(B13,C13,D13,E13)</f>
        <v>01.240</v>
      </c>
      <c r="B13" s="10"/>
      <c r="C13" s="65"/>
      <c r="D13" s="65"/>
      <c r="E13" s="65" t="s">
        <v>12</v>
      </c>
      <c r="F13" s="129" t="str">
        <f>VLOOKUP(A13,'[1]2020'!$A$3:$F$1529,6,FALSE)</f>
        <v>Teelt van pit- en steenvruchten</v>
      </c>
      <c r="G13" s="171">
        <v>10182280.07</v>
      </c>
      <c r="H13" s="118">
        <v>49</v>
      </c>
      <c r="I13" s="85">
        <v>0</v>
      </c>
      <c r="J13" s="100">
        <v>183</v>
      </c>
      <c r="K13" s="146">
        <v>1840</v>
      </c>
      <c r="L13" s="155">
        <v>4.8122816955672283</v>
      </c>
      <c r="M13" s="6">
        <v>0.18070608816007552</v>
      </c>
      <c r="N13" s="7">
        <v>1.5286360120715083</v>
      </c>
    </row>
    <row r="14" spans="1:19" x14ac:dyDescent="0.25">
      <c r="A14" t="str">
        <f t="shared" si="0"/>
        <v>01.25</v>
      </c>
      <c r="B14" s="9"/>
      <c r="C14" s="61"/>
      <c r="D14" s="66" t="s">
        <v>13</v>
      </c>
      <c r="E14" s="61"/>
      <c r="F14" s="128" t="str">
        <f>VLOOKUP(A14,'[1]2020'!$A$3:$F$1529,6,FALSE)</f>
        <v>Teelt van andere boomvruchten, kleinfruit en noten</v>
      </c>
      <c r="G14" s="170">
        <v>1890217.63</v>
      </c>
      <c r="H14" s="117">
        <v>6</v>
      </c>
      <c r="I14" s="84">
        <v>0</v>
      </c>
      <c r="J14" s="99">
        <v>5</v>
      </c>
      <c r="K14" s="145">
        <v>187</v>
      </c>
      <c r="L14" s="154">
        <v>3.1742376670140362</v>
      </c>
      <c r="M14" s="3">
        <v>9.8930407288604125E-2</v>
      </c>
      <c r="N14" s="4">
        <v>0.29732026147698137</v>
      </c>
    </row>
    <row r="15" spans="1:19" x14ac:dyDescent="0.25">
      <c r="A15" t="str">
        <f t="shared" si="0"/>
        <v>01.250</v>
      </c>
      <c r="B15" s="10"/>
      <c r="C15" s="65"/>
      <c r="D15" s="65"/>
      <c r="E15" s="197" t="s">
        <v>14</v>
      </c>
      <c r="F15" s="129" t="str">
        <f>VLOOKUP(A15,'[1]2020'!$A$3:$F$1529,6,FALSE)</f>
        <v>Teelt van andere boomvruchten, kleinfruit en noten</v>
      </c>
      <c r="G15" s="171">
        <v>1890217.63</v>
      </c>
      <c r="H15" s="118">
        <v>6</v>
      </c>
      <c r="I15" s="85">
        <v>0</v>
      </c>
      <c r="J15" s="100">
        <v>5</v>
      </c>
      <c r="K15" s="146">
        <v>187</v>
      </c>
      <c r="L15" s="155">
        <v>3.1742376670140362</v>
      </c>
      <c r="M15" s="6">
        <v>9.8930407288604125E-2</v>
      </c>
      <c r="N15" s="7">
        <v>0.29732026147698137</v>
      </c>
    </row>
    <row r="16" spans="1:19" s="52" customFormat="1" x14ac:dyDescent="0.25">
      <c r="A16" t="str">
        <f t="shared" si="0"/>
        <v>01.3</v>
      </c>
      <c r="B16" s="11"/>
      <c r="C16" s="63" t="s">
        <v>15</v>
      </c>
      <c r="D16" s="63"/>
      <c r="E16" s="63"/>
      <c r="F16" s="130" t="str">
        <f>VLOOKUP(A16,'[1]2020'!$A$3:$F$1529,6,FALSE)</f>
        <v>Plantenvermeerdering</v>
      </c>
      <c r="G16" s="172">
        <v>3193120.84</v>
      </c>
      <c r="H16" s="119">
        <v>40</v>
      </c>
      <c r="I16" s="86">
        <v>0</v>
      </c>
      <c r="J16" s="101">
        <v>63</v>
      </c>
      <c r="K16" s="125">
        <v>1010</v>
      </c>
      <c r="L16" s="156">
        <v>12.526929610343215</v>
      </c>
      <c r="M16" s="21">
        <v>0.31630497266116619</v>
      </c>
      <c r="N16" s="22">
        <v>1.7960485328829585</v>
      </c>
      <c r="S16" s="229"/>
    </row>
    <row r="17" spans="1:19" x14ac:dyDescent="0.25">
      <c r="A17" t="str">
        <f t="shared" si="0"/>
        <v>01.30</v>
      </c>
      <c r="B17" s="9"/>
      <c r="C17" s="61"/>
      <c r="D17" s="61" t="s">
        <v>16</v>
      </c>
      <c r="E17" s="61"/>
      <c r="F17" s="128" t="str">
        <f>VLOOKUP(A17,'[1]2020'!$A$3:$F$1529,6,FALSE)</f>
        <v>Plantenvermeerdering</v>
      </c>
      <c r="G17" s="170">
        <v>3193120.84</v>
      </c>
      <c r="H17" s="117">
        <v>40</v>
      </c>
      <c r="I17" s="84">
        <v>0</v>
      </c>
      <c r="J17" s="99">
        <v>63</v>
      </c>
      <c r="K17" s="145">
        <v>1010</v>
      </c>
      <c r="L17" s="154">
        <v>12.526929610343215</v>
      </c>
      <c r="M17" s="3">
        <v>0.31630497266116619</v>
      </c>
      <c r="N17" s="4">
        <v>1.7960485328829585</v>
      </c>
    </row>
    <row r="18" spans="1:19" x14ac:dyDescent="0.25">
      <c r="A18" t="str">
        <f t="shared" ref="A18" si="2">CONCATENATE(B18,C18,D18,E18)</f>
        <v>01.301</v>
      </c>
      <c r="B18" s="10"/>
      <c r="C18" s="65"/>
      <c r="D18" s="65"/>
      <c r="E18" s="65" t="s">
        <v>17</v>
      </c>
      <c r="F18" s="129" t="str">
        <f>VLOOKUP(A18,'[1]2020'!$A$3:$F$1529,6,FALSE)</f>
        <v>Boomkwekerijen, m.u.v. bosboomkwekerijen</v>
      </c>
      <c r="G18" s="171">
        <v>2900490.47</v>
      </c>
      <c r="H18" s="118">
        <v>29</v>
      </c>
      <c r="I18" s="85">
        <v>0</v>
      </c>
      <c r="J18" s="100">
        <v>36</v>
      </c>
      <c r="K18" s="146">
        <v>754</v>
      </c>
      <c r="L18" s="155">
        <v>9.9983090101309653</v>
      </c>
      <c r="M18" s="6">
        <v>0.25995603426340508</v>
      </c>
      <c r="N18" s="7">
        <v>1.1908330800342191</v>
      </c>
    </row>
    <row r="19" spans="1:19" x14ac:dyDescent="0.25">
      <c r="A19" t="str">
        <f t="shared" si="0"/>
        <v>01.309</v>
      </c>
      <c r="B19" s="10"/>
      <c r="C19" s="65"/>
      <c r="D19" s="65"/>
      <c r="E19" s="65" t="s">
        <v>1396</v>
      </c>
      <c r="F19" s="129" t="str">
        <f>VLOOKUP(A19,'[1]2020'!$A$3:$F$1529,6,FALSE)</f>
        <v>Overige plantenvermeerdering</v>
      </c>
      <c r="G19" s="171">
        <v>292630.37</v>
      </c>
      <c r="H19" s="118">
        <v>11</v>
      </c>
      <c r="I19" s="85">
        <v>0</v>
      </c>
      <c r="J19" s="100">
        <v>27</v>
      </c>
      <c r="K19" s="146">
        <v>256</v>
      </c>
      <c r="L19" s="155">
        <v>37.590083353276015</v>
      </c>
      <c r="M19" s="6">
        <v>0.87482375803987811</v>
      </c>
      <c r="N19" s="7">
        <v>7.7948163753475077</v>
      </c>
    </row>
    <row r="20" spans="1:19" s="52" customFormat="1" x14ac:dyDescent="0.25">
      <c r="A20" t="str">
        <f t="shared" si="0"/>
        <v>01.4</v>
      </c>
      <c r="B20" s="11"/>
      <c r="C20" s="63" t="s">
        <v>18</v>
      </c>
      <c r="D20" s="63"/>
      <c r="E20" s="63"/>
      <c r="F20" s="130" t="str">
        <f>VLOOKUP(A20,'[1]2020'!$A$3:$F$1529,6,FALSE)</f>
        <v>Veeteelt</v>
      </c>
      <c r="G20" s="172">
        <v>3655185.27</v>
      </c>
      <c r="H20" s="119">
        <v>85</v>
      </c>
      <c r="I20" s="86">
        <v>0</v>
      </c>
      <c r="J20" s="101">
        <v>143</v>
      </c>
      <c r="K20" s="125">
        <v>3353.5</v>
      </c>
      <c r="L20" s="156">
        <v>23.254635188437383</v>
      </c>
      <c r="M20" s="21">
        <v>0.91746375416970316</v>
      </c>
      <c r="N20" s="22">
        <v>3.8516515470637143</v>
      </c>
      <c r="S20" s="229"/>
    </row>
    <row r="21" spans="1:19" x14ac:dyDescent="0.25">
      <c r="A21" t="str">
        <f t="shared" ref="A21:A24" si="3">CONCATENATE(B21,C21,D21,E21)</f>
        <v>01.41</v>
      </c>
      <c r="B21" s="9"/>
      <c r="C21" s="61"/>
      <c r="D21" s="61" t="s">
        <v>1397</v>
      </c>
      <c r="E21" s="61"/>
      <c r="F21" s="128" t="str">
        <f>VLOOKUP(A21,'[1]2020'!$A$3:$F$1529,6,FALSE)</f>
        <v>Fokken van melkvee</v>
      </c>
      <c r="G21" s="170">
        <v>577887.61</v>
      </c>
      <c r="H21" s="117">
        <v>15</v>
      </c>
      <c r="I21" s="84">
        <v>0</v>
      </c>
      <c r="J21" s="99">
        <v>62.5</v>
      </c>
      <c r="K21" s="145">
        <v>977</v>
      </c>
      <c r="L21" s="154">
        <v>25.956604260818121</v>
      </c>
      <c r="M21" s="3">
        <v>1.6906401575212868</v>
      </c>
      <c r="N21" s="4">
        <v>9.8020789890269491</v>
      </c>
    </row>
    <row r="22" spans="1:19" x14ac:dyDescent="0.25">
      <c r="A22" t="str">
        <f t="shared" si="3"/>
        <v>01.410</v>
      </c>
      <c r="B22" s="10"/>
      <c r="C22" s="65"/>
      <c r="D22" s="65"/>
      <c r="E22" s="197" t="s">
        <v>1398</v>
      </c>
      <c r="F22" s="129" t="str">
        <f>VLOOKUP(A22,'[1]2020'!$A$3:$F$1529,6,FALSE)</f>
        <v>Fokken van melkvee</v>
      </c>
      <c r="G22" s="171">
        <v>577887.61</v>
      </c>
      <c r="H22" s="118">
        <v>15</v>
      </c>
      <c r="I22" s="85">
        <v>0</v>
      </c>
      <c r="J22" s="100">
        <v>62.5</v>
      </c>
      <c r="K22" s="146">
        <v>977</v>
      </c>
      <c r="L22" s="155">
        <v>25.956604260818121</v>
      </c>
      <c r="M22" s="6">
        <v>1.6906401575212868</v>
      </c>
      <c r="N22" s="7">
        <v>9.8020789890269491</v>
      </c>
    </row>
    <row r="23" spans="1:19" x14ac:dyDescent="0.25">
      <c r="A23" t="str">
        <f t="shared" si="3"/>
        <v>01.43</v>
      </c>
      <c r="B23" s="9"/>
      <c r="C23" s="61"/>
      <c r="D23" s="61" t="s">
        <v>1358</v>
      </c>
      <c r="E23" s="61"/>
      <c r="F23" s="128" t="str">
        <f>VLOOKUP(A23,'[1]2020'!$A$3:$F$1529,6,FALSE)</f>
        <v>Fokken van paarden en andere paardachtigen</v>
      </c>
      <c r="G23" s="170">
        <v>976684.83</v>
      </c>
      <c r="H23" s="117">
        <v>39</v>
      </c>
      <c r="I23" s="84">
        <v>0</v>
      </c>
      <c r="J23" s="99">
        <v>68.5</v>
      </c>
      <c r="K23" s="145">
        <v>1572.5</v>
      </c>
      <c r="L23" s="154">
        <v>39.930998006798163</v>
      </c>
      <c r="M23" s="3">
        <v>1.6100383170689772</v>
      </c>
      <c r="N23" s="4">
        <v>6.870179400656812</v>
      </c>
    </row>
    <row r="24" spans="1:19" x14ac:dyDescent="0.25">
      <c r="A24" t="str">
        <f t="shared" si="3"/>
        <v>01.430</v>
      </c>
      <c r="B24" s="10"/>
      <c r="C24" s="65"/>
      <c r="D24" s="65"/>
      <c r="E24" s="197" t="s">
        <v>1359</v>
      </c>
      <c r="F24" s="129" t="str">
        <f>VLOOKUP(A24,'[1]2020'!$A$3:$F$1529,6,FALSE)</f>
        <v>Fokken van paarden en andere paardachtigen</v>
      </c>
      <c r="G24" s="171">
        <v>976684.83</v>
      </c>
      <c r="H24" s="118">
        <v>39</v>
      </c>
      <c r="I24" s="85">
        <v>0</v>
      </c>
      <c r="J24" s="100">
        <v>68.5</v>
      </c>
      <c r="K24" s="146">
        <v>1572.5</v>
      </c>
      <c r="L24" s="155">
        <v>39.930998006798163</v>
      </c>
      <c r="M24" s="6">
        <v>1.6100383170689772</v>
      </c>
      <c r="N24" s="7">
        <v>6.870179400656812</v>
      </c>
    </row>
    <row r="25" spans="1:19" x14ac:dyDescent="0.25">
      <c r="A25" t="str">
        <f t="shared" si="0"/>
        <v>01.45</v>
      </c>
      <c r="B25" s="9"/>
      <c r="C25" s="61"/>
      <c r="D25" s="61" t="s">
        <v>1399</v>
      </c>
      <c r="E25" s="61"/>
      <c r="F25" s="128" t="str">
        <f>VLOOKUP(A25,'[1]2020'!$A$3:$F$1529,6,FALSE)</f>
        <v>Fokken van schapen en geiten</v>
      </c>
      <c r="G25" s="170">
        <v>175091.29</v>
      </c>
      <c r="H25" s="117">
        <v>2</v>
      </c>
      <c r="I25" s="84">
        <v>0</v>
      </c>
      <c r="J25" s="99">
        <v>0</v>
      </c>
      <c r="K25" s="145">
        <v>51</v>
      </c>
      <c r="L25" s="154">
        <v>11.42261274104497</v>
      </c>
      <c r="M25" s="3">
        <v>0.29127662489664674</v>
      </c>
      <c r="N25" s="4">
        <v>0.29127662489664674</v>
      </c>
    </row>
    <row r="26" spans="1:19" x14ac:dyDescent="0.25">
      <c r="A26" t="str">
        <f t="shared" si="0"/>
        <v>01.450</v>
      </c>
      <c r="B26" s="10"/>
      <c r="C26" s="65"/>
      <c r="D26" s="65"/>
      <c r="E26" s="197" t="s">
        <v>1400</v>
      </c>
      <c r="F26" s="128" t="str">
        <f>VLOOKUP(A26,'[1]2020'!$A$3:$F$1529,6,FALSE)</f>
        <v>Fokken van schapen en geiten</v>
      </c>
      <c r="G26" s="171">
        <v>175091.29</v>
      </c>
      <c r="H26" s="118">
        <v>2</v>
      </c>
      <c r="I26" s="85">
        <v>0</v>
      </c>
      <c r="J26" s="100">
        <v>0</v>
      </c>
      <c r="K26" s="146">
        <v>51</v>
      </c>
      <c r="L26" s="155">
        <v>11.42261274104497</v>
      </c>
      <c r="M26" s="6">
        <v>0.29127662489664674</v>
      </c>
      <c r="N26" s="7">
        <v>0.29127662489664674</v>
      </c>
    </row>
    <row r="27" spans="1:19" x14ac:dyDescent="0.25">
      <c r="A27" t="str">
        <f>CONCATENATE(B27,C27,D27,E27)</f>
        <v>01.46</v>
      </c>
      <c r="B27" s="9"/>
      <c r="C27" s="61"/>
      <c r="D27" s="66" t="s">
        <v>1384</v>
      </c>
      <c r="E27" s="61"/>
      <c r="F27" s="128" t="str">
        <f>VLOOKUP(A27,'[1]2020'!$A$3:$F$1529,6,FALSE)</f>
        <v>Fokken van varkens</v>
      </c>
      <c r="G27" s="170">
        <v>579725.35</v>
      </c>
      <c r="H27" s="117">
        <v>7</v>
      </c>
      <c r="I27" s="84">
        <v>0</v>
      </c>
      <c r="J27" s="99">
        <v>0</v>
      </c>
      <c r="K27" s="145">
        <v>306</v>
      </c>
      <c r="L27" s="154">
        <v>12.074683296150496</v>
      </c>
      <c r="M27" s="3">
        <v>0.52783615551743601</v>
      </c>
      <c r="N27" s="4">
        <v>0.52783615551743601</v>
      </c>
    </row>
    <row r="28" spans="1:19" x14ac:dyDescent="0.25">
      <c r="A28" t="str">
        <f t="shared" ref="A28" si="4">CONCATENATE(B28,C28,D28,E28)</f>
        <v>01.461</v>
      </c>
      <c r="B28" s="10"/>
      <c r="C28" s="65"/>
      <c r="D28" s="65"/>
      <c r="E28" s="197" t="s">
        <v>1401</v>
      </c>
      <c r="F28" s="129" t="str">
        <f>VLOOKUP(A28,'[1]2020'!$A$3:$F$1529,6,FALSE)</f>
        <v>Fokvarkenshouderijen</v>
      </c>
      <c r="G28" s="171">
        <v>455617.77</v>
      </c>
      <c r="H28" s="118">
        <v>6</v>
      </c>
      <c r="I28" s="85">
        <v>0</v>
      </c>
      <c r="J28" s="100">
        <v>0</v>
      </c>
      <c r="K28" s="146">
        <v>279</v>
      </c>
      <c r="L28" s="155">
        <v>13.168933248586857</v>
      </c>
      <c r="M28" s="6">
        <v>0.6123553960592889</v>
      </c>
      <c r="N28" s="7">
        <v>0.6123553960592889</v>
      </c>
    </row>
    <row r="29" spans="1:19" x14ac:dyDescent="0.25">
      <c r="A29" t="str">
        <f t="shared" si="0"/>
        <v>01.47</v>
      </c>
      <c r="B29" s="9"/>
      <c r="C29" s="61"/>
      <c r="D29" s="66" t="s">
        <v>1402</v>
      </c>
      <c r="E29" s="61"/>
      <c r="F29" s="128" t="str">
        <f>VLOOKUP(A29,'[1]2020'!$A$3:$F$1529,6,FALSE)</f>
        <v>Fokken van pluimvee</v>
      </c>
      <c r="G29" s="170">
        <v>546987.69999999995</v>
      </c>
      <c r="H29" s="117">
        <v>9</v>
      </c>
      <c r="I29" s="84">
        <v>0</v>
      </c>
      <c r="J29" s="99">
        <v>10</v>
      </c>
      <c r="K29" s="145">
        <v>202</v>
      </c>
      <c r="L29" s="154">
        <v>16.453752067916703</v>
      </c>
      <c r="M29" s="3">
        <v>0.36929532419101929</v>
      </c>
      <c r="N29" s="4">
        <v>1.7404413298507444</v>
      </c>
    </row>
    <row r="30" spans="1:19" x14ac:dyDescent="0.25">
      <c r="A30" t="str">
        <f t="shared" si="0"/>
        <v>01.471</v>
      </c>
      <c r="B30" s="10"/>
      <c r="C30" s="65"/>
      <c r="D30" s="65"/>
      <c r="E30" s="197" t="s">
        <v>1403</v>
      </c>
      <c r="F30" s="129" t="str">
        <f>VLOOKUP(A30,'[1]2020'!$A$3:$F$1529,6,FALSE)</f>
        <v>Kippenkwekerijen</v>
      </c>
      <c r="G30" s="171">
        <v>438032.08</v>
      </c>
      <c r="H30" s="118">
        <v>9</v>
      </c>
      <c r="I30" s="85">
        <v>0</v>
      </c>
      <c r="J30" s="100">
        <v>10</v>
      </c>
      <c r="K30" s="146">
        <v>202</v>
      </c>
      <c r="L30" s="155">
        <v>20.546440342908216</v>
      </c>
      <c r="M30" s="6">
        <v>0.46115343880749554</v>
      </c>
      <c r="N30" s="7">
        <v>2.1733568007165136</v>
      </c>
    </row>
    <row r="31" spans="1:19" x14ac:dyDescent="0.25">
      <c r="A31" t="str">
        <f t="shared" si="0"/>
        <v>01.49</v>
      </c>
      <c r="B31" s="9"/>
      <c r="C31" s="61"/>
      <c r="D31" s="66" t="s">
        <v>1360</v>
      </c>
      <c r="E31" s="61"/>
      <c r="F31" s="128" t="str">
        <f>VLOOKUP(A31,'[1]2020'!$A$3:$F$1529,6,FALSE)</f>
        <v>Teelt van andere boomvruchten, kleinfruit en noten</v>
      </c>
      <c r="G31" s="170">
        <v>732289.19</v>
      </c>
      <c r="H31" s="117">
        <v>13</v>
      </c>
      <c r="I31" s="84">
        <v>0</v>
      </c>
      <c r="J31" s="99">
        <v>2</v>
      </c>
      <c r="K31" s="145">
        <v>245</v>
      </c>
      <c r="L31" s="154">
        <v>17.752549371922314</v>
      </c>
      <c r="M31" s="3">
        <v>0.33456727662468977</v>
      </c>
      <c r="N31" s="4">
        <v>0.53940438476225494</v>
      </c>
    </row>
    <row r="32" spans="1:19" x14ac:dyDescent="0.25">
      <c r="A32" t="str">
        <f t="shared" si="0"/>
        <v>01.490</v>
      </c>
      <c r="B32" s="10"/>
      <c r="C32" s="65"/>
      <c r="D32" s="65"/>
      <c r="E32" s="197" t="s">
        <v>1361</v>
      </c>
      <c r="F32" s="129" t="str">
        <f>VLOOKUP(A32,'[1]2020'!$A$3:$F$1529,6,FALSE)</f>
        <v>Teelt van andere boomvruchten, kleinfruit en noten</v>
      </c>
      <c r="G32" s="171">
        <v>732289.19</v>
      </c>
      <c r="H32" s="118">
        <v>13</v>
      </c>
      <c r="I32" s="85">
        <v>0</v>
      </c>
      <c r="J32" s="100">
        <v>2</v>
      </c>
      <c r="K32" s="146">
        <v>245</v>
      </c>
      <c r="L32" s="155">
        <v>17.752549371922314</v>
      </c>
      <c r="M32" s="6">
        <v>0.33456727662468977</v>
      </c>
      <c r="N32" s="7">
        <v>0.53940438476225494</v>
      </c>
    </row>
    <row r="33" spans="1:19" s="52" customFormat="1" x14ac:dyDescent="0.25">
      <c r="A33" t="str">
        <f t="shared" si="0"/>
        <v>01.5</v>
      </c>
      <c r="B33" s="11"/>
      <c r="C33" s="63" t="s">
        <v>19</v>
      </c>
      <c r="D33" s="63"/>
      <c r="E33" s="63"/>
      <c r="F33" s="130" t="str">
        <f>VLOOKUP(A33,'[1]2020'!$A$3:$F$1529,6,FALSE)</f>
        <v>Gemengd bedrijf</v>
      </c>
      <c r="G33" s="172">
        <v>1944430.97</v>
      </c>
      <c r="H33" s="119">
        <v>39</v>
      </c>
      <c r="I33" s="86">
        <v>0</v>
      </c>
      <c r="J33" s="101">
        <v>223</v>
      </c>
      <c r="K33" s="125">
        <v>2369</v>
      </c>
      <c r="L33" s="156">
        <v>20.057281848375414</v>
      </c>
      <c r="M33" s="21">
        <v>1.2183512999692656</v>
      </c>
      <c r="N33" s="22">
        <v>9.8198394772533373</v>
      </c>
      <c r="S33" s="229"/>
    </row>
    <row r="34" spans="1:19" x14ac:dyDescent="0.25">
      <c r="A34" t="str">
        <f t="shared" si="0"/>
        <v>01.50</v>
      </c>
      <c r="B34" s="9"/>
      <c r="C34" s="61"/>
      <c r="D34" s="61" t="s">
        <v>20</v>
      </c>
      <c r="E34" s="61"/>
      <c r="F34" s="128" t="str">
        <f>VLOOKUP(A34,'[1]2020'!$A$3:$F$1529,6,FALSE)</f>
        <v>Gemengd bedrijf</v>
      </c>
      <c r="G34" s="170">
        <v>1944430.97</v>
      </c>
      <c r="H34" s="117">
        <v>39</v>
      </c>
      <c r="I34" s="84">
        <v>0</v>
      </c>
      <c r="J34" s="99">
        <v>223</v>
      </c>
      <c r="K34" s="145">
        <v>2369</v>
      </c>
      <c r="L34" s="154">
        <v>20.057281848375414</v>
      </c>
      <c r="M34" s="3">
        <v>1.2183512999692656</v>
      </c>
      <c r="N34" s="4">
        <v>9.8198394772533373</v>
      </c>
    </row>
    <row r="35" spans="1:19" x14ac:dyDescent="0.25">
      <c r="A35" t="str">
        <f t="shared" si="0"/>
        <v>01.500</v>
      </c>
      <c r="B35" s="10"/>
      <c r="C35" s="65"/>
      <c r="D35" s="65"/>
      <c r="E35" s="65" t="s">
        <v>21</v>
      </c>
      <c r="F35" s="129" t="str">
        <f>VLOOKUP(A35,'[1]2020'!$A$3:$F$1529,6,FALSE)</f>
        <v>Gemengd bedrijf</v>
      </c>
      <c r="G35" s="171">
        <v>1944430.97</v>
      </c>
      <c r="H35" s="118">
        <v>39</v>
      </c>
      <c r="I35" s="85">
        <v>0</v>
      </c>
      <c r="J35" s="100">
        <v>223</v>
      </c>
      <c r="K35" s="146">
        <v>2369</v>
      </c>
      <c r="L35" s="155">
        <v>20.057281848375414</v>
      </c>
      <c r="M35" s="6">
        <v>1.2183512999692656</v>
      </c>
      <c r="N35" s="7">
        <v>9.8198394772533373</v>
      </c>
    </row>
    <row r="36" spans="1:19" s="52" customFormat="1" x14ac:dyDescent="0.25">
      <c r="A36" t="str">
        <f t="shared" si="0"/>
        <v>01.6</v>
      </c>
      <c r="B36" s="11"/>
      <c r="C36" s="63" t="s">
        <v>22</v>
      </c>
      <c r="D36" s="63"/>
      <c r="E36" s="63"/>
      <c r="F36" s="130" t="str">
        <f>VLOOKUP(A36,'[1]2020'!$A$3:$F$1529,6,FALSE)</f>
        <v>Ondersteunende activiteiten in verband met de landbouw; activiteiten met betrekking tot gewassen na de oogst</v>
      </c>
      <c r="G36" s="172">
        <v>4738967.72</v>
      </c>
      <c r="H36" s="119">
        <v>84</v>
      </c>
      <c r="I36" s="86">
        <v>2</v>
      </c>
      <c r="J36" s="101">
        <v>93.5</v>
      </c>
      <c r="K36" s="125">
        <v>2245.54</v>
      </c>
      <c r="L36" s="156">
        <v>18.147412069732351</v>
      </c>
      <c r="M36" s="21">
        <v>0.47384581045426494</v>
      </c>
      <c r="N36" s="22">
        <v>5.1188447428377932</v>
      </c>
      <c r="S36" s="229"/>
    </row>
    <row r="37" spans="1:19" x14ac:dyDescent="0.25">
      <c r="A37" t="str">
        <f t="shared" si="0"/>
        <v>01.61</v>
      </c>
      <c r="B37" s="9"/>
      <c r="C37" s="61"/>
      <c r="D37" s="61" t="s">
        <v>23</v>
      </c>
      <c r="E37" s="61"/>
      <c r="F37" s="128" t="str">
        <f>VLOOKUP(A37,'[1]2020'!$A$3:$F$1529,6,FALSE)</f>
        <v>Ondersteunende activiteiten in verband met de teelt van gewassen</v>
      </c>
      <c r="G37" s="170">
        <v>3464326.03</v>
      </c>
      <c r="H37" s="117">
        <v>68</v>
      </c>
      <c r="I37" s="84">
        <v>2</v>
      </c>
      <c r="J37" s="99">
        <v>61.5</v>
      </c>
      <c r="K37" s="145">
        <v>1844.48</v>
      </c>
      <c r="L37" s="154">
        <v>20.20595041974153</v>
      </c>
      <c r="M37" s="3">
        <v>0.53242102043149797</v>
      </c>
      <c r="N37" s="4">
        <v>6.193695343391223</v>
      </c>
    </row>
    <row r="38" spans="1:19" ht="22.5" customHeight="1" x14ac:dyDescent="0.25">
      <c r="A38" t="str">
        <f t="shared" si="0"/>
        <v>01.610</v>
      </c>
      <c r="B38" s="10"/>
      <c r="C38" s="65"/>
      <c r="D38" s="65"/>
      <c r="E38" s="65" t="s">
        <v>24</v>
      </c>
      <c r="F38" s="129" t="str">
        <f>VLOOKUP(A38,'[1]2020'!$A$3:$F$1529,6,FALSE)</f>
        <v>Ondersteunende activiteiten in verband met de teelt van gewassen</v>
      </c>
      <c r="G38" s="173">
        <v>3464326.03</v>
      </c>
      <c r="H38" s="123">
        <v>68</v>
      </c>
      <c r="I38" s="91">
        <v>2</v>
      </c>
      <c r="J38" s="106">
        <v>61.5</v>
      </c>
      <c r="K38" s="147">
        <v>1844.48</v>
      </c>
      <c r="L38" s="155">
        <v>20.20595041974153</v>
      </c>
      <c r="M38" s="6">
        <v>0.53242102043149797</v>
      </c>
      <c r="N38" s="7">
        <v>6.193695343391223</v>
      </c>
    </row>
    <row r="39" spans="1:19" x14ac:dyDescent="0.25">
      <c r="A39" t="str">
        <f>CONCATENATE(B39,C39,D39,E39)</f>
        <v>01.62</v>
      </c>
      <c r="B39" s="9"/>
      <c r="C39" s="61"/>
      <c r="D39" s="61" t="s">
        <v>25</v>
      </c>
      <c r="E39" s="61"/>
      <c r="F39" s="128" t="str">
        <f>VLOOKUP(A39,'[1]2020'!$A$3:$F$1529,6,FALSE)</f>
        <v>Ondersteunende activiteiten in verband met de veeteelt</v>
      </c>
      <c r="G39" s="170">
        <v>727948.1</v>
      </c>
      <c r="H39" s="117">
        <v>13</v>
      </c>
      <c r="I39" s="84">
        <v>0</v>
      </c>
      <c r="J39" s="99">
        <v>9</v>
      </c>
      <c r="K39" s="145">
        <v>294.06</v>
      </c>
      <c r="L39" s="154">
        <v>17.858416005206966</v>
      </c>
      <c r="M39" s="3">
        <v>0.40395737003778154</v>
      </c>
      <c r="N39" s="4">
        <v>1.3312212780004509</v>
      </c>
    </row>
    <row r="40" spans="1:19" x14ac:dyDescent="0.25">
      <c r="A40" t="str">
        <f t="shared" ref="A40" si="5">CONCATENATE(B40,C40,D40,E40)</f>
        <v>01.620</v>
      </c>
      <c r="B40" s="10"/>
      <c r="C40" s="65"/>
      <c r="D40" s="65"/>
      <c r="E40" s="65" t="s">
        <v>26</v>
      </c>
      <c r="F40" s="129" t="str">
        <f>VLOOKUP(A40,'[1]2020'!$A$3:$F$1529,6,FALSE)</f>
        <v>Ondersteunende activiteiten in verband met de veeteelt</v>
      </c>
      <c r="G40" s="171">
        <v>727948.1</v>
      </c>
      <c r="H40" s="118">
        <v>13</v>
      </c>
      <c r="I40" s="85">
        <v>0</v>
      </c>
      <c r="J40" s="100">
        <v>9</v>
      </c>
      <c r="K40" s="146">
        <v>294.06</v>
      </c>
      <c r="L40" s="155">
        <v>17.858416005206966</v>
      </c>
      <c r="M40" s="6">
        <v>0.40395737003778154</v>
      </c>
      <c r="N40" s="7">
        <v>1.3312212780004509</v>
      </c>
    </row>
    <row r="41" spans="1:19" x14ac:dyDescent="0.25">
      <c r="A41" t="str">
        <f>CONCATENATE(B41,C41,D41,E41)</f>
        <v>01.63</v>
      </c>
      <c r="B41" s="9"/>
      <c r="C41" s="61"/>
      <c r="D41" s="61" t="s">
        <v>1404</v>
      </c>
      <c r="E41" s="61"/>
      <c r="F41" s="128" t="str">
        <f>VLOOKUP(A41,'[1]2020'!$A$3:$F$1529,6,FALSE)</f>
        <v>Activiteiten met betrekking tot gewassen na de oogst</v>
      </c>
      <c r="G41" s="170">
        <v>527242.15</v>
      </c>
      <c r="H41" s="117">
        <v>3</v>
      </c>
      <c r="I41" s="84">
        <v>0</v>
      </c>
      <c r="J41" s="99">
        <v>23</v>
      </c>
      <c r="K41" s="145">
        <v>107</v>
      </c>
      <c r="L41" s="154">
        <v>5.6899851425004622</v>
      </c>
      <c r="M41" s="3">
        <v>0.2029428034158498</v>
      </c>
      <c r="N41" s="4">
        <v>3.4746842603536154</v>
      </c>
    </row>
    <row r="42" spans="1:19" ht="15.75" thickBot="1" x14ac:dyDescent="0.3">
      <c r="A42" t="str">
        <f t="shared" si="0"/>
        <v>01.630</v>
      </c>
      <c r="B42" s="10"/>
      <c r="C42" s="65"/>
      <c r="D42" s="65"/>
      <c r="E42" s="65" t="s">
        <v>1405</v>
      </c>
      <c r="F42" s="129" t="str">
        <f>VLOOKUP(A42,'[1]2020'!$A$3:$F$1529,6,FALSE)</f>
        <v>Activiteiten met betrekking tot gewassen na de oogst</v>
      </c>
      <c r="G42" s="171">
        <v>527242.15</v>
      </c>
      <c r="H42" s="118">
        <v>3</v>
      </c>
      <c r="I42" s="85">
        <v>0</v>
      </c>
      <c r="J42" s="100">
        <v>23</v>
      </c>
      <c r="K42" s="146">
        <v>107</v>
      </c>
      <c r="L42" s="155">
        <v>5.6899851425004622</v>
      </c>
      <c r="M42" s="6">
        <v>0.2029428034158498</v>
      </c>
      <c r="N42" s="7">
        <v>3.4746842603536154</v>
      </c>
    </row>
    <row r="43" spans="1:19" ht="15.75" thickBot="1" x14ac:dyDescent="0.3">
      <c r="A43" t="str">
        <f t="shared" si="0"/>
        <v>02</v>
      </c>
      <c r="B43" s="29" t="s">
        <v>27</v>
      </c>
      <c r="C43" s="57"/>
      <c r="D43" s="57"/>
      <c r="E43" s="57"/>
      <c r="F43" s="40" t="str">
        <f>VLOOKUP(A43,'[1]2020'!$A$3:$F$1529,6,FALSE)</f>
        <v>BOSBOUW EN DE EXPLOITATIE VAN BOSSEN</v>
      </c>
      <c r="G43" s="168">
        <v>1185255.25</v>
      </c>
      <c r="H43" s="115">
        <v>37</v>
      </c>
      <c r="I43" s="31">
        <v>0</v>
      </c>
      <c r="J43" s="97">
        <v>101</v>
      </c>
      <c r="K43" s="32">
        <v>2428</v>
      </c>
      <c r="L43" s="33">
        <v>31.216904544400879</v>
      </c>
      <c r="M43" s="34">
        <v>2.0485038982109551</v>
      </c>
      <c r="N43" s="35">
        <v>8.4395323285849191</v>
      </c>
    </row>
    <row r="44" spans="1:19" s="52" customFormat="1" x14ac:dyDescent="0.25">
      <c r="A44" t="str">
        <f t="shared" ref="A44:A49" si="6">CONCATENATE(B44,C44,D44,E44)</f>
        <v>02.1</v>
      </c>
      <c r="B44" s="11"/>
      <c r="C44" s="63" t="s">
        <v>1406</v>
      </c>
      <c r="D44" s="63"/>
      <c r="E44" s="63"/>
      <c r="F44" s="130" t="str">
        <f>VLOOKUP(A44,'[1]2020'!$A$3:$F$1529,6,FALSE)</f>
        <v>Bosbouw</v>
      </c>
      <c r="G44" s="172">
        <v>311783.27</v>
      </c>
      <c r="H44" s="119">
        <v>8</v>
      </c>
      <c r="I44" s="86">
        <v>0</v>
      </c>
      <c r="J44" s="101">
        <v>39</v>
      </c>
      <c r="K44" s="125">
        <v>833</v>
      </c>
      <c r="L44" s="156">
        <v>25.658849495035444</v>
      </c>
      <c r="M44" s="21">
        <v>2.6717277036705656</v>
      </c>
      <c r="N44" s="22">
        <v>12.0532445502929</v>
      </c>
      <c r="O44" s="213"/>
      <c r="Q44" s="228"/>
      <c r="S44" s="229"/>
    </row>
    <row r="45" spans="1:19" x14ac:dyDescent="0.25">
      <c r="A45" t="str">
        <f t="shared" si="6"/>
        <v>02.10</v>
      </c>
      <c r="B45" s="9"/>
      <c r="C45" s="61"/>
      <c r="D45" s="61" t="s">
        <v>1407</v>
      </c>
      <c r="E45" s="61"/>
      <c r="F45" s="128" t="str">
        <f>VLOOKUP(A45,'[1]2020'!$A$3:$F$1529,6,FALSE)</f>
        <v>Bosbouw</v>
      </c>
      <c r="G45" s="170">
        <v>311783.27</v>
      </c>
      <c r="H45" s="117">
        <v>8</v>
      </c>
      <c r="I45" s="84">
        <v>0</v>
      </c>
      <c r="J45" s="99">
        <v>39</v>
      </c>
      <c r="K45" s="145">
        <v>833</v>
      </c>
      <c r="L45" s="154">
        <v>25.658849495035444</v>
      </c>
      <c r="M45" s="3">
        <v>2.6717277036705656</v>
      </c>
      <c r="N45" s="4">
        <v>12.0532445502929</v>
      </c>
      <c r="Q45" s="228"/>
    </row>
    <row r="46" spans="1:19" x14ac:dyDescent="0.25">
      <c r="A46" t="str">
        <f t="shared" si="6"/>
        <v>02.100</v>
      </c>
      <c r="B46" s="10"/>
      <c r="C46" s="65"/>
      <c r="D46" s="65"/>
      <c r="E46" s="65" t="s">
        <v>1408</v>
      </c>
      <c r="F46" s="129" t="str">
        <f>VLOOKUP(A46,'[1]2020'!$A$3:$F$1529,6,FALSE)</f>
        <v>Bosbouw</v>
      </c>
      <c r="G46" s="171">
        <v>311783.27</v>
      </c>
      <c r="H46" s="118">
        <v>8</v>
      </c>
      <c r="I46" s="85">
        <v>0</v>
      </c>
      <c r="J46" s="100">
        <v>39</v>
      </c>
      <c r="K46" s="146">
        <v>833</v>
      </c>
      <c r="L46" s="155">
        <v>25.658849495035444</v>
      </c>
      <c r="M46" s="6">
        <v>2.6717277036705656</v>
      </c>
      <c r="N46" s="7">
        <v>12.0532445502929</v>
      </c>
    </row>
    <row r="47" spans="1:19" s="52" customFormat="1" x14ac:dyDescent="0.25">
      <c r="A47" t="str">
        <f t="shared" si="6"/>
        <v>02.2</v>
      </c>
      <c r="B47" s="11"/>
      <c r="C47" s="63" t="s">
        <v>28</v>
      </c>
      <c r="D47" s="63"/>
      <c r="E47" s="63"/>
      <c r="F47" s="130" t="str">
        <f>VLOOKUP(A47,'[1]2020'!$A$3:$F$1529,6,FALSE)</f>
        <v>Exploitatie van bossen</v>
      </c>
      <c r="G47" s="172">
        <v>737756.03</v>
      </c>
      <c r="H47" s="119">
        <v>26</v>
      </c>
      <c r="I47" s="86">
        <v>0</v>
      </c>
      <c r="J47" s="101">
        <v>58</v>
      </c>
      <c r="K47" s="125">
        <v>1478</v>
      </c>
      <c r="L47" s="156">
        <v>35.242002698371707</v>
      </c>
      <c r="M47" s="21">
        <v>2.003372307238207</v>
      </c>
      <c r="N47" s="22">
        <v>7.899630451004243</v>
      </c>
      <c r="S47" s="229"/>
    </row>
    <row r="48" spans="1:19" x14ac:dyDescent="0.25">
      <c r="A48" t="str">
        <f t="shared" si="6"/>
        <v>02.20</v>
      </c>
      <c r="B48" s="9"/>
      <c r="C48" s="61"/>
      <c r="D48" s="61" t="s">
        <v>29</v>
      </c>
      <c r="E48" s="61"/>
      <c r="F48" s="128" t="str">
        <f>VLOOKUP(A48,'[1]2020'!$A$3:$F$1529,6,FALSE)</f>
        <v>Exploitatie van bossen</v>
      </c>
      <c r="G48" s="170">
        <v>737756.03</v>
      </c>
      <c r="H48" s="117">
        <v>26</v>
      </c>
      <c r="I48" s="84">
        <v>0</v>
      </c>
      <c r="J48" s="99">
        <v>58</v>
      </c>
      <c r="K48" s="145">
        <v>1478</v>
      </c>
      <c r="L48" s="154">
        <v>35.242002698371707</v>
      </c>
      <c r="M48" s="3">
        <v>2.003372307238207</v>
      </c>
      <c r="N48" s="4">
        <v>7.899630451004243</v>
      </c>
    </row>
    <row r="49" spans="1:19" ht="15.75" thickBot="1" x14ac:dyDescent="0.3">
      <c r="A49" t="str">
        <f t="shared" si="6"/>
        <v>02.200</v>
      </c>
      <c r="B49" s="10"/>
      <c r="C49" s="65"/>
      <c r="D49" s="65"/>
      <c r="E49" s="65" t="s">
        <v>30</v>
      </c>
      <c r="F49" s="129" t="str">
        <f>VLOOKUP(A49,'[1]2020'!$A$3:$F$1529,6,FALSE)</f>
        <v>Exploitatie van bossen</v>
      </c>
      <c r="G49" s="171">
        <v>737756.03</v>
      </c>
      <c r="H49" s="118">
        <v>26</v>
      </c>
      <c r="I49" s="85">
        <v>0</v>
      </c>
      <c r="J49" s="100">
        <v>58</v>
      </c>
      <c r="K49" s="146">
        <v>1478</v>
      </c>
      <c r="L49" s="155">
        <v>35.242002698371707</v>
      </c>
      <c r="M49" s="6">
        <v>2.003372307238207</v>
      </c>
      <c r="N49" s="7">
        <v>7.899630451004243</v>
      </c>
    </row>
    <row r="50" spans="1:19" ht="15.75" thickBot="1" x14ac:dyDescent="0.3">
      <c r="A50" t="str">
        <f t="shared" si="0"/>
        <v>03</v>
      </c>
      <c r="B50" s="163" t="s">
        <v>1362</v>
      </c>
      <c r="C50" s="57"/>
      <c r="D50" s="57"/>
      <c r="E50" s="57"/>
      <c r="F50" s="40" t="str">
        <f>VLOOKUP(A50,'[1]2020'!$A$3:$F$1529,6,FALSE)</f>
        <v>VISSERIJ EN AQUACULTUUR</v>
      </c>
      <c r="G50" s="168">
        <v>456568.72</v>
      </c>
      <c r="H50" s="115">
        <v>8</v>
      </c>
      <c r="I50" s="31">
        <v>0</v>
      </c>
      <c r="J50" s="97">
        <v>0</v>
      </c>
      <c r="K50" s="32">
        <v>455</v>
      </c>
      <c r="L50" s="33">
        <v>17.522006325794724</v>
      </c>
      <c r="M50" s="34">
        <v>0.99656410977957499</v>
      </c>
      <c r="N50" s="35">
        <v>0.99656410977957499</v>
      </c>
      <c r="O50" s="95"/>
      <c r="Q50" s="232"/>
    </row>
    <row r="51" spans="1:19" s="52" customFormat="1" x14ac:dyDescent="0.25">
      <c r="A51" t="str">
        <f t="shared" si="0"/>
        <v>03.1</v>
      </c>
      <c r="B51" s="11"/>
      <c r="C51" s="63" t="s">
        <v>1409</v>
      </c>
      <c r="D51" s="63"/>
      <c r="E51" s="63"/>
      <c r="F51" s="130" t="str">
        <f>VLOOKUP(A51,'[1]2020'!$A$3:$F$1529,6,FALSE)</f>
        <v>VISSERIJ EN AQUACULTUUR</v>
      </c>
      <c r="G51" s="172">
        <v>346118.43</v>
      </c>
      <c r="H51" s="119">
        <v>7</v>
      </c>
      <c r="I51" s="86">
        <v>0</v>
      </c>
      <c r="J51" s="101">
        <v>0</v>
      </c>
      <c r="K51" s="125">
        <v>438</v>
      </c>
      <c r="L51" s="156">
        <v>20.224291436893434</v>
      </c>
      <c r="M51" s="21">
        <v>1.2654628070513321</v>
      </c>
      <c r="N51" s="22">
        <v>1.2654628070513321</v>
      </c>
      <c r="S51" s="229"/>
    </row>
    <row r="52" spans="1:19" x14ac:dyDescent="0.25">
      <c r="A52" t="str">
        <f t="shared" si="0"/>
        <v>03.11</v>
      </c>
      <c r="B52" s="9"/>
      <c r="C52" s="61"/>
      <c r="D52" s="61" t="s">
        <v>1410</v>
      </c>
      <c r="E52" s="61"/>
      <c r="F52" s="128" t="str">
        <f>VLOOKUP(A52,'[1]2020'!$A$3:$F$1529,6,FALSE)</f>
        <v>Zeevisserij</v>
      </c>
      <c r="G52" s="170">
        <v>346118.43</v>
      </c>
      <c r="H52" s="117">
        <v>7</v>
      </c>
      <c r="I52" s="84">
        <v>0</v>
      </c>
      <c r="J52" s="99">
        <v>0</v>
      </c>
      <c r="K52" s="145">
        <v>438</v>
      </c>
      <c r="L52" s="154">
        <v>20.224291436893434</v>
      </c>
      <c r="M52" s="3">
        <v>1.2654628070513321</v>
      </c>
      <c r="N52" s="4">
        <v>1.2654628070513321</v>
      </c>
    </row>
    <row r="53" spans="1:19" ht="15.75" thickBot="1" x14ac:dyDescent="0.3">
      <c r="A53" t="str">
        <f t="shared" si="0"/>
        <v>03.110</v>
      </c>
      <c r="B53" s="10"/>
      <c r="C53" s="65"/>
      <c r="D53" s="65"/>
      <c r="E53" s="65" t="s">
        <v>1411</v>
      </c>
      <c r="F53" s="129" t="str">
        <f>VLOOKUP(A53,'[1]2020'!$A$3:$F$1529,6,FALSE)</f>
        <v>Zeevisserij</v>
      </c>
      <c r="G53" s="171">
        <v>346118.43</v>
      </c>
      <c r="H53" s="118">
        <v>7</v>
      </c>
      <c r="I53" s="85">
        <v>0</v>
      </c>
      <c r="J53" s="100">
        <v>0</v>
      </c>
      <c r="K53" s="146">
        <v>438</v>
      </c>
      <c r="L53" s="155">
        <v>20.224291436893434</v>
      </c>
      <c r="M53" s="6">
        <v>1.2654628070513321</v>
      </c>
      <c r="N53" s="7">
        <v>1.2654628070513321</v>
      </c>
    </row>
    <row r="54" spans="1:19" ht="15.75" thickBot="1" x14ac:dyDescent="0.3">
      <c r="A54" t="str">
        <f t="shared" si="0"/>
        <v>08</v>
      </c>
      <c r="B54" s="29" t="s">
        <v>31</v>
      </c>
      <c r="C54" s="57"/>
      <c r="D54" s="57"/>
      <c r="E54" s="57"/>
      <c r="F54" s="40" t="str">
        <f>VLOOKUP(A54,'[1]2020'!$A$3:$F$1529,6,FALSE)</f>
        <v>OVERIGE WINNING VAN DELFSTOFFEN</v>
      </c>
      <c r="G54" s="168">
        <v>3422124.19</v>
      </c>
      <c r="H54" s="115">
        <v>62</v>
      </c>
      <c r="I54" s="31">
        <v>0</v>
      </c>
      <c r="J54" s="97">
        <v>85</v>
      </c>
      <c r="K54" s="32">
        <v>2877</v>
      </c>
      <c r="L54" s="33">
        <v>18.117402103983842</v>
      </c>
      <c r="M54" s="34">
        <v>0.84070590085744379</v>
      </c>
      <c r="N54" s="35">
        <v>2.7035839397751373</v>
      </c>
    </row>
    <row r="55" spans="1:19" s="52" customFormat="1" x14ac:dyDescent="0.25">
      <c r="A55" t="str">
        <f t="shared" si="0"/>
        <v>08.1</v>
      </c>
      <c r="B55" s="11"/>
      <c r="C55" s="63" t="s">
        <v>32</v>
      </c>
      <c r="D55" s="63"/>
      <c r="E55" s="63"/>
      <c r="F55" s="130" t="str">
        <f>VLOOKUP(A55,'[1]2020'!$A$3:$F$1529,6,FALSE)</f>
        <v>Winning van steen, zand en klei</v>
      </c>
      <c r="G55" s="172">
        <v>3363194.62</v>
      </c>
      <c r="H55" s="119">
        <v>61</v>
      </c>
      <c r="I55" s="86">
        <v>0</v>
      </c>
      <c r="J55" s="101">
        <v>85</v>
      </c>
      <c r="K55" s="125">
        <v>2828</v>
      </c>
      <c r="L55" s="156">
        <v>18.137517120552481</v>
      </c>
      <c r="M55" s="21">
        <v>0.84086718716266262</v>
      </c>
      <c r="N55" s="22">
        <v>2.7363863944335161</v>
      </c>
      <c r="O55" s="213"/>
      <c r="S55" s="229"/>
    </row>
    <row r="56" spans="1:19" x14ac:dyDescent="0.25">
      <c r="A56" t="str">
        <f t="shared" si="0"/>
        <v>08.11</v>
      </c>
      <c r="B56" s="9"/>
      <c r="C56" s="61"/>
      <c r="D56" s="61" t="s">
        <v>33</v>
      </c>
      <c r="E56" s="61"/>
      <c r="F56" s="128" t="str">
        <f>VLOOKUP(A56,'[1]2020'!$A$3:$F$1529,6,FALSE)</f>
        <v>Winning van bouw- en siersteen, kalksteen, gips, krijt en leisteen</v>
      </c>
      <c r="G56" s="170">
        <v>2593386.66</v>
      </c>
      <c r="H56" s="117">
        <v>57</v>
      </c>
      <c r="I56" s="84">
        <v>0</v>
      </c>
      <c r="J56" s="99">
        <v>74</v>
      </c>
      <c r="K56" s="145">
        <v>2634</v>
      </c>
      <c r="L56" s="154">
        <v>21.978982493879258</v>
      </c>
      <c r="M56" s="3">
        <v>1.0156603489276836</v>
      </c>
      <c r="N56" s="4">
        <v>3.1557191707001375</v>
      </c>
    </row>
    <row r="57" spans="1:19" x14ac:dyDescent="0.25">
      <c r="A57" t="str">
        <f t="shared" si="0"/>
        <v>08.111</v>
      </c>
      <c r="B57" s="10"/>
      <c r="C57" s="65"/>
      <c r="D57" s="65"/>
      <c r="E57" s="65" t="s">
        <v>34</v>
      </c>
      <c r="F57" s="129" t="str">
        <f>VLOOKUP(A57,'[1]2020'!$A$3:$F$1529,6,FALSE)</f>
        <v>Winning van bouw- en siersteen</v>
      </c>
      <c r="G57" s="173">
        <v>1395264.98</v>
      </c>
      <c r="H57" s="123">
        <v>43</v>
      </c>
      <c r="I57" s="91">
        <v>0</v>
      </c>
      <c r="J57" s="106">
        <v>65</v>
      </c>
      <c r="K57" s="147">
        <v>1802</v>
      </c>
      <c r="L57" s="155">
        <v>30.818518787735933</v>
      </c>
      <c r="M57" s="6">
        <v>1.2915109501279105</v>
      </c>
      <c r="N57" s="7">
        <v>4.7854709289700654</v>
      </c>
    </row>
    <row r="58" spans="1:19" x14ac:dyDescent="0.25">
      <c r="A58" t="str">
        <f t="shared" si="0"/>
        <v>08.112</v>
      </c>
      <c r="B58" s="10"/>
      <c r="C58" s="65"/>
      <c r="D58" s="65"/>
      <c r="E58" s="65" t="s">
        <v>35</v>
      </c>
      <c r="F58" s="129" t="str">
        <f>VLOOKUP(A58,'[1]2020'!$A$3:$F$1529,6,FALSE)</f>
        <v>Winning van kalksteen, gips, krijt en leisteen</v>
      </c>
      <c r="G58" s="173">
        <v>1198121.68</v>
      </c>
      <c r="H58" s="123">
        <v>14</v>
      </c>
      <c r="I58" s="91">
        <v>0</v>
      </c>
      <c r="J58" s="106">
        <v>9</v>
      </c>
      <c r="K58" s="147">
        <v>832</v>
      </c>
      <c r="L58" s="155">
        <v>11.684956739953158</v>
      </c>
      <c r="M58" s="6">
        <v>0.69442028626007335</v>
      </c>
      <c r="N58" s="7">
        <v>1.2578021290792436</v>
      </c>
    </row>
    <row r="59" spans="1:19" x14ac:dyDescent="0.25">
      <c r="A59" t="str">
        <f t="shared" si="0"/>
        <v>08.12</v>
      </c>
      <c r="B59" s="9"/>
      <c r="C59" s="61"/>
      <c r="D59" s="61" t="s">
        <v>36</v>
      </c>
      <c r="E59" s="61"/>
      <c r="F59" s="128" t="str">
        <f>VLOOKUP(A59,'[1]2020'!$A$3:$F$1529,6,FALSE)</f>
        <v>Winning van grind, zand, klei en kaolien</v>
      </c>
      <c r="G59" s="170">
        <v>769807.96</v>
      </c>
      <c r="H59" s="117">
        <v>4</v>
      </c>
      <c r="I59" s="84">
        <v>0</v>
      </c>
      <c r="J59" s="99">
        <v>11</v>
      </c>
      <c r="K59" s="145">
        <v>194</v>
      </c>
      <c r="L59" s="154">
        <v>5.1961011159198724</v>
      </c>
      <c r="M59" s="3">
        <v>0.2520109041221138</v>
      </c>
      <c r="N59" s="4">
        <v>1.3237067592805873</v>
      </c>
    </row>
    <row r="60" spans="1:19" ht="15.75" thickBot="1" x14ac:dyDescent="0.3">
      <c r="A60" t="str">
        <f>CONCATENATE(B60,C60,D60,E60)</f>
        <v>08.122</v>
      </c>
      <c r="B60" s="10"/>
      <c r="C60" s="65"/>
      <c r="D60" s="65"/>
      <c r="E60" s="65" t="s">
        <v>37</v>
      </c>
      <c r="F60" s="129" t="str">
        <f>VLOOKUP(A60,'[1]2020'!$A$3:$F$1529,6,FALSE)</f>
        <v>Winning van zand</v>
      </c>
      <c r="G60" s="173">
        <v>715381.72</v>
      </c>
      <c r="H60" s="123">
        <v>2</v>
      </c>
      <c r="I60" s="91">
        <v>0</v>
      </c>
      <c r="J60" s="106">
        <v>5</v>
      </c>
      <c r="K60" s="147">
        <v>105</v>
      </c>
      <c r="L60" s="155">
        <v>2.7957102398423044</v>
      </c>
      <c r="M60" s="6">
        <v>0.14677478759172097</v>
      </c>
      <c r="N60" s="7">
        <v>0.67097045756215301</v>
      </c>
    </row>
    <row r="61" spans="1:19" ht="15.75" thickBot="1" x14ac:dyDescent="0.3">
      <c r="A61" t="str">
        <f t="shared" si="0"/>
        <v>10</v>
      </c>
      <c r="B61" s="29" t="s">
        <v>38</v>
      </c>
      <c r="C61" s="57"/>
      <c r="D61" s="57"/>
      <c r="E61" s="57"/>
      <c r="F61" s="40" t="str">
        <f>VLOOKUP(A61,'[1]2020'!$A$3:$F$1529,6,FALSE)</f>
        <v>VERVAARDIGING VAN VOEDINGSMIDDELEN</v>
      </c>
      <c r="G61" s="168">
        <v>133863747.51000001</v>
      </c>
      <c r="H61" s="115">
        <v>2480</v>
      </c>
      <c r="I61" s="31">
        <v>0</v>
      </c>
      <c r="J61" s="97">
        <v>1828.5</v>
      </c>
      <c r="K61" s="32">
        <v>68374.2</v>
      </c>
      <c r="L61" s="33">
        <v>18.52630040717138</v>
      </c>
      <c r="M61" s="34">
        <v>0.51077458439516832</v>
      </c>
      <c r="N61" s="35">
        <v>1.5352304400760011</v>
      </c>
    </row>
    <row r="62" spans="1:19" s="52" customFormat="1" x14ac:dyDescent="0.25">
      <c r="A62" t="str">
        <f t="shared" si="0"/>
        <v>10.1</v>
      </c>
      <c r="B62" s="11"/>
      <c r="C62" s="63" t="s">
        <v>39</v>
      </c>
      <c r="D62" s="63"/>
      <c r="E62" s="63"/>
      <c r="F62" s="130" t="str">
        <f>VLOOKUP(A62,'[1]2020'!$A$3:$F$1529,6,FALSE)</f>
        <v>Verwerking en conservering van vlees en vervaardiging van vleesproducten</v>
      </c>
      <c r="G62" s="172">
        <v>20845202.760000002</v>
      </c>
      <c r="H62" s="119">
        <v>496</v>
      </c>
      <c r="I62" s="86">
        <v>0</v>
      </c>
      <c r="J62" s="101">
        <v>355</v>
      </c>
      <c r="K62" s="125">
        <v>13961.66</v>
      </c>
      <c r="L62" s="156">
        <v>23.794443532675906</v>
      </c>
      <c r="M62" s="21">
        <v>0.66977808567020136</v>
      </c>
      <c r="N62" s="22">
        <v>1.9470503821570886</v>
      </c>
      <c r="O62" s="213"/>
      <c r="S62" s="229"/>
    </row>
    <row r="63" spans="1:19" x14ac:dyDescent="0.25">
      <c r="A63" t="str">
        <f t="shared" si="0"/>
        <v>10.11</v>
      </c>
      <c r="B63" s="9"/>
      <c r="C63" s="61"/>
      <c r="D63" s="61" t="s">
        <v>40</v>
      </c>
      <c r="E63" s="61"/>
      <c r="F63" s="128" t="str">
        <f>VLOOKUP(A63,'[1]2020'!$A$3:$F$1529,6,FALSE)</f>
        <v>Verwerking en conservering van vlees, exclusief vlees van gevogelte</v>
      </c>
      <c r="G63" s="170">
        <v>7810584.0800000001</v>
      </c>
      <c r="H63" s="117">
        <v>207</v>
      </c>
      <c r="I63" s="84">
        <v>0</v>
      </c>
      <c r="J63" s="99">
        <v>134.5</v>
      </c>
      <c r="K63" s="145">
        <v>5545.66</v>
      </c>
      <c r="L63" s="154">
        <v>26.502499413590591</v>
      </c>
      <c r="M63" s="3">
        <v>0.71001860337184919</v>
      </c>
      <c r="N63" s="4">
        <v>2.0015353320413904</v>
      </c>
      <c r="O63" s="95"/>
    </row>
    <row r="64" spans="1:19" x14ac:dyDescent="0.25">
      <c r="A64" t="str">
        <f t="shared" si="0"/>
        <v>10.110</v>
      </c>
      <c r="B64" s="10"/>
      <c r="C64" s="65"/>
      <c r="D64" s="65"/>
      <c r="E64" s="65" t="s">
        <v>41</v>
      </c>
      <c r="F64" s="129" t="str">
        <f>VLOOKUP(A64,'[1]2020'!$A$3:$F$1529,6,FALSE)</f>
        <v>Verwerking en conservering van vlees, exclusief vlees van gevogelte</v>
      </c>
      <c r="G64" s="173">
        <v>7810584.0800000001</v>
      </c>
      <c r="H64" s="123">
        <v>207</v>
      </c>
      <c r="I64" s="91">
        <v>0</v>
      </c>
      <c r="J64" s="106">
        <v>134.5</v>
      </c>
      <c r="K64" s="147">
        <v>5545.66</v>
      </c>
      <c r="L64" s="155">
        <v>26.502499413590591</v>
      </c>
      <c r="M64" s="6">
        <v>0.71001860337184919</v>
      </c>
      <c r="N64" s="7">
        <v>2.0015353320413904</v>
      </c>
    </row>
    <row r="65" spans="1:19" x14ac:dyDescent="0.25">
      <c r="A65" t="str">
        <f t="shared" si="0"/>
        <v>10.12</v>
      </c>
      <c r="B65" s="9"/>
      <c r="C65" s="61"/>
      <c r="D65" s="61" t="s">
        <v>42</v>
      </c>
      <c r="E65" s="61"/>
      <c r="F65" s="128" t="str">
        <f>VLOOKUP(A65,'[1]2020'!$A$3:$F$1529,6,FALSE)</f>
        <v>Verwerking en conservering van gevogelte</v>
      </c>
      <c r="G65" s="170">
        <v>4178443.26</v>
      </c>
      <c r="H65" s="117">
        <v>80</v>
      </c>
      <c r="I65" s="84">
        <v>0</v>
      </c>
      <c r="J65" s="99">
        <v>51.5</v>
      </c>
      <c r="K65" s="145">
        <v>2408</v>
      </c>
      <c r="L65" s="154">
        <v>19.145886403636364</v>
      </c>
      <c r="M65" s="3">
        <v>0.57629118074945451</v>
      </c>
      <c r="N65" s="4">
        <v>1.5006785086750227</v>
      </c>
    </row>
    <row r="66" spans="1:19" x14ac:dyDescent="0.25">
      <c r="A66" t="str">
        <f t="shared" si="0"/>
        <v>10.120</v>
      </c>
      <c r="B66" s="10"/>
      <c r="C66" s="65"/>
      <c r="D66" s="65"/>
      <c r="E66" s="65" t="s">
        <v>43</v>
      </c>
      <c r="F66" s="129" t="str">
        <f>VLOOKUP(A66,'[1]2020'!$A$3:$F$1529,6,FALSE)</f>
        <v>Verwerking en conservering van gevogelte</v>
      </c>
      <c r="G66" s="173">
        <v>4178443.26</v>
      </c>
      <c r="H66" s="123">
        <v>80</v>
      </c>
      <c r="I66" s="91">
        <v>0</v>
      </c>
      <c r="J66" s="106">
        <v>51.5</v>
      </c>
      <c r="K66" s="147">
        <v>2408</v>
      </c>
      <c r="L66" s="155">
        <v>19.145886403636364</v>
      </c>
      <c r="M66" s="6">
        <v>0.57629118074945451</v>
      </c>
      <c r="N66" s="7">
        <v>1.5006785086750227</v>
      </c>
    </row>
    <row r="67" spans="1:19" x14ac:dyDescent="0.25">
      <c r="A67" t="str">
        <f t="shared" si="0"/>
        <v>10.13</v>
      </c>
      <c r="B67" s="9"/>
      <c r="C67" s="61"/>
      <c r="D67" s="61" t="s">
        <v>44</v>
      </c>
      <c r="E67" s="61"/>
      <c r="F67" s="128" t="str">
        <f>VLOOKUP(A67,'[1]2020'!$A$3:$F$1529,6,FALSE)</f>
        <v>Vervaardiging van producten van vlees of van vlees van gevogelte</v>
      </c>
      <c r="G67" s="170">
        <v>8856175.4199999999</v>
      </c>
      <c r="H67" s="117">
        <v>209</v>
      </c>
      <c r="I67" s="84">
        <v>0</v>
      </c>
      <c r="J67" s="99">
        <v>169</v>
      </c>
      <c r="K67" s="145">
        <v>6008</v>
      </c>
      <c r="L67" s="154">
        <v>23.599351874626713</v>
      </c>
      <c r="M67" s="3">
        <v>0.6783966797261114</v>
      </c>
      <c r="N67" s="4">
        <v>2.1096013926968942</v>
      </c>
    </row>
    <row r="68" spans="1:19" x14ac:dyDescent="0.25">
      <c r="A68" t="str">
        <f t="shared" si="0"/>
        <v>10.130</v>
      </c>
      <c r="B68" s="10"/>
      <c r="C68" s="65"/>
      <c r="D68" s="65"/>
      <c r="E68" s="65" t="s">
        <v>45</v>
      </c>
      <c r="F68" s="129" t="str">
        <f>VLOOKUP(A68,'[1]2020'!$A$3:$F$1529,6,FALSE)</f>
        <v>Vervaardiging van producten van vlees of van vlees van gevogelte</v>
      </c>
      <c r="G68" s="173">
        <v>8856175.4199999999</v>
      </c>
      <c r="H68" s="123">
        <v>209</v>
      </c>
      <c r="I68" s="91">
        <v>0</v>
      </c>
      <c r="J68" s="106">
        <v>169</v>
      </c>
      <c r="K68" s="147">
        <v>6008</v>
      </c>
      <c r="L68" s="155">
        <v>23.599351874626713</v>
      </c>
      <c r="M68" s="6">
        <v>0.6783966797261114</v>
      </c>
      <c r="N68" s="7">
        <v>2.1096013926968942</v>
      </c>
    </row>
    <row r="69" spans="1:19" s="52" customFormat="1" x14ac:dyDescent="0.25">
      <c r="A69" t="str">
        <f t="shared" si="0"/>
        <v>10.2</v>
      </c>
      <c r="B69" s="11"/>
      <c r="C69" s="63" t="s">
        <v>46</v>
      </c>
      <c r="D69" s="63"/>
      <c r="E69" s="63"/>
      <c r="F69" s="130" t="str">
        <f>VLOOKUP(A69,'[1]2020'!$A$3:$F$1529,6,FALSE)</f>
        <v>Verwerking en conservering van vis en van schaal- en weekdieren</v>
      </c>
      <c r="G69" s="172">
        <v>1709161.21</v>
      </c>
      <c r="H69" s="119">
        <v>38</v>
      </c>
      <c r="I69" s="86">
        <v>0</v>
      </c>
      <c r="J69" s="101">
        <v>15.5</v>
      </c>
      <c r="K69" s="125">
        <v>761</v>
      </c>
      <c r="L69" s="156">
        <v>22.233128026583287</v>
      </c>
      <c r="M69" s="21">
        <v>0.44524764284815477</v>
      </c>
      <c r="N69" s="22">
        <v>1.1254058357666565</v>
      </c>
      <c r="S69" s="229"/>
    </row>
    <row r="70" spans="1:19" x14ac:dyDescent="0.25">
      <c r="A70" t="str">
        <f t="shared" si="0"/>
        <v>10.20</v>
      </c>
      <c r="B70" s="9"/>
      <c r="C70" s="61"/>
      <c r="D70" s="61" t="s">
        <v>47</v>
      </c>
      <c r="E70" s="61"/>
      <c r="F70" s="128" t="str">
        <f>VLOOKUP(A70,'[1]2020'!$A$3:$F$1529,6,FALSE)</f>
        <v>Verwerking en conservering van vis en van schaal- en weekdieren</v>
      </c>
      <c r="G70" s="170">
        <v>1709161.21</v>
      </c>
      <c r="H70" s="117">
        <v>38</v>
      </c>
      <c r="I70" s="84">
        <v>0</v>
      </c>
      <c r="J70" s="99">
        <v>15.5</v>
      </c>
      <c r="K70" s="145">
        <v>761</v>
      </c>
      <c r="L70" s="154">
        <v>22.233128026583287</v>
      </c>
      <c r="M70" s="3">
        <v>0.44524764284815477</v>
      </c>
      <c r="N70" s="4">
        <v>1.1254058357666565</v>
      </c>
    </row>
    <row r="71" spans="1:19" x14ac:dyDescent="0.25">
      <c r="A71" t="str">
        <f t="shared" si="0"/>
        <v>10.200</v>
      </c>
      <c r="B71" s="10"/>
      <c r="C71" s="65"/>
      <c r="D71" s="65"/>
      <c r="E71" s="65" t="s">
        <v>48</v>
      </c>
      <c r="F71" s="129" t="str">
        <f>VLOOKUP(A71,'[1]2020'!$A$3:$F$1529,6,FALSE)</f>
        <v>Verwerking en conservering van vis en van schaal- en weekdieren</v>
      </c>
      <c r="G71" s="171">
        <v>1709161.21</v>
      </c>
      <c r="H71" s="118">
        <v>38</v>
      </c>
      <c r="I71" s="85">
        <v>0</v>
      </c>
      <c r="J71" s="100">
        <v>15.5</v>
      </c>
      <c r="K71" s="146">
        <v>761</v>
      </c>
      <c r="L71" s="155">
        <v>22.233128026583287</v>
      </c>
      <c r="M71" s="6">
        <v>0.44524764284815477</v>
      </c>
      <c r="N71" s="7">
        <v>1.1254058357666565</v>
      </c>
    </row>
    <row r="72" spans="1:19" x14ac:dyDescent="0.25">
      <c r="A72" t="str">
        <f t="shared" si="0"/>
        <v>10.3</v>
      </c>
      <c r="B72" s="11"/>
      <c r="C72" s="63" t="s">
        <v>49</v>
      </c>
      <c r="D72" s="63"/>
      <c r="E72" s="63"/>
      <c r="F72" s="130" t="str">
        <f>VLOOKUP(A72,'[1]2020'!$A$3:$F$1529,6,FALSE)</f>
        <v>Verwerking en conservering van groenten en fruit</v>
      </c>
      <c r="G72" s="172">
        <v>19759085.48</v>
      </c>
      <c r="H72" s="119">
        <v>502</v>
      </c>
      <c r="I72" s="86">
        <v>0</v>
      </c>
      <c r="J72" s="101">
        <v>285.5</v>
      </c>
      <c r="K72" s="125">
        <v>12810</v>
      </c>
      <c r="L72" s="156">
        <v>25.406034125826352</v>
      </c>
      <c r="M72" s="21">
        <v>0.64830935687616653</v>
      </c>
      <c r="N72" s="22">
        <v>1.7319880535280725</v>
      </c>
    </row>
    <row r="73" spans="1:19" x14ac:dyDescent="0.25">
      <c r="A73" t="str">
        <f t="shared" si="0"/>
        <v>10.31</v>
      </c>
      <c r="B73" s="9"/>
      <c r="C73" s="61"/>
      <c r="D73" s="61" t="s">
        <v>50</v>
      </c>
      <c r="E73" s="61"/>
      <c r="F73" s="128" t="str">
        <f>VLOOKUP(A73,'[1]2020'!$A$3:$F$1529,6,FALSE)</f>
        <v>Verwerking en conservering van aardappelen</v>
      </c>
      <c r="G73" s="170">
        <v>11677083.720000001</v>
      </c>
      <c r="H73" s="117">
        <v>267</v>
      </c>
      <c r="I73" s="84">
        <v>0</v>
      </c>
      <c r="J73" s="99">
        <v>165</v>
      </c>
      <c r="K73" s="145">
        <v>7368</v>
      </c>
      <c r="L73" s="154">
        <v>22.865298083175855</v>
      </c>
      <c r="M73" s="3">
        <v>0.63097946171101016</v>
      </c>
      <c r="N73" s="4">
        <v>1.6907474908469697</v>
      </c>
    </row>
    <row r="74" spans="1:19" x14ac:dyDescent="0.25">
      <c r="A74" t="str">
        <f t="shared" si="0"/>
        <v>10.311</v>
      </c>
      <c r="B74" s="10"/>
      <c r="C74" s="65"/>
      <c r="D74" s="65"/>
      <c r="E74" s="65" t="s">
        <v>51</v>
      </c>
      <c r="F74" s="132" t="str">
        <f>VLOOKUP(A74,'[1]2020'!$A$3:$F$1529,6,FALSE)</f>
        <v xml:space="preserve">Verwerking en conservering van aardappelen, exclusief productie van diepgevroren aardappelbereidingen </v>
      </c>
      <c r="G74" s="173">
        <v>4364098.13</v>
      </c>
      <c r="H74" s="123">
        <v>77</v>
      </c>
      <c r="I74" s="91">
        <v>0</v>
      </c>
      <c r="J74" s="106">
        <v>54</v>
      </c>
      <c r="K74" s="147">
        <v>2523</v>
      </c>
      <c r="L74" s="155">
        <v>17.643966223096822</v>
      </c>
      <c r="M74" s="6">
        <v>0.57812632182952317</v>
      </c>
      <c r="N74" s="7">
        <v>1.5061531166807196</v>
      </c>
    </row>
    <row r="75" spans="1:19" x14ac:dyDescent="0.25">
      <c r="A75" t="str">
        <f t="shared" si="0"/>
        <v>10.312</v>
      </c>
      <c r="B75" s="10"/>
      <c r="C75" s="65"/>
      <c r="D75" s="65"/>
      <c r="E75" s="65" t="s">
        <v>52</v>
      </c>
      <c r="F75" s="132" t="str">
        <f>VLOOKUP(A75,'[1]2020'!$A$3:$F$1529,6,FALSE)</f>
        <v>Productie van diepgevroren aardappelbereidingen</v>
      </c>
      <c r="G75" s="173">
        <v>7312985.5899999999</v>
      </c>
      <c r="H75" s="123">
        <v>190</v>
      </c>
      <c r="I75" s="91">
        <v>0</v>
      </c>
      <c r="J75" s="106">
        <v>111</v>
      </c>
      <c r="K75" s="147">
        <v>4845</v>
      </c>
      <c r="L75" s="155">
        <v>25.981180690388861</v>
      </c>
      <c r="M75" s="6">
        <v>0.66252010760491598</v>
      </c>
      <c r="N75" s="7">
        <v>1.8009060510127437</v>
      </c>
    </row>
    <row r="76" spans="1:19" x14ac:dyDescent="0.25">
      <c r="A76" t="str">
        <f t="shared" ref="A76:A77" si="7">CONCATENATE(B76,C76,D76,E76)</f>
        <v>10.32</v>
      </c>
      <c r="B76" s="9"/>
      <c r="C76" s="61"/>
      <c r="D76" s="61" t="s">
        <v>1412</v>
      </c>
      <c r="E76" s="61"/>
      <c r="F76" s="128" t="str">
        <f>VLOOKUP(A76,'[1]2020'!$A$3:$F$1529,6,FALSE)</f>
        <v>Vervaardiging van groente- en fruitsappen</v>
      </c>
      <c r="G76" s="170">
        <v>295776.13</v>
      </c>
      <c r="H76" s="117">
        <v>8</v>
      </c>
      <c r="I76" s="84">
        <v>0</v>
      </c>
      <c r="J76" s="99">
        <v>4</v>
      </c>
      <c r="K76" s="145">
        <v>143</v>
      </c>
      <c r="L76" s="154">
        <v>27.047483513967133</v>
      </c>
      <c r="M76" s="3">
        <v>0.4834737678121625</v>
      </c>
      <c r="N76" s="4">
        <v>1.4977543995859302</v>
      </c>
    </row>
    <row r="77" spans="1:19" x14ac:dyDescent="0.25">
      <c r="A77" t="str">
        <f t="shared" si="7"/>
        <v>10.320</v>
      </c>
      <c r="B77" s="10"/>
      <c r="C77" s="65"/>
      <c r="D77" s="65"/>
      <c r="E77" s="65" t="s">
        <v>1413</v>
      </c>
      <c r="F77" s="132" t="str">
        <f>VLOOKUP(A77,'[1]2020'!$A$3:$F$1529,6,FALSE)</f>
        <v>Vervaardiging van groente- en fruitsappen</v>
      </c>
      <c r="G77" s="173">
        <v>295776.13</v>
      </c>
      <c r="H77" s="123">
        <v>8</v>
      </c>
      <c r="I77" s="91">
        <v>0</v>
      </c>
      <c r="J77" s="106">
        <v>4</v>
      </c>
      <c r="K77" s="147">
        <v>143</v>
      </c>
      <c r="L77" s="155">
        <v>27.047483513967133</v>
      </c>
      <c r="M77" s="6">
        <v>0.4834737678121625</v>
      </c>
      <c r="N77" s="7">
        <v>1.4977543995859302</v>
      </c>
    </row>
    <row r="78" spans="1:19" x14ac:dyDescent="0.25">
      <c r="A78" t="str">
        <f t="shared" si="0"/>
        <v>10.39</v>
      </c>
      <c r="B78" s="9"/>
      <c r="C78" s="61"/>
      <c r="D78" s="61" t="s">
        <v>53</v>
      </c>
      <c r="E78" s="61"/>
      <c r="F78" s="128" t="str">
        <f>VLOOKUP(A78,'[1]2020'!$A$3:$F$1529,6,FALSE)</f>
        <v>Overige verwerking en conservering van groenten en fruit</v>
      </c>
      <c r="G78" s="170">
        <v>7786225.6299999999</v>
      </c>
      <c r="H78" s="117">
        <v>227</v>
      </c>
      <c r="I78" s="84">
        <v>0</v>
      </c>
      <c r="J78" s="99">
        <v>116.5</v>
      </c>
      <c r="K78" s="145">
        <v>5299</v>
      </c>
      <c r="L78" s="154">
        <v>29.154048545084354</v>
      </c>
      <c r="M78" s="3">
        <v>0.68056080722644052</v>
      </c>
      <c r="N78" s="4">
        <v>1.8027348123483546</v>
      </c>
    </row>
    <row r="79" spans="1:19" x14ac:dyDescent="0.25">
      <c r="A79" t="str">
        <f t="shared" si="0"/>
        <v>10.391</v>
      </c>
      <c r="B79" s="10"/>
      <c r="C79" s="65"/>
      <c r="D79" s="65"/>
      <c r="E79" s="65" t="s">
        <v>54</v>
      </c>
      <c r="F79" s="132" t="str">
        <f>VLOOKUP(A79,'[1]2020'!$A$3:$F$1529,6,FALSE)</f>
        <v>Verwerking en conservering van groenten, exclusief productie van diepgevroren groenten</v>
      </c>
      <c r="G79" s="173">
        <v>2101184.6</v>
      </c>
      <c r="H79" s="123">
        <v>69</v>
      </c>
      <c r="I79" s="91">
        <v>0</v>
      </c>
      <c r="J79" s="106">
        <v>29</v>
      </c>
      <c r="K79" s="147">
        <v>1222</v>
      </c>
      <c r="L79" s="155">
        <v>32.8386187486811</v>
      </c>
      <c r="M79" s="6">
        <v>0.58157669725925076</v>
      </c>
      <c r="N79" s="7">
        <v>1.616707070858981</v>
      </c>
    </row>
    <row r="80" spans="1:19" x14ac:dyDescent="0.25">
      <c r="A80" t="str">
        <f t="shared" si="0"/>
        <v>10.392</v>
      </c>
      <c r="B80" s="10"/>
      <c r="C80" s="65"/>
      <c r="D80" s="65"/>
      <c r="E80" s="65" t="s">
        <v>55</v>
      </c>
      <c r="F80" s="132" t="str">
        <f>VLOOKUP(A80,'[1]2020'!$A$3:$F$1529,6,FALSE)</f>
        <v>Verwerking en conservering van fruit, exclusief productie van diepgevroren fruit</v>
      </c>
      <c r="G80" s="173">
        <v>1512298.22</v>
      </c>
      <c r="H80" s="123">
        <v>27</v>
      </c>
      <c r="I80" s="91">
        <v>0</v>
      </c>
      <c r="J80" s="106">
        <v>17</v>
      </c>
      <c r="K80" s="147">
        <v>842</v>
      </c>
      <c r="L80" s="155">
        <v>17.853621490078854</v>
      </c>
      <c r="M80" s="6">
        <v>0.55676849239431092</v>
      </c>
      <c r="N80" s="7">
        <v>1.3998561738702568</v>
      </c>
    </row>
    <row r="81" spans="1:14" x14ac:dyDescent="0.25">
      <c r="A81" t="str">
        <f t="shared" si="0"/>
        <v>10.393</v>
      </c>
      <c r="B81" s="10"/>
      <c r="C81" s="65"/>
      <c r="D81" s="65"/>
      <c r="E81" s="65" t="s">
        <v>56</v>
      </c>
      <c r="F81" s="132" t="str">
        <f>VLOOKUP(A81,'[1]2020'!$A$3:$F$1529,6,FALSE)</f>
        <v xml:space="preserve">Productie van diepgevroren groenten en fruit </v>
      </c>
      <c r="G81" s="173">
        <v>4172742.81</v>
      </c>
      <c r="H81" s="123">
        <v>131</v>
      </c>
      <c r="I81" s="91">
        <v>0</v>
      </c>
      <c r="J81" s="106">
        <v>70.5</v>
      </c>
      <c r="K81" s="147">
        <v>3235</v>
      </c>
      <c r="L81" s="155">
        <v>31.394218614686199</v>
      </c>
      <c r="M81" s="6">
        <v>0.77526944441610579</v>
      </c>
      <c r="N81" s="7">
        <v>2.0424215888829247</v>
      </c>
    </row>
    <row r="82" spans="1:14" x14ac:dyDescent="0.25">
      <c r="A82" t="str">
        <f t="shared" si="0"/>
        <v>10.4</v>
      </c>
      <c r="B82" s="11"/>
      <c r="C82" s="63" t="s">
        <v>57</v>
      </c>
      <c r="D82" s="63"/>
      <c r="E82" s="63"/>
      <c r="F82" s="130" t="str">
        <f>VLOOKUP(A82,'[1]2020'!$A$3:$F$1529,6,FALSE)</f>
        <v>Vervaardiging van plantaardige en dierlijke oliën en vetten</v>
      </c>
      <c r="G82" s="172">
        <v>3017875.12</v>
      </c>
      <c r="H82" s="119">
        <v>8</v>
      </c>
      <c r="I82" s="86">
        <v>0</v>
      </c>
      <c r="J82" s="101">
        <v>0</v>
      </c>
      <c r="K82" s="125">
        <v>147</v>
      </c>
      <c r="L82" s="156">
        <v>2.6508717829251993</v>
      </c>
      <c r="M82" s="21">
        <v>4.8709769011250535E-2</v>
      </c>
      <c r="N82" s="22">
        <v>4.8709769011250535E-2</v>
      </c>
    </row>
    <row r="83" spans="1:14" x14ac:dyDescent="0.25">
      <c r="A83" t="str">
        <f t="shared" si="0"/>
        <v>10.41</v>
      </c>
      <c r="B83" s="9"/>
      <c r="C83" s="61"/>
      <c r="D83" s="61" t="s">
        <v>58</v>
      </c>
      <c r="E83" s="61"/>
      <c r="F83" s="128" t="str">
        <f>VLOOKUP(A83,'[1]2020'!$A$3:$F$1529,6,FALSE)</f>
        <v>Vervaardiging van oliën en vetten</v>
      </c>
      <c r="G83" s="170">
        <v>2317425.61</v>
      </c>
      <c r="H83" s="117">
        <v>5</v>
      </c>
      <c r="I83" s="84">
        <v>0</v>
      </c>
      <c r="J83" s="99">
        <v>0</v>
      </c>
      <c r="K83" s="145">
        <v>83</v>
      </c>
      <c r="L83" s="154">
        <v>2.157566559385697</v>
      </c>
      <c r="M83" s="3">
        <v>3.5815604885802571E-2</v>
      </c>
      <c r="N83" s="4">
        <v>3.5815604885802571E-2</v>
      </c>
    </row>
    <row r="84" spans="1:14" x14ac:dyDescent="0.25">
      <c r="A84" t="str">
        <f t="shared" si="0"/>
        <v>10.410</v>
      </c>
      <c r="B84" s="10"/>
      <c r="C84" s="65"/>
      <c r="D84" s="65"/>
      <c r="E84" s="65" t="s">
        <v>59</v>
      </c>
      <c r="F84" s="129" t="str">
        <f>VLOOKUP(A84,'[1]2020'!$A$3:$F$1529,6,FALSE)</f>
        <v>Vervaardiging van oliën en vetten</v>
      </c>
      <c r="G84" s="173">
        <v>2317425.61</v>
      </c>
      <c r="H84" s="123">
        <v>5</v>
      </c>
      <c r="I84" s="91">
        <v>0</v>
      </c>
      <c r="J84" s="106">
        <v>0</v>
      </c>
      <c r="K84" s="147">
        <v>83</v>
      </c>
      <c r="L84" s="155">
        <v>2.157566559385697</v>
      </c>
      <c r="M84" s="6">
        <v>3.5815604885802571E-2</v>
      </c>
      <c r="N84" s="7">
        <v>3.5815604885802571E-2</v>
      </c>
    </row>
    <row r="85" spans="1:14" x14ac:dyDescent="0.25">
      <c r="A85" t="str">
        <f t="shared" si="0"/>
        <v>10.42</v>
      </c>
      <c r="B85" s="9"/>
      <c r="C85" s="61"/>
      <c r="D85" s="61" t="s">
        <v>60</v>
      </c>
      <c r="E85" s="61"/>
      <c r="F85" s="128" t="str">
        <f>VLOOKUP(A85,'[1]2020'!$A$3:$F$1529,6,FALSE)</f>
        <v>Vervaardiging van margarine en andere spijsvetten</v>
      </c>
      <c r="G85" s="170">
        <v>700449.51</v>
      </c>
      <c r="H85" s="117">
        <v>3</v>
      </c>
      <c r="I85" s="84">
        <v>0</v>
      </c>
      <c r="J85" s="99">
        <v>0</v>
      </c>
      <c r="K85" s="145">
        <v>64</v>
      </c>
      <c r="L85" s="154">
        <v>4.2829639498213083</v>
      </c>
      <c r="M85" s="3">
        <v>9.136989759618791E-2</v>
      </c>
      <c r="N85" s="4">
        <v>9.136989759618791E-2</v>
      </c>
    </row>
    <row r="86" spans="1:14" x14ac:dyDescent="0.25">
      <c r="A86" t="str">
        <f t="shared" si="0"/>
        <v>10.420</v>
      </c>
      <c r="B86" s="10"/>
      <c r="C86" s="65"/>
      <c r="D86" s="65"/>
      <c r="E86" s="65" t="s">
        <v>61</v>
      </c>
      <c r="F86" s="129" t="str">
        <f>VLOOKUP(A86,'[1]2020'!$A$3:$F$1529,6,FALSE)</f>
        <v>Vervaardiging van margarine en andere spijsvetten</v>
      </c>
      <c r="G86" s="173">
        <v>700449.51</v>
      </c>
      <c r="H86" s="123">
        <v>3</v>
      </c>
      <c r="I86" s="91">
        <v>0</v>
      </c>
      <c r="J86" s="106">
        <v>0</v>
      </c>
      <c r="K86" s="147">
        <v>64</v>
      </c>
      <c r="L86" s="155">
        <v>4.2829639498213083</v>
      </c>
      <c r="M86" s="6">
        <v>9.136989759618791E-2</v>
      </c>
      <c r="N86" s="7">
        <v>9.136989759618791E-2</v>
      </c>
    </row>
    <row r="87" spans="1:14" x14ac:dyDescent="0.25">
      <c r="A87" t="str">
        <f t="shared" si="0"/>
        <v>10.5</v>
      </c>
      <c r="B87" s="11"/>
      <c r="C87" s="63" t="s">
        <v>62</v>
      </c>
      <c r="D87" s="63"/>
      <c r="E87" s="63"/>
      <c r="F87" s="130" t="str">
        <f>VLOOKUP(A87,'[1]2020'!$A$3:$F$1529,6,FALSE)</f>
        <v>Vervaardiging van zuivelproducten</v>
      </c>
      <c r="G87" s="172">
        <v>11665704.27</v>
      </c>
      <c r="H87" s="119">
        <v>207</v>
      </c>
      <c r="I87" s="86">
        <v>0</v>
      </c>
      <c r="J87" s="101">
        <v>128</v>
      </c>
      <c r="K87" s="125">
        <v>5555.11</v>
      </c>
      <c r="L87" s="156">
        <v>17.744320892166762</v>
      </c>
      <c r="M87" s="21">
        <v>0.47619156730089129</v>
      </c>
      <c r="N87" s="22">
        <v>1.2991165941839875</v>
      </c>
    </row>
    <row r="88" spans="1:14" x14ac:dyDescent="0.25">
      <c r="A88" t="str">
        <f t="shared" si="0"/>
        <v>10.51</v>
      </c>
      <c r="B88" s="9"/>
      <c r="C88" s="61"/>
      <c r="D88" s="61" t="s">
        <v>63</v>
      </c>
      <c r="E88" s="61"/>
      <c r="F88" s="128" t="str">
        <f>VLOOKUP(A88,'[1]2020'!$A$3:$F$1529,6,FALSE)</f>
        <v>Zuivelfabrieken en kaasmakerijen</v>
      </c>
      <c r="G88" s="170">
        <v>9747905.8399999999</v>
      </c>
      <c r="H88" s="117">
        <v>144</v>
      </c>
      <c r="I88" s="84">
        <v>0</v>
      </c>
      <c r="J88" s="99">
        <v>73</v>
      </c>
      <c r="K88" s="145">
        <v>3720.11</v>
      </c>
      <c r="L88" s="154">
        <v>14.772403669422395</v>
      </c>
      <c r="M88" s="3">
        <v>0.38163171260177048</v>
      </c>
      <c r="N88" s="4">
        <v>0.94329081044960117</v>
      </c>
    </row>
    <row r="89" spans="1:14" x14ac:dyDescent="0.25">
      <c r="A89" t="str">
        <f t="shared" si="0"/>
        <v>10.510</v>
      </c>
      <c r="B89" s="10"/>
      <c r="C89" s="65"/>
      <c r="D89" s="65"/>
      <c r="E89" s="65" t="s">
        <v>64</v>
      </c>
      <c r="F89" s="129" t="str">
        <f>VLOOKUP(A89,'[1]2020'!$A$3:$F$1529,6,FALSE)</f>
        <v>Zuivelfabrieken en kaasmakerijen</v>
      </c>
      <c r="G89" s="173">
        <v>9747905.8399999999</v>
      </c>
      <c r="H89" s="123">
        <v>144</v>
      </c>
      <c r="I89" s="91">
        <v>0</v>
      </c>
      <c r="J89" s="106">
        <v>73</v>
      </c>
      <c r="K89" s="147">
        <v>3720.11</v>
      </c>
      <c r="L89" s="155">
        <v>14.772403669422395</v>
      </c>
      <c r="M89" s="6">
        <v>0.38163171260177048</v>
      </c>
      <c r="N89" s="7">
        <v>0.94329081044960117</v>
      </c>
    </row>
    <row r="90" spans="1:14" x14ac:dyDescent="0.25">
      <c r="A90" t="str">
        <f t="shared" si="0"/>
        <v>10.52</v>
      </c>
      <c r="B90" s="9"/>
      <c r="C90" s="61"/>
      <c r="D90" s="61" t="s">
        <v>65</v>
      </c>
      <c r="E90" s="61"/>
      <c r="F90" s="128" t="str">
        <f>VLOOKUP(A90,'[1]2020'!$A$3:$F$1529,6,FALSE)</f>
        <v>Vervaardiging van consumptie-ijs</v>
      </c>
      <c r="G90" s="170">
        <v>1917798.43</v>
      </c>
      <c r="H90" s="117">
        <v>63</v>
      </c>
      <c r="I90" s="84">
        <v>0</v>
      </c>
      <c r="J90" s="99">
        <v>55</v>
      </c>
      <c r="K90" s="145">
        <v>1835</v>
      </c>
      <c r="L90" s="154">
        <v>32.850167678988036</v>
      </c>
      <c r="M90" s="3">
        <v>0.95682631255465156</v>
      </c>
      <c r="N90" s="4">
        <v>3.1077301486788684</v>
      </c>
    </row>
    <row r="91" spans="1:14" x14ac:dyDescent="0.25">
      <c r="A91" t="str">
        <f t="shared" si="0"/>
        <v>10.520</v>
      </c>
      <c r="B91" s="10"/>
      <c r="C91" s="65"/>
      <c r="D91" s="65"/>
      <c r="E91" s="65" t="s">
        <v>66</v>
      </c>
      <c r="F91" s="129" t="str">
        <f>VLOOKUP(A91,'[1]2020'!$A$3:$F$1529,6,FALSE)</f>
        <v>Vervaardiging van consumptie-ijs</v>
      </c>
      <c r="G91" s="173">
        <v>1917798.43</v>
      </c>
      <c r="H91" s="123">
        <v>63</v>
      </c>
      <c r="I91" s="91">
        <v>0</v>
      </c>
      <c r="J91" s="106">
        <v>55</v>
      </c>
      <c r="K91" s="147">
        <v>1835</v>
      </c>
      <c r="L91" s="155">
        <v>32.850167678988036</v>
      </c>
      <c r="M91" s="6">
        <v>0.95682631255465156</v>
      </c>
      <c r="N91" s="7">
        <v>3.1077301486788684</v>
      </c>
    </row>
    <row r="92" spans="1:14" x14ac:dyDescent="0.25">
      <c r="A92" t="str">
        <f t="shared" si="0"/>
        <v>10.6</v>
      </c>
      <c r="B92" s="11"/>
      <c r="C92" s="63" t="s">
        <v>67</v>
      </c>
      <c r="D92" s="63"/>
      <c r="E92" s="63"/>
      <c r="F92" s="130" t="str">
        <f>VLOOKUP(A92,'[1]2020'!$A$3:$F$1529,6,FALSE)</f>
        <v>Vervaardiging van maalderijproducten, zetmeel en zetmeelproducten</v>
      </c>
      <c r="G92" s="172">
        <v>3621119.84</v>
      </c>
      <c r="H92" s="119">
        <v>35</v>
      </c>
      <c r="I92" s="86">
        <v>0</v>
      </c>
      <c r="J92" s="101">
        <v>43</v>
      </c>
      <c r="K92" s="125">
        <v>1072</v>
      </c>
      <c r="L92" s="156">
        <v>9.6655182779037769</v>
      </c>
      <c r="M92" s="21">
        <v>0.29604101696893853</v>
      </c>
      <c r="N92" s="22">
        <v>1.186649486861501</v>
      </c>
    </row>
    <row r="93" spans="1:14" x14ac:dyDescent="0.25">
      <c r="A93" t="str">
        <f t="shared" si="0"/>
        <v>10.61</v>
      </c>
      <c r="B93" s="9"/>
      <c r="C93" s="61"/>
      <c r="D93" s="61" t="s">
        <v>68</v>
      </c>
      <c r="E93" s="61"/>
      <c r="F93" s="128" t="str">
        <f>VLOOKUP(A93,'[1]2020'!$A$3:$F$1529,6,FALSE)</f>
        <v>Vervaardiging van maalderijproducten</v>
      </c>
      <c r="G93" s="170">
        <v>1947755.77</v>
      </c>
      <c r="H93" s="117">
        <v>26</v>
      </c>
      <c r="I93" s="84">
        <v>0</v>
      </c>
      <c r="J93" s="99">
        <v>28</v>
      </c>
      <c r="K93" s="145">
        <v>736</v>
      </c>
      <c r="L93" s="154">
        <v>13.348696176625882</v>
      </c>
      <c r="M93" s="3">
        <v>0.3778707840767942</v>
      </c>
      <c r="N93" s="4">
        <v>1.4560347060350385</v>
      </c>
    </row>
    <row r="94" spans="1:14" x14ac:dyDescent="0.25">
      <c r="A94" t="str">
        <f t="shared" ref="A94:A167" si="8">CONCATENATE(B94,C94,D94,E94)</f>
        <v>10.610</v>
      </c>
      <c r="B94" s="10"/>
      <c r="C94" s="65"/>
      <c r="D94" s="65"/>
      <c r="E94" s="65" t="s">
        <v>69</v>
      </c>
      <c r="F94" s="129" t="str">
        <f>VLOOKUP(A94,'[1]2020'!$A$3:$F$1529,6,FALSE)</f>
        <v>Vervaardiging van maalderijproducten</v>
      </c>
      <c r="G94" s="173">
        <v>1947755.77</v>
      </c>
      <c r="H94" s="123">
        <v>26</v>
      </c>
      <c r="I94" s="91">
        <v>0</v>
      </c>
      <c r="J94" s="106">
        <v>28</v>
      </c>
      <c r="K94" s="147">
        <v>736</v>
      </c>
      <c r="L94" s="155">
        <v>13.348696176625882</v>
      </c>
      <c r="M94" s="6">
        <v>0.3778707840767942</v>
      </c>
      <c r="N94" s="7">
        <v>1.4560347060350385</v>
      </c>
    </row>
    <row r="95" spans="1:14" x14ac:dyDescent="0.25">
      <c r="A95" t="str">
        <f t="shared" si="8"/>
        <v>10.62</v>
      </c>
      <c r="B95" s="9"/>
      <c r="C95" s="61"/>
      <c r="D95" s="61" t="s">
        <v>70</v>
      </c>
      <c r="E95" s="61"/>
      <c r="F95" s="128" t="str">
        <f>VLOOKUP(A95,'[1]2020'!$A$3:$F$1529,6,FALSE)</f>
        <v>Vervaardiging van zetmeel en zetmeelproducten</v>
      </c>
      <c r="G95" s="170">
        <v>1673364.07</v>
      </c>
      <c r="H95" s="117">
        <v>9</v>
      </c>
      <c r="I95" s="84">
        <v>0</v>
      </c>
      <c r="J95" s="99">
        <v>15</v>
      </c>
      <c r="K95" s="145">
        <v>336</v>
      </c>
      <c r="L95" s="154">
        <v>5.3783872627311755</v>
      </c>
      <c r="M95" s="3">
        <v>0.20079312447529724</v>
      </c>
      <c r="N95" s="4">
        <v>0.87309153231669423</v>
      </c>
    </row>
    <row r="96" spans="1:14" x14ac:dyDescent="0.25">
      <c r="A96" t="str">
        <f t="shared" si="8"/>
        <v>10.620</v>
      </c>
      <c r="B96" s="10"/>
      <c r="C96" s="65"/>
      <c r="D96" s="65"/>
      <c r="E96" s="65" t="s">
        <v>71</v>
      </c>
      <c r="F96" s="129" t="str">
        <f>VLOOKUP(A96,'[1]2020'!$A$3:$F$1529,6,FALSE)</f>
        <v>Vervaardiging van zetmeel en zetmeelproducten</v>
      </c>
      <c r="G96" s="173">
        <v>1673364.07</v>
      </c>
      <c r="H96" s="123">
        <v>9</v>
      </c>
      <c r="I96" s="91">
        <v>0</v>
      </c>
      <c r="J96" s="106">
        <v>15</v>
      </c>
      <c r="K96" s="147">
        <v>336</v>
      </c>
      <c r="L96" s="155">
        <v>5.3783872627311755</v>
      </c>
      <c r="M96" s="6">
        <v>0.20079312447529724</v>
      </c>
      <c r="N96" s="7">
        <v>0.87309153231669423</v>
      </c>
    </row>
    <row r="97" spans="1:14" x14ac:dyDescent="0.25">
      <c r="A97" t="str">
        <f t="shared" si="8"/>
        <v>10.7</v>
      </c>
      <c r="B97" s="11"/>
      <c r="C97" s="63" t="s">
        <v>72</v>
      </c>
      <c r="D97" s="63"/>
      <c r="E97" s="63"/>
      <c r="F97" s="130" t="str">
        <f>VLOOKUP(A97,'[1]2020'!$A$3:$F$1529,6,FALSE)</f>
        <v>Vervaardiging van bakkerijproducten en deegwaren</v>
      </c>
      <c r="G97" s="172">
        <v>35972439.229999997</v>
      </c>
      <c r="H97" s="119">
        <v>622</v>
      </c>
      <c r="I97" s="86">
        <v>0</v>
      </c>
      <c r="J97" s="101">
        <v>526</v>
      </c>
      <c r="K97" s="125">
        <v>17901.060000000001</v>
      </c>
      <c r="L97" s="156">
        <v>17.291015380499125</v>
      </c>
      <c r="M97" s="21">
        <v>0.49763264274475505</v>
      </c>
      <c r="N97" s="22">
        <v>1.5943055635818779</v>
      </c>
    </row>
    <row r="98" spans="1:14" x14ac:dyDescent="0.25">
      <c r="A98" t="str">
        <f t="shared" si="8"/>
        <v>10.71</v>
      </c>
      <c r="B98" s="9"/>
      <c r="C98" s="61"/>
      <c r="D98" s="61" t="s">
        <v>73</v>
      </c>
      <c r="E98" s="61"/>
      <c r="F98" s="128" t="str">
        <f>VLOOKUP(A98,'[1]2020'!$A$3:$F$1529,6,FALSE)</f>
        <v>Vervaardiging van brood en van vers banketbakkerswerk</v>
      </c>
      <c r="G98" s="170">
        <v>27251882.140000001</v>
      </c>
      <c r="H98" s="117">
        <v>439</v>
      </c>
      <c r="I98" s="84">
        <v>0</v>
      </c>
      <c r="J98" s="99">
        <v>393.5</v>
      </c>
      <c r="K98" s="145">
        <v>13088.76</v>
      </c>
      <c r="L98" s="154">
        <v>16.108979106277612</v>
      </c>
      <c r="M98" s="3">
        <v>0.48028829468583634</v>
      </c>
      <c r="N98" s="4">
        <v>1.5632410187724377</v>
      </c>
    </row>
    <row r="99" spans="1:14" x14ac:dyDescent="0.25">
      <c r="A99" t="str">
        <f t="shared" si="8"/>
        <v>10.711</v>
      </c>
      <c r="B99" s="10"/>
      <c r="C99" s="65"/>
      <c r="D99" s="65"/>
      <c r="E99" s="65" t="s">
        <v>74</v>
      </c>
      <c r="F99" s="129" t="str">
        <f>VLOOKUP(A99,'[1]2020'!$A$3:$F$1529,6,FALSE)</f>
        <v>Industriële vervaardiging van brood en van vers banketbakkerswerk</v>
      </c>
      <c r="G99" s="173">
        <v>9327161.7899999991</v>
      </c>
      <c r="H99" s="123">
        <v>274</v>
      </c>
      <c r="I99" s="91">
        <v>0</v>
      </c>
      <c r="J99" s="106">
        <v>198.5</v>
      </c>
      <c r="K99" s="147">
        <v>8009</v>
      </c>
      <c r="L99" s="155">
        <v>29.376567724360235</v>
      </c>
      <c r="M99" s="6">
        <v>0.85867493030803321</v>
      </c>
      <c r="N99" s="7">
        <v>2.454819645623409</v>
      </c>
    </row>
    <row r="100" spans="1:14" x14ac:dyDescent="0.25">
      <c r="A100" t="str">
        <f t="shared" si="8"/>
        <v>10.712</v>
      </c>
      <c r="B100" s="10"/>
      <c r="C100" s="65"/>
      <c r="D100" s="65"/>
      <c r="E100" s="65" t="s">
        <v>75</v>
      </c>
      <c r="F100" s="129" t="str">
        <f>VLOOKUP(A100,'[1]2020'!$A$3:$F$1529,6,FALSE)</f>
        <v>Ambachtelijke vervaardiging van brood en van vers banketbakkerswerk</v>
      </c>
      <c r="G100" s="173">
        <v>17924720.350000001</v>
      </c>
      <c r="H100" s="123">
        <v>165</v>
      </c>
      <c r="I100" s="91">
        <v>0</v>
      </c>
      <c r="J100" s="106">
        <v>195</v>
      </c>
      <c r="K100" s="147">
        <v>5079.76</v>
      </c>
      <c r="L100" s="155">
        <v>9.2051645313395358</v>
      </c>
      <c r="M100" s="6">
        <v>0.28339410048313529</v>
      </c>
      <c r="N100" s="7">
        <v>1.0993064112155033</v>
      </c>
    </row>
    <row r="101" spans="1:14" x14ac:dyDescent="0.25">
      <c r="A101" t="str">
        <f t="shared" si="8"/>
        <v>10.72</v>
      </c>
      <c r="B101" s="9"/>
      <c r="C101" s="61"/>
      <c r="D101" s="61" t="s">
        <v>76</v>
      </c>
      <c r="E101" s="61"/>
      <c r="F101" s="128" t="str">
        <f>VLOOKUP(A101,'[1]2020'!$A$3:$F$1529,6,FALSE)</f>
        <v>Vervaardiging van beschuit en biscuit en van ander houdbaar banketbakkerswerk</v>
      </c>
      <c r="G101" s="170">
        <v>7693228.7699999996</v>
      </c>
      <c r="H101" s="117">
        <v>169</v>
      </c>
      <c r="I101" s="84">
        <v>0</v>
      </c>
      <c r="J101" s="99">
        <v>119.5</v>
      </c>
      <c r="K101" s="145">
        <v>4490.3</v>
      </c>
      <c r="L101" s="154">
        <v>21.96736962496437</v>
      </c>
      <c r="M101" s="3">
        <v>0.58366911140223376</v>
      </c>
      <c r="N101" s="4">
        <v>1.7486546159214242</v>
      </c>
    </row>
    <row r="102" spans="1:14" x14ac:dyDescent="0.25">
      <c r="A102" t="str">
        <f t="shared" si="8"/>
        <v>10.720</v>
      </c>
      <c r="B102" s="10"/>
      <c r="C102" s="65"/>
      <c r="D102" s="65"/>
      <c r="E102" s="65" t="s">
        <v>77</v>
      </c>
      <c r="F102" s="129" t="str">
        <f>VLOOKUP(A102,'[1]2020'!$A$3:$F$1529,6,FALSE)</f>
        <v>Vervaardiging van beschuit en biscuit en van ander houdbaar banketbakkerswerk</v>
      </c>
      <c r="G102" s="173">
        <v>7693228.7699999996</v>
      </c>
      <c r="H102" s="123">
        <v>169</v>
      </c>
      <c r="I102" s="91">
        <v>0</v>
      </c>
      <c r="J102" s="106">
        <v>119.5</v>
      </c>
      <c r="K102" s="147">
        <v>4490.3</v>
      </c>
      <c r="L102" s="155">
        <v>21.96736962496437</v>
      </c>
      <c r="M102" s="6">
        <v>0.58366911140223376</v>
      </c>
      <c r="N102" s="7">
        <v>1.7486546159214242</v>
      </c>
    </row>
    <row r="103" spans="1:14" x14ac:dyDescent="0.25">
      <c r="A103" t="str">
        <f t="shared" si="8"/>
        <v>10.73</v>
      </c>
      <c r="B103" s="9"/>
      <c r="C103" s="61"/>
      <c r="D103" s="61" t="s">
        <v>78</v>
      </c>
      <c r="E103" s="61"/>
      <c r="F103" s="128" t="str">
        <f>VLOOKUP(A103,'[1]2020'!$A$3:$F$1529,6,FALSE)</f>
        <v>Vervaardiging van macaroni, noedels, koeskoes en dergelijke deegwaren</v>
      </c>
      <c r="G103" s="170">
        <v>1027328.32</v>
      </c>
      <c r="H103" s="117">
        <v>14</v>
      </c>
      <c r="I103" s="84">
        <v>0</v>
      </c>
      <c r="J103" s="99">
        <v>13</v>
      </c>
      <c r="K103" s="145">
        <v>322</v>
      </c>
      <c r="L103" s="154">
        <v>13.627581102796816</v>
      </c>
      <c r="M103" s="3">
        <v>0.31343436536432678</v>
      </c>
      <c r="N103" s="4">
        <v>1.2624980493091051</v>
      </c>
    </row>
    <row r="104" spans="1:14" x14ac:dyDescent="0.25">
      <c r="A104" t="str">
        <f t="shared" si="8"/>
        <v>10.730</v>
      </c>
      <c r="B104" s="10"/>
      <c r="C104" s="65"/>
      <c r="D104" s="65"/>
      <c r="E104" s="65" t="s">
        <v>79</v>
      </c>
      <c r="F104" s="129" t="str">
        <f>VLOOKUP(A104,'[1]2020'!$A$3:$F$1529,6,FALSE)</f>
        <v>Vervaardiging van macaroni, noedels, koeskoes en dergelijke deegwaren</v>
      </c>
      <c r="G104" s="173">
        <v>1027328.32</v>
      </c>
      <c r="H104" s="123">
        <v>14</v>
      </c>
      <c r="I104" s="91">
        <v>0</v>
      </c>
      <c r="J104" s="106">
        <v>13</v>
      </c>
      <c r="K104" s="147">
        <v>322</v>
      </c>
      <c r="L104" s="155">
        <v>13.627581102796816</v>
      </c>
      <c r="M104" s="6">
        <v>0.31343436536432678</v>
      </c>
      <c r="N104" s="7">
        <v>1.2624980493091051</v>
      </c>
    </row>
    <row r="105" spans="1:14" x14ac:dyDescent="0.25">
      <c r="A105" t="str">
        <f t="shared" si="8"/>
        <v>10.8</v>
      </c>
      <c r="B105" s="11"/>
      <c r="C105" s="63" t="s">
        <v>80</v>
      </c>
      <c r="D105" s="63"/>
      <c r="E105" s="63"/>
      <c r="F105" s="130" t="str">
        <f>VLOOKUP(A105,'[1]2020'!$A$3:$F$1529,6,FALSE)</f>
        <v>Vervaardiging van andere voedingsmiddelen</v>
      </c>
      <c r="G105" s="172">
        <v>31171569.699999999</v>
      </c>
      <c r="H105" s="119">
        <v>493</v>
      </c>
      <c r="I105" s="86">
        <v>0</v>
      </c>
      <c r="J105" s="101">
        <v>382.5</v>
      </c>
      <c r="K105" s="125">
        <v>13982.37</v>
      </c>
      <c r="L105" s="156">
        <v>15.815693747370061</v>
      </c>
      <c r="M105" s="21">
        <v>0.44856162633349839</v>
      </c>
      <c r="N105" s="22">
        <v>1.3688713918054631</v>
      </c>
    </row>
    <row r="106" spans="1:14" x14ac:dyDescent="0.25">
      <c r="A106" t="str">
        <f t="shared" si="8"/>
        <v>10.81</v>
      </c>
      <c r="B106" s="9"/>
      <c r="C106" s="61"/>
      <c r="D106" s="61" t="s">
        <v>81</v>
      </c>
      <c r="E106" s="61"/>
      <c r="F106" s="128" t="str">
        <f>VLOOKUP(A106,'[1]2020'!$A$3:$F$1529,6,FALSE)</f>
        <v>Vervaardiging van suiker</v>
      </c>
      <c r="G106" s="170">
        <v>1963035.96</v>
      </c>
      <c r="H106" s="117">
        <v>20</v>
      </c>
      <c r="I106" s="84">
        <v>0</v>
      </c>
      <c r="J106" s="99">
        <v>34</v>
      </c>
      <c r="K106" s="145">
        <v>489</v>
      </c>
      <c r="L106" s="154">
        <v>10.188300371227026</v>
      </c>
      <c r="M106" s="3">
        <v>0.24910394407650077</v>
      </c>
      <c r="N106" s="4">
        <v>1.5481122414079465</v>
      </c>
    </row>
    <row r="107" spans="1:14" x14ac:dyDescent="0.25">
      <c r="A107" t="str">
        <f t="shared" si="8"/>
        <v>10.810</v>
      </c>
      <c r="B107" s="10"/>
      <c r="C107" s="65"/>
      <c r="D107" s="65"/>
      <c r="E107" s="65" t="s">
        <v>82</v>
      </c>
      <c r="F107" s="129" t="str">
        <f>VLOOKUP(A107,'[1]2020'!$A$3:$F$1529,6,FALSE)</f>
        <v>Vervaardiging van suiker</v>
      </c>
      <c r="G107" s="173">
        <v>1963035.96</v>
      </c>
      <c r="H107" s="123">
        <v>20</v>
      </c>
      <c r="I107" s="91">
        <v>0</v>
      </c>
      <c r="J107" s="106">
        <v>34</v>
      </c>
      <c r="K107" s="147">
        <v>489</v>
      </c>
      <c r="L107" s="155">
        <v>10.188300371227026</v>
      </c>
      <c r="M107" s="6">
        <v>0.24910394407650077</v>
      </c>
      <c r="N107" s="7">
        <v>1.5481122414079465</v>
      </c>
    </row>
    <row r="108" spans="1:14" x14ac:dyDescent="0.25">
      <c r="A108" t="str">
        <f t="shared" si="8"/>
        <v>10.82</v>
      </c>
      <c r="B108" s="9"/>
      <c r="C108" s="61"/>
      <c r="D108" s="61" t="s">
        <v>83</v>
      </c>
      <c r="E108" s="61"/>
      <c r="F108" s="128" t="str">
        <f>VLOOKUP(A108,'[1]2020'!$A$3:$F$1529,6,FALSE)</f>
        <v>Vervaardiging van cacao, chocolade en suikerwerk</v>
      </c>
      <c r="G108" s="170">
        <v>13875244.130000001</v>
      </c>
      <c r="H108" s="117">
        <v>194</v>
      </c>
      <c r="I108" s="84">
        <v>0</v>
      </c>
      <c r="J108" s="99">
        <v>180.5</v>
      </c>
      <c r="K108" s="145">
        <v>6280</v>
      </c>
      <c r="L108" s="154">
        <v>13.981735973967327</v>
      </c>
      <c r="M108" s="3">
        <v>0.45260464905420006</v>
      </c>
      <c r="N108" s="4">
        <v>1.4282631580623584</v>
      </c>
    </row>
    <row r="109" spans="1:14" x14ac:dyDescent="0.25">
      <c r="A109" t="str">
        <f t="shared" si="8"/>
        <v>10.820</v>
      </c>
      <c r="B109" s="10"/>
      <c r="C109" s="65"/>
      <c r="D109" s="65"/>
      <c r="E109" s="65" t="s">
        <v>84</v>
      </c>
      <c r="F109" s="129" t="str">
        <f>VLOOKUP(A109,'[1]2020'!$A$3:$F$1529,6,FALSE)</f>
        <v>Vervaardiging van cacao, chocolade en suikerwerk</v>
      </c>
      <c r="G109" s="173">
        <v>13875244.130000001</v>
      </c>
      <c r="H109" s="123">
        <v>194</v>
      </c>
      <c r="I109" s="91">
        <v>0</v>
      </c>
      <c r="J109" s="106">
        <v>180.5</v>
      </c>
      <c r="K109" s="147">
        <v>6280</v>
      </c>
      <c r="L109" s="155">
        <v>13.981735973967327</v>
      </c>
      <c r="M109" s="6">
        <v>0.45260464905420006</v>
      </c>
      <c r="N109" s="7">
        <v>1.4282631580623584</v>
      </c>
    </row>
    <row r="110" spans="1:14" x14ac:dyDescent="0.25">
      <c r="A110" t="str">
        <f t="shared" si="8"/>
        <v>10.83</v>
      </c>
      <c r="B110" s="9"/>
      <c r="C110" s="61"/>
      <c r="D110" s="61" t="s">
        <v>85</v>
      </c>
      <c r="E110" s="61"/>
      <c r="F110" s="128" t="str">
        <f>VLOOKUP(A110,'[1]2020'!$A$3:$F$1529,6,FALSE)</f>
        <v>Verwerking van thee en koffie</v>
      </c>
      <c r="G110" s="170">
        <v>1750198.26</v>
      </c>
      <c r="H110" s="117">
        <v>38</v>
      </c>
      <c r="I110" s="84">
        <v>0</v>
      </c>
      <c r="J110" s="99">
        <v>25</v>
      </c>
      <c r="K110" s="145">
        <v>1040.27</v>
      </c>
      <c r="L110" s="154">
        <v>21.711825950506888</v>
      </c>
      <c r="M110" s="3">
        <v>0.59437266267194211</v>
      </c>
      <c r="N110" s="4">
        <v>1.6656798641772161</v>
      </c>
    </row>
    <row r="111" spans="1:14" x14ac:dyDescent="0.25">
      <c r="A111" t="str">
        <f t="shared" si="8"/>
        <v>10.830</v>
      </c>
      <c r="B111" s="10"/>
      <c r="C111" s="65"/>
      <c r="D111" s="65"/>
      <c r="E111" s="65" t="s">
        <v>86</v>
      </c>
      <c r="F111" s="129" t="str">
        <f>VLOOKUP(A111,'[1]2020'!$A$3:$F$1529,6,FALSE)</f>
        <v>Verwerking van thee en koffie</v>
      </c>
      <c r="G111" s="173">
        <v>1750198.26</v>
      </c>
      <c r="H111" s="123">
        <v>38</v>
      </c>
      <c r="I111" s="91">
        <v>0</v>
      </c>
      <c r="J111" s="106">
        <v>25</v>
      </c>
      <c r="K111" s="147">
        <v>1040.27</v>
      </c>
      <c r="L111" s="155">
        <v>21.711825950506888</v>
      </c>
      <c r="M111" s="6">
        <v>0.59437266267194211</v>
      </c>
      <c r="N111" s="7">
        <v>1.6656798641772161</v>
      </c>
    </row>
    <row r="112" spans="1:14" x14ac:dyDescent="0.25">
      <c r="A112" t="str">
        <f t="shared" si="8"/>
        <v>10.84</v>
      </c>
      <c r="B112" s="9"/>
      <c r="C112" s="61"/>
      <c r="D112" s="61" t="s">
        <v>87</v>
      </c>
      <c r="E112" s="61"/>
      <c r="F112" s="128" t="str">
        <f>VLOOKUP(A112,'[1]2020'!$A$3:$F$1529,6,FALSE)</f>
        <v>Vervaardiging van specerijen, sauzen en kruiderijen</v>
      </c>
      <c r="G112" s="170">
        <v>2764068.46</v>
      </c>
      <c r="H112" s="117">
        <v>76</v>
      </c>
      <c r="I112" s="84">
        <v>0</v>
      </c>
      <c r="J112" s="99">
        <v>27</v>
      </c>
      <c r="K112" s="145">
        <v>1707</v>
      </c>
      <c r="L112" s="154">
        <v>27.495701029054832</v>
      </c>
      <c r="M112" s="3">
        <v>0.61756791653416576</v>
      </c>
      <c r="N112" s="4">
        <v>1.3501836347425347</v>
      </c>
    </row>
    <row r="113" spans="1:14" x14ac:dyDescent="0.25">
      <c r="A113" t="str">
        <f t="shared" si="8"/>
        <v>10.840</v>
      </c>
      <c r="B113" s="10"/>
      <c r="C113" s="65"/>
      <c r="D113" s="65"/>
      <c r="E113" s="65" t="s">
        <v>88</v>
      </c>
      <c r="F113" s="129" t="str">
        <f>VLOOKUP(A113,'[1]2020'!$A$3:$F$1529,6,FALSE)</f>
        <v>Vervaardiging van specerijen, sauzen en kruiderijen</v>
      </c>
      <c r="G113" s="173">
        <v>2764068.46</v>
      </c>
      <c r="H113" s="123">
        <v>76</v>
      </c>
      <c r="I113" s="91">
        <v>0</v>
      </c>
      <c r="J113" s="106">
        <v>27</v>
      </c>
      <c r="K113" s="147">
        <v>1707</v>
      </c>
      <c r="L113" s="155">
        <v>27.495701029054832</v>
      </c>
      <c r="M113" s="6">
        <v>0.61756791653416576</v>
      </c>
      <c r="N113" s="7">
        <v>1.3501836347425347</v>
      </c>
    </row>
    <row r="114" spans="1:14" x14ac:dyDescent="0.25">
      <c r="A114" t="str">
        <f t="shared" si="8"/>
        <v>10.85</v>
      </c>
      <c r="B114" s="9"/>
      <c r="C114" s="61"/>
      <c r="D114" s="61" t="s">
        <v>89</v>
      </c>
      <c r="E114" s="61"/>
      <c r="F114" s="128" t="str">
        <f>VLOOKUP(A114,'[1]2020'!$A$3:$F$1529,6,FALSE)</f>
        <v>Vervaardiging van bereide maaltijden en schotels</v>
      </c>
      <c r="G114" s="170">
        <v>3029501.52</v>
      </c>
      <c r="H114" s="117">
        <v>72</v>
      </c>
      <c r="I114" s="84">
        <v>0</v>
      </c>
      <c r="J114" s="99">
        <v>42</v>
      </c>
      <c r="K114" s="145">
        <v>2017.1</v>
      </c>
      <c r="L114" s="154">
        <v>23.766286144659205</v>
      </c>
      <c r="M114" s="3">
        <v>0.66581910808877887</v>
      </c>
      <c r="N114" s="4">
        <v>1.7055941269176191</v>
      </c>
    </row>
    <row r="115" spans="1:14" x14ac:dyDescent="0.25">
      <c r="A115" t="str">
        <f t="shared" si="8"/>
        <v>10.850</v>
      </c>
      <c r="B115" s="10"/>
      <c r="C115" s="65"/>
      <c r="D115" s="65"/>
      <c r="E115" s="65" t="s">
        <v>90</v>
      </c>
      <c r="F115" s="129" t="str">
        <f>VLOOKUP(A115,'[1]2020'!$A$3:$F$1529,6,FALSE)</f>
        <v>Vervaardiging van bereide maaltijden en schotels</v>
      </c>
      <c r="G115" s="173">
        <v>3029501.52</v>
      </c>
      <c r="H115" s="123">
        <v>72</v>
      </c>
      <c r="I115" s="91">
        <v>0</v>
      </c>
      <c r="J115" s="106">
        <v>42</v>
      </c>
      <c r="K115" s="147">
        <v>2017.1</v>
      </c>
      <c r="L115" s="155">
        <v>23.766286144659205</v>
      </c>
      <c r="M115" s="6">
        <v>0.66581910808877887</v>
      </c>
      <c r="N115" s="7">
        <v>1.7055941269176191</v>
      </c>
    </row>
    <row r="116" spans="1:14" x14ac:dyDescent="0.25">
      <c r="A116" t="str">
        <f t="shared" si="8"/>
        <v>10.86</v>
      </c>
      <c r="B116" s="9"/>
      <c r="C116" s="61"/>
      <c r="D116" s="61" t="s">
        <v>91</v>
      </c>
      <c r="E116" s="61"/>
      <c r="F116" s="128" t="str">
        <f>VLOOKUP(A116,'[1]2020'!$A$3:$F$1529,6,FALSE)</f>
        <v>Vervaardiging van gehomogeniseerde voedingspreparaten en dieetvoeding</v>
      </c>
      <c r="G116" s="170">
        <v>1968813.73</v>
      </c>
      <c r="H116" s="117">
        <v>14</v>
      </c>
      <c r="I116" s="84">
        <v>0</v>
      </c>
      <c r="J116" s="99">
        <v>22</v>
      </c>
      <c r="K116" s="145">
        <v>242</v>
      </c>
      <c r="L116" s="154">
        <v>7.1108809262519719</v>
      </c>
      <c r="M116" s="3">
        <v>0.12291665601092695</v>
      </c>
      <c r="N116" s="4">
        <v>0.96098476517633791</v>
      </c>
    </row>
    <row r="117" spans="1:14" x14ac:dyDescent="0.25">
      <c r="A117" t="str">
        <f t="shared" si="8"/>
        <v>10.860</v>
      </c>
      <c r="B117" s="10"/>
      <c r="C117" s="65"/>
      <c r="D117" s="65"/>
      <c r="E117" s="65" t="s">
        <v>92</v>
      </c>
      <c r="F117" s="129" t="str">
        <f>VLOOKUP(A117,'[1]2020'!$A$3:$F$1529,6,FALSE)</f>
        <v>Vervaardiging van gehomogeniseerde voedingspreparaten en dieetvoeding</v>
      </c>
      <c r="G117" s="173">
        <v>1968813.73</v>
      </c>
      <c r="H117" s="123">
        <v>14</v>
      </c>
      <c r="I117" s="91">
        <v>0</v>
      </c>
      <c r="J117" s="106">
        <v>22</v>
      </c>
      <c r="K117" s="147">
        <v>242</v>
      </c>
      <c r="L117" s="155">
        <v>7.1108809262519719</v>
      </c>
      <c r="M117" s="6">
        <v>0.12291665601092695</v>
      </c>
      <c r="N117" s="7">
        <v>0.96098476517633791</v>
      </c>
    </row>
    <row r="118" spans="1:14" x14ac:dyDescent="0.25">
      <c r="A118" t="str">
        <f t="shared" si="8"/>
        <v>10.89</v>
      </c>
      <c r="B118" s="9"/>
      <c r="C118" s="61"/>
      <c r="D118" s="61" t="s">
        <v>93</v>
      </c>
      <c r="E118" s="61"/>
      <c r="F118" s="128" t="str">
        <f>VLOOKUP(A118,'[1]2020'!$A$3:$F$1529,6,FALSE)</f>
        <v>Vervaardiging van andere voedingsmiddelen, n.e.g.</v>
      </c>
      <c r="G118" s="170">
        <v>5820707.6399999997</v>
      </c>
      <c r="H118" s="117">
        <v>79</v>
      </c>
      <c r="I118" s="84">
        <v>0</v>
      </c>
      <c r="J118" s="99">
        <v>52</v>
      </c>
      <c r="K118" s="145">
        <v>2207</v>
      </c>
      <c r="L118" s="154">
        <v>13.57223294588972</v>
      </c>
      <c r="M118" s="3">
        <v>0.37916352039972928</v>
      </c>
      <c r="N118" s="4">
        <v>1.0491851468423863</v>
      </c>
    </row>
    <row r="119" spans="1:14" x14ac:dyDescent="0.25">
      <c r="A119" t="str">
        <f t="shared" si="8"/>
        <v>10.890</v>
      </c>
      <c r="B119" s="10"/>
      <c r="C119" s="65"/>
      <c r="D119" s="65"/>
      <c r="E119" s="65" t="s">
        <v>94</v>
      </c>
      <c r="F119" s="129" t="str">
        <f>VLOOKUP(A119,'[1]2020'!$A$3:$F$1529,6,FALSE)</f>
        <v>Vervaardiging van andere voedingsmiddelen, n.e.g.</v>
      </c>
      <c r="G119" s="173">
        <v>5820707.6399999997</v>
      </c>
      <c r="H119" s="123">
        <v>79</v>
      </c>
      <c r="I119" s="91">
        <v>0</v>
      </c>
      <c r="J119" s="106">
        <v>52</v>
      </c>
      <c r="K119" s="147">
        <v>2207</v>
      </c>
      <c r="L119" s="155">
        <v>13.57223294588972</v>
      </c>
      <c r="M119" s="6">
        <v>0.37916352039972928</v>
      </c>
      <c r="N119" s="7">
        <v>1.0491851468423863</v>
      </c>
    </row>
    <row r="120" spans="1:14" x14ac:dyDescent="0.25">
      <c r="A120" t="str">
        <f t="shared" si="8"/>
        <v>10.9</v>
      </c>
      <c r="B120" s="11"/>
      <c r="C120" s="63" t="s">
        <v>95</v>
      </c>
      <c r="D120" s="63"/>
      <c r="E120" s="63"/>
      <c r="F120" s="130" t="str">
        <f>VLOOKUP(A120,'[1]2020'!$A$3:$F$1529,6,FALSE)</f>
        <v>Vervaardiging van diervoeders</v>
      </c>
      <c r="G120" s="172">
        <v>6101589.9000000004</v>
      </c>
      <c r="H120" s="119">
        <v>79</v>
      </c>
      <c r="I120" s="86">
        <v>0</v>
      </c>
      <c r="J120" s="101">
        <v>93</v>
      </c>
      <c r="K120" s="125">
        <v>2184</v>
      </c>
      <c r="L120" s="156">
        <v>12.947445058541216</v>
      </c>
      <c r="M120" s="21">
        <v>0.35793949377030398</v>
      </c>
      <c r="N120" s="22">
        <v>1.5010841682427722</v>
      </c>
    </row>
    <row r="121" spans="1:14" x14ac:dyDescent="0.25">
      <c r="A121" t="str">
        <f>CONCATENATE(B121,C121,D121,E121)</f>
        <v>10.91</v>
      </c>
      <c r="B121" s="9"/>
      <c r="C121" s="61"/>
      <c r="D121" s="61" t="s">
        <v>96</v>
      </c>
      <c r="E121" s="61"/>
      <c r="F121" s="128" t="str">
        <f>VLOOKUP(A121,'[1]2020'!$A$3:$F$1529,6,FALSE)</f>
        <v>Vervaardiging van veevoeders</v>
      </c>
      <c r="G121" s="170">
        <v>5983429.96</v>
      </c>
      <c r="H121" s="117">
        <v>78</v>
      </c>
      <c r="I121" s="84">
        <v>0</v>
      </c>
      <c r="J121" s="99">
        <v>93</v>
      </c>
      <c r="K121" s="145">
        <v>2175</v>
      </c>
      <c r="L121" s="154">
        <v>13.036001176823335</v>
      </c>
      <c r="M121" s="3">
        <v>0.36350387896911224</v>
      </c>
      <c r="N121" s="4">
        <v>1.5292232149735066</v>
      </c>
    </row>
    <row r="122" spans="1:14" ht="15.75" thickBot="1" x14ac:dyDescent="0.3">
      <c r="A122" t="str">
        <f t="shared" ref="A122" si="9">CONCATENATE(B122,C122,D122,E122)</f>
        <v>10.910</v>
      </c>
      <c r="B122" s="10"/>
      <c r="C122" s="65"/>
      <c r="D122" s="65"/>
      <c r="E122" s="65" t="s">
        <v>97</v>
      </c>
      <c r="F122" s="129" t="str">
        <f>VLOOKUP(A122,'[1]2020'!$A$3:$F$1529,6,FALSE)</f>
        <v>Vervaardiging van veevoeders</v>
      </c>
      <c r="G122" s="173">
        <v>5983429.96</v>
      </c>
      <c r="H122" s="123">
        <v>78</v>
      </c>
      <c r="I122" s="91">
        <v>0</v>
      </c>
      <c r="J122" s="106">
        <v>93</v>
      </c>
      <c r="K122" s="147">
        <v>2175</v>
      </c>
      <c r="L122" s="155">
        <v>13.036001176823335</v>
      </c>
      <c r="M122" s="6">
        <v>0.36350387896911224</v>
      </c>
      <c r="N122" s="7">
        <v>1.5292232149735066</v>
      </c>
    </row>
    <row r="123" spans="1:14" ht="15.75" thickBot="1" x14ac:dyDescent="0.3">
      <c r="A123" t="str">
        <f t="shared" si="8"/>
        <v>11</v>
      </c>
      <c r="B123" s="29" t="s">
        <v>98</v>
      </c>
      <c r="C123" s="57"/>
      <c r="D123" s="57"/>
      <c r="E123" s="57"/>
      <c r="F123" s="40" t="str">
        <f>VLOOKUP(A123,'[1]2020'!$A$3:$F$1529,6,FALSE)</f>
        <v>VERVAARDIGING VAN DRANKEN</v>
      </c>
      <c r="G123" s="168">
        <v>17979834.649999999</v>
      </c>
      <c r="H123" s="115">
        <v>229</v>
      </c>
      <c r="I123" s="31">
        <v>0</v>
      </c>
      <c r="J123" s="97">
        <v>191.5</v>
      </c>
      <c r="K123" s="32">
        <v>6364.04</v>
      </c>
      <c r="L123" s="33">
        <v>12.736490877573226</v>
      </c>
      <c r="M123" s="34">
        <v>0.35395431181009224</v>
      </c>
      <c r="N123" s="35">
        <v>1.1527658848631293</v>
      </c>
    </row>
    <row r="124" spans="1:14" x14ac:dyDescent="0.25">
      <c r="A124" t="str">
        <f t="shared" si="8"/>
        <v>11.0</v>
      </c>
      <c r="B124" s="11"/>
      <c r="C124" s="63" t="s">
        <v>99</v>
      </c>
      <c r="D124" s="63"/>
      <c r="E124" s="63"/>
      <c r="F124" s="130" t="str">
        <f>VLOOKUP(A124,'[1]2020'!$A$3:$F$1529,6,FALSE)</f>
        <v>Vervaardiging van dranken</v>
      </c>
      <c r="G124" s="172">
        <v>17979834.649999999</v>
      </c>
      <c r="H124" s="119">
        <v>229</v>
      </c>
      <c r="I124" s="86">
        <v>0</v>
      </c>
      <c r="J124" s="101">
        <v>191.5</v>
      </c>
      <c r="K124" s="125">
        <v>6364.04</v>
      </c>
      <c r="L124" s="156">
        <v>12.736490877573226</v>
      </c>
      <c r="M124" s="21">
        <v>0.35395431181009224</v>
      </c>
      <c r="N124" s="22">
        <v>1.1527658848631293</v>
      </c>
    </row>
    <row r="125" spans="1:14" x14ac:dyDescent="0.25">
      <c r="A125" t="str">
        <f t="shared" si="8"/>
        <v>11.01</v>
      </c>
      <c r="B125" s="9"/>
      <c r="C125" s="61"/>
      <c r="D125" s="61" t="s">
        <v>1385</v>
      </c>
      <c r="E125" s="61"/>
      <c r="F125" s="128" t="str">
        <f>VLOOKUP(A125,'[1]2020'!$A$3:$F$1529,6,FALSE)</f>
        <v>Vervaardiging van gedistilleerde dranken door distilleren, rectificeren en mengen</v>
      </c>
      <c r="G125" s="170">
        <v>897096.59</v>
      </c>
      <c r="H125" s="117">
        <v>13</v>
      </c>
      <c r="I125" s="84">
        <v>0</v>
      </c>
      <c r="J125" s="99">
        <v>0</v>
      </c>
      <c r="K125" s="145">
        <v>178</v>
      </c>
      <c r="L125" s="154">
        <v>14.491193194703817</v>
      </c>
      <c r="M125" s="3">
        <v>0.19841787605055997</v>
      </c>
      <c r="N125" s="4">
        <v>0.19841787605055997</v>
      </c>
    </row>
    <row r="126" spans="1:14" x14ac:dyDescent="0.25">
      <c r="A126" t="str">
        <f t="shared" si="8"/>
        <v>11.010</v>
      </c>
      <c r="B126" s="10"/>
      <c r="C126" s="65"/>
      <c r="D126" s="65"/>
      <c r="E126" s="197" t="s">
        <v>1386</v>
      </c>
      <c r="F126" s="129" t="str">
        <f>VLOOKUP(A126,'[1]2020'!$A$3:$F$1529,6,FALSE)</f>
        <v>Vervaardiging van gedistilleerde dranken door distilleren, rectificeren en mengen</v>
      </c>
      <c r="G126" s="173">
        <v>897096.59</v>
      </c>
      <c r="H126" s="123">
        <v>13</v>
      </c>
      <c r="I126" s="91">
        <v>0</v>
      </c>
      <c r="J126" s="106">
        <v>0</v>
      </c>
      <c r="K126" s="147">
        <v>178</v>
      </c>
      <c r="L126" s="155">
        <v>14.491193194703817</v>
      </c>
      <c r="M126" s="6">
        <v>0.19841787605055997</v>
      </c>
      <c r="N126" s="7">
        <v>0.19841787605055997</v>
      </c>
    </row>
    <row r="127" spans="1:14" x14ac:dyDescent="0.25">
      <c r="A127" t="str">
        <f>CONCATENATE(B127,C127,D127,E127)</f>
        <v>11.05</v>
      </c>
      <c r="B127" s="9"/>
      <c r="C127" s="61"/>
      <c r="D127" s="61" t="s">
        <v>100</v>
      </c>
      <c r="E127" s="61"/>
      <c r="F127" s="128" t="str">
        <f>VLOOKUP(A127,'[1]2020'!$A$3:$F$1529,6,FALSE)</f>
        <v>Vervaardiging van bier</v>
      </c>
      <c r="G127" s="170">
        <v>10923424.960000001</v>
      </c>
      <c r="H127" s="117">
        <v>153</v>
      </c>
      <c r="I127" s="84">
        <v>0</v>
      </c>
      <c r="J127" s="99">
        <v>133.5</v>
      </c>
      <c r="K127" s="145">
        <v>4789.04</v>
      </c>
      <c r="L127" s="154">
        <v>14.006595967863909</v>
      </c>
      <c r="M127" s="3">
        <v>0.43841927028718286</v>
      </c>
      <c r="N127" s="4">
        <v>1.3550273887723945</v>
      </c>
    </row>
    <row r="128" spans="1:14" x14ac:dyDescent="0.25">
      <c r="A128" t="str">
        <f t="shared" ref="A128" si="10">CONCATENATE(B128,C128,D128,E128)</f>
        <v>11.050</v>
      </c>
      <c r="B128" s="10"/>
      <c r="C128" s="65"/>
      <c r="D128" s="65"/>
      <c r="E128" s="65" t="s">
        <v>101</v>
      </c>
      <c r="F128" s="129" t="str">
        <f>VLOOKUP(A128,'[1]2020'!$A$3:$F$1529,6,FALSE)</f>
        <v>Vervaardiging van bier</v>
      </c>
      <c r="G128" s="173">
        <v>10923424.960000001</v>
      </c>
      <c r="H128" s="123">
        <v>153</v>
      </c>
      <c r="I128" s="91">
        <v>0</v>
      </c>
      <c r="J128" s="106">
        <v>133.5</v>
      </c>
      <c r="K128" s="147">
        <v>4789.04</v>
      </c>
      <c r="L128" s="155">
        <v>14.006595967863909</v>
      </c>
      <c r="M128" s="6">
        <v>0.43841927028718286</v>
      </c>
      <c r="N128" s="7">
        <v>1.3550273887723945</v>
      </c>
    </row>
    <row r="129" spans="1:15" x14ac:dyDescent="0.25">
      <c r="A129" t="str">
        <f t="shared" si="8"/>
        <v>11.06</v>
      </c>
      <c r="B129" s="9"/>
      <c r="C129" s="61"/>
      <c r="D129" s="61" t="s">
        <v>1414</v>
      </c>
      <c r="E129" s="61"/>
      <c r="F129" s="128" t="str">
        <f>VLOOKUP(A129,'[1]2020'!$A$3:$F$1529,6,FALSE)</f>
        <v>Vervaardiging van mout</v>
      </c>
      <c r="G129" s="170">
        <v>278704.84000000003</v>
      </c>
      <c r="H129" s="117">
        <v>3</v>
      </c>
      <c r="I129" s="84">
        <v>0</v>
      </c>
      <c r="J129" s="99">
        <v>6</v>
      </c>
      <c r="K129" s="145">
        <v>101</v>
      </c>
      <c r="L129" s="154">
        <v>10.764075715369707</v>
      </c>
      <c r="M129" s="3">
        <v>0.36239054908411344</v>
      </c>
      <c r="N129" s="4">
        <v>1.9770019063895694</v>
      </c>
    </row>
    <row r="130" spans="1:15" x14ac:dyDescent="0.25">
      <c r="A130" t="str">
        <f t="shared" si="8"/>
        <v>11.060</v>
      </c>
      <c r="B130" s="10"/>
      <c r="C130" s="65"/>
      <c r="D130" s="65"/>
      <c r="E130" s="65" t="s">
        <v>1415</v>
      </c>
      <c r="F130" s="128" t="str">
        <f>VLOOKUP(A130,'[1]2020'!$A$3:$F$1529,6,FALSE)</f>
        <v>Vervaardiging van mout</v>
      </c>
      <c r="G130" s="173">
        <v>278704.84000000003</v>
      </c>
      <c r="H130" s="123">
        <v>3</v>
      </c>
      <c r="I130" s="91">
        <v>0</v>
      </c>
      <c r="J130" s="106">
        <v>6</v>
      </c>
      <c r="K130" s="147">
        <v>101</v>
      </c>
      <c r="L130" s="155">
        <v>10.764075715369707</v>
      </c>
      <c r="M130" s="6">
        <v>0.36239054908411344</v>
      </c>
      <c r="N130" s="7">
        <v>1.9770019063895694</v>
      </c>
    </row>
    <row r="131" spans="1:15" x14ac:dyDescent="0.25">
      <c r="A131" t="str">
        <f t="shared" si="8"/>
        <v>11.07</v>
      </c>
      <c r="B131" s="9"/>
      <c r="C131" s="61"/>
      <c r="D131" s="61" t="s">
        <v>102</v>
      </c>
      <c r="E131" s="61"/>
      <c r="F131" s="128" t="str">
        <f>VLOOKUP(A131,'[1]2020'!$A$3:$F$1529,6,FALSE)</f>
        <v>Vervaardiging van frisdranken; productie van mineraalwater en ander gebotteld water</v>
      </c>
      <c r="G131" s="170">
        <v>5725364.04</v>
      </c>
      <c r="H131" s="117">
        <v>57</v>
      </c>
      <c r="I131" s="84">
        <v>0</v>
      </c>
      <c r="J131" s="99">
        <v>48</v>
      </c>
      <c r="K131" s="145">
        <v>1011</v>
      </c>
      <c r="L131" s="154">
        <v>9.9556988170135643</v>
      </c>
      <c r="M131" s="3">
        <v>0.17658265796492478</v>
      </c>
      <c r="N131" s="4">
        <v>0.80536363588157089</v>
      </c>
    </row>
    <row r="132" spans="1:15" ht="15.75" thickBot="1" x14ac:dyDescent="0.3">
      <c r="A132" t="str">
        <f t="shared" si="8"/>
        <v>11.070</v>
      </c>
      <c r="B132" s="13"/>
      <c r="C132" s="69"/>
      <c r="D132" s="69"/>
      <c r="E132" s="69" t="s">
        <v>103</v>
      </c>
      <c r="F132" s="133" t="str">
        <f>VLOOKUP(A132,'[1]2020'!$A$3:$F$1529,6,FALSE)</f>
        <v>Vervaardiging van frisdranken; productie van mineraalwater en ander gebotteld water</v>
      </c>
      <c r="G132" s="173">
        <v>5725364.04</v>
      </c>
      <c r="H132" s="123">
        <v>57</v>
      </c>
      <c r="I132" s="91">
        <v>0</v>
      </c>
      <c r="J132" s="106">
        <v>48</v>
      </c>
      <c r="K132" s="147">
        <v>1011</v>
      </c>
      <c r="L132" s="155">
        <v>9.9556988170135643</v>
      </c>
      <c r="M132" s="6">
        <v>0.17658265796492478</v>
      </c>
      <c r="N132" s="7">
        <v>0.80536363588157089</v>
      </c>
    </row>
    <row r="133" spans="1:15" ht="15.75" thickBot="1" x14ac:dyDescent="0.3">
      <c r="A133" t="str">
        <f t="shared" si="8"/>
        <v>12</v>
      </c>
      <c r="B133" s="29" t="s">
        <v>104</v>
      </c>
      <c r="C133" s="57"/>
      <c r="D133" s="57"/>
      <c r="E133" s="57"/>
      <c r="F133" s="40" t="str">
        <f>VLOOKUP(A133,'[1]2020'!$A$3:$F$1529,6,FALSE)</f>
        <v>VERVAARDIGING VAN TABAKSPRODUCTEN</v>
      </c>
      <c r="G133" s="168">
        <v>1679914.31</v>
      </c>
      <c r="H133" s="115">
        <v>23</v>
      </c>
      <c r="I133" s="31">
        <v>0</v>
      </c>
      <c r="J133" s="97">
        <v>60</v>
      </c>
      <c r="K133" s="32">
        <v>973</v>
      </c>
      <c r="L133" s="33">
        <v>13.691174521871892</v>
      </c>
      <c r="M133" s="34">
        <v>0.57919620912092828</v>
      </c>
      <c r="N133" s="35">
        <v>3.2579042677480374</v>
      </c>
    </row>
    <row r="134" spans="1:15" x14ac:dyDescent="0.25">
      <c r="A134" t="str">
        <f t="shared" si="8"/>
        <v>12.0</v>
      </c>
      <c r="B134" s="11"/>
      <c r="C134" s="74" t="s">
        <v>105</v>
      </c>
      <c r="D134" s="63"/>
      <c r="E134" s="63"/>
      <c r="F134" s="130" t="str">
        <f>VLOOKUP(A134,'[1]2020'!$A$3:$F$1529,6,FALSE)</f>
        <v xml:space="preserve">Vervaardiging van tabaksproducten </v>
      </c>
      <c r="G134" s="172">
        <v>1679914.31</v>
      </c>
      <c r="H134" s="119">
        <v>23</v>
      </c>
      <c r="I134" s="86">
        <v>0</v>
      </c>
      <c r="J134" s="101">
        <v>60</v>
      </c>
      <c r="K134" s="125">
        <v>973</v>
      </c>
      <c r="L134" s="156">
        <v>13.691174521871892</v>
      </c>
      <c r="M134" s="21">
        <v>0.57919620912092828</v>
      </c>
      <c r="N134" s="22">
        <v>3.2579042677480374</v>
      </c>
    </row>
    <row r="135" spans="1:15" x14ac:dyDescent="0.25">
      <c r="A135" t="str">
        <f t="shared" si="8"/>
        <v>12.00</v>
      </c>
      <c r="B135" s="14"/>
      <c r="C135" s="70"/>
      <c r="D135" s="66" t="s">
        <v>106</v>
      </c>
      <c r="E135" s="61"/>
      <c r="F135" s="128" t="str">
        <f>VLOOKUP(A135,'[1]2020'!$A$3:$F$1529,6,FALSE)</f>
        <v xml:space="preserve">Vervaardiging van tabaksproducten </v>
      </c>
      <c r="G135" s="170">
        <v>1679914.31</v>
      </c>
      <c r="H135" s="117">
        <v>23</v>
      </c>
      <c r="I135" s="84">
        <v>0</v>
      </c>
      <c r="J135" s="99">
        <v>60</v>
      </c>
      <c r="K135" s="145">
        <v>973</v>
      </c>
      <c r="L135" s="154">
        <v>13.691174521871892</v>
      </c>
      <c r="M135" s="3">
        <v>0.57919620912092828</v>
      </c>
      <c r="N135" s="4">
        <v>3.2579042677480374</v>
      </c>
    </row>
    <row r="136" spans="1:15" ht="15.75" thickBot="1" x14ac:dyDescent="0.3">
      <c r="A136" t="str">
        <f t="shared" si="8"/>
        <v>12.000</v>
      </c>
      <c r="B136" s="15"/>
      <c r="C136" s="71"/>
      <c r="D136" s="72"/>
      <c r="E136" s="69" t="s">
        <v>107</v>
      </c>
      <c r="F136" s="133" t="str">
        <f>VLOOKUP(A136,'[1]2020'!$A$3:$F$1529,6,FALSE)</f>
        <v xml:space="preserve">Vervaardiging van tabaksproducten </v>
      </c>
      <c r="G136" s="173">
        <v>1679914.31</v>
      </c>
      <c r="H136" s="123">
        <v>23</v>
      </c>
      <c r="I136" s="91">
        <v>0</v>
      </c>
      <c r="J136" s="106">
        <v>60</v>
      </c>
      <c r="K136" s="147">
        <v>973</v>
      </c>
      <c r="L136" s="155">
        <v>13.691174521871892</v>
      </c>
      <c r="M136" s="6">
        <v>0.57919620912092828</v>
      </c>
      <c r="N136" s="7">
        <v>3.2579042677480374</v>
      </c>
    </row>
    <row r="137" spans="1:15" ht="15.75" thickBot="1" x14ac:dyDescent="0.3">
      <c r="A137" s="208" t="str">
        <f t="shared" si="8"/>
        <v>13</v>
      </c>
      <c r="B137" s="29" t="s">
        <v>108</v>
      </c>
      <c r="C137" s="57"/>
      <c r="D137" s="57"/>
      <c r="E137" s="57"/>
      <c r="F137" s="40" t="str">
        <f>VLOOKUP(A137,'[1]2020'!$A$3:$F$1529,6,FALSE)</f>
        <v>VERVAARDIGING VAN TEXTIEL</v>
      </c>
      <c r="G137" s="168">
        <v>23705144.27</v>
      </c>
      <c r="H137" s="115">
        <v>476</v>
      </c>
      <c r="I137" s="31">
        <v>1</v>
      </c>
      <c r="J137" s="97">
        <v>395</v>
      </c>
      <c r="K137" s="32">
        <v>13754</v>
      </c>
      <c r="L137" s="33">
        <v>20.122214594731087</v>
      </c>
      <c r="M137" s="34">
        <v>0.58021161328287496</v>
      </c>
      <c r="N137" s="35">
        <v>2.1463273718350586</v>
      </c>
    </row>
    <row r="138" spans="1:15" x14ac:dyDescent="0.25">
      <c r="A138" t="str">
        <f t="shared" si="8"/>
        <v>13.1</v>
      </c>
      <c r="B138" s="16"/>
      <c r="C138" s="73" t="s">
        <v>109</v>
      </c>
      <c r="D138" s="73"/>
      <c r="E138" s="73"/>
      <c r="F138" s="134" t="str">
        <f>VLOOKUP(A138,'[1]2020'!$A$3:$F$1529,6,FALSE)</f>
        <v>Bewerken en spinnen van textielvezels</v>
      </c>
      <c r="G138" s="172">
        <v>1204699.48</v>
      </c>
      <c r="H138" s="119">
        <v>31</v>
      </c>
      <c r="I138" s="86">
        <v>0</v>
      </c>
      <c r="J138" s="101">
        <v>31.5</v>
      </c>
      <c r="K138" s="125">
        <v>999</v>
      </c>
      <c r="L138" s="158">
        <v>25.732558629476625</v>
      </c>
      <c r="M138" s="53">
        <v>0.82925245389829505</v>
      </c>
      <c r="N138" s="54">
        <v>2.790322446225344</v>
      </c>
      <c r="O138" s="95"/>
    </row>
    <row r="139" spans="1:15" x14ac:dyDescent="0.25">
      <c r="A139" t="str">
        <f t="shared" si="8"/>
        <v>13.10</v>
      </c>
      <c r="B139" s="9"/>
      <c r="C139" s="61"/>
      <c r="D139" s="61" t="s">
        <v>110</v>
      </c>
      <c r="E139" s="61"/>
      <c r="F139" s="128" t="str">
        <f>VLOOKUP(A139,'[1]2020'!$A$3:$F$1529,6,FALSE)</f>
        <v>Bewerken en spinnen van textielvezels</v>
      </c>
      <c r="G139" s="170">
        <v>1204699.48</v>
      </c>
      <c r="H139" s="117">
        <v>31</v>
      </c>
      <c r="I139" s="84">
        <v>0</v>
      </c>
      <c r="J139" s="99">
        <v>31.5</v>
      </c>
      <c r="K139" s="145">
        <v>999</v>
      </c>
      <c r="L139" s="154">
        <v>25.732558629476625</v>
      </c>
      <c r="M139" s="3">
        <v>0.82925245389829505</v>
      </c>
      <c r="N139" s="4">
        <v>2.790322446225344</v>
      </c>
    </row>
    <row r="140" spans="1:15" x14ac:dyDescent="0.25">
      <c r="A140" t="str">
        <f t="shared" si="8"/>
        <v>13.100</v>
      </c>
      <c r="B140" s="10"/>
      <c r="C140" s="65"/>
      <c r="D140" s="65"/>
      <c r="E140" s="65" t="s">
        <v>111</v>
      </c>
      <c r="F140" s="129" t="str">
        <f>VLOOKUP(A140,'[1]2020'!$A$3:$F$1529,6,FALSE)</f>
        <v>Bewerken en spinnen van textielvezels</v>
      </c>
      <c r="G140" s="173">
        <v>1204699.48</v>
      </c>
      <c r="H140" s="123">
        <v>31</v>
      </c>
      <c r="I140" s="91">
        <v>0</v>
      </c>
      <c r="J140" s="106">
        <v>31.5</v>
      </c>
      <c r="K140" s="147">
        <v>999</v>
      </c>
      <c r="L140" s="155">
        <v>25.732558629476625</v>
      </c>
      <c r="M140" s="6">
        <v>0.82925245389829505</v>
      </c>
      <c r="N140" s="7">
        <v>2.790322446225344</v>
      </c>
    </row>
    <row r="141" spans="1:15" x14ac:dyDescent="0.25">
      <c r="A141" t="str">
        <f t="shared" si="8"/>
        <v>13.2</v>
      </c>
      <c r="B141" s="11"/>
      <c r="C141" s="63" t="s">
        <v>112</v>
      </c>
      <c r="D141" s="63"/>
      <c r="E141" s="63"/>
      <c r="F141" s="130" t="str">
        <f>VLOOKUP(A141,'[1]2020'!$A$3:$F$1529,6,FALSE)</f>
        <v>Weven van textiel</v>
      </c>
      <c r="G141" s="172">
        <v>3943109.21</v>
      </c>
      <c r="H141" s="119">
        <v>78</v>
      </c>
      <c r="I141" s="86">
        <v>0</v>
      </c>
      <c r="J141" s="101">
        <v>43</v>
      </c>
      <c r="K141" s="125">
        <v>2030</v>
      </c>
      <c r="L141" s="156">
        <v>19.781344072892164</v>
      </c>
      <c r="M141" s="21">
        <v>0.51482215984578328</v>
      </c>
      <c r="N141" s="22">
        <v>1.3327046551672861</v>
      </c>
    </row>
    <row r="142" spans="1:15" x14ac:dyDescent="0.25">
      <c r="A142" t="str">
        <f t="shared" si="8"/>
        <v>13.20</v>
      </c>
      <c r="B142" s="9"/>
      <c r="C142" s="61"/>
      <c r="D142" s="61" t="s">
        <v>113</v>
      </c>
      <c r="E142" s="61"/>
      <c r="F142" s="128" t="str">
        <f>VLOOKUP(A142,'[1]2020'!$A$3:$F$1529,6,FALSE)</f>
        <v>Weven van textiel</v>
      </c>
      <c r="G142" s="170">
        <v>3943109.21</v>
      </c>
      <c r="H142" s="117">
        <v>78</v>
      </c>
      <c r="I142" s="84">
        <v>0</v>
      </c>
      <c r="J142" s="99">
        <v>43</v>
      </c>
      <c r="K142" s="145">
        <v>2030</v>
      </c>
      <c r="L142" s="154">
        <v>19.781344072892164</v>
      </c>
      <c r="M142" s="3">
        <v>0.51482215984578328</v>
      </c>
      <c r="N142" s="4">
        <v>1.3327046551672861</v>
      </c>
    </row>
    <row r="143" spans="1:15" x14ac:dyDescent="0.25">
      <c r="A143" t="str">
        <f t="shared" si="8"/>
        <v>13.200</v>
      </c>
      <c r="B143" s="10"/>
      <c r="C143" s="65"/>
      <c r="D143" s="65"/>
      <c r="E143" s="65" t="s">
        <v>114</v>
      </c>
      <c r="F143" s="129" t="str">
        <f>VLOOKUP(A143,'[1]2020'!$A$3:$F$1529,6,FALSE)</f>
        <v>Weven van textiel</v>
      </c>
      <c r="G143" s="173">
        <v>3943109.21</v>
      </c>
      <c r="H143" s="123">
        <v>78</v>
      </c>
      <c r="I143" s="91">
        <v>0</v>
      </c>
      <c r="J143" s="106">
        <v>43</v>
      </c>
      <c r="K143" s="147">
        <v>2030</v>
      </c>
      <c r="L143" s="155">
        <v>19.781344072892164</v>
      </c>
      <c r="M143" s="6">
        <v>0.51482215984578328</v>
      </c>
      <c r="N143" s="7">
        <v>1.3327046551672861</v>
      </c>
    </row>
    <row r="144" spans="1:15" x14ac:dyDescent="0.25">
      <c r="A144" t="str">
        <f t="shared" si="8"/>
        <v>13.3</v>
      </c>
      <c r="B144" s="11"/>
      <c r="C144" s="63" t="s">
        <v>115</v>
      </c>
      <c r="D144" s="63"/>
      <c r="E144" s="63"/>
      <c r="F144" s="130" t="str">
        <f>VLOOKUP(A144,'[1]2020'!$A$3:$F$1529,6,FALSE)</f>
        <v>Textielveredeling</v>
      </c>
      <c r="G144" s="172">
        <v>1120672.8899999999</v>
      </c>
      <c r="H144" s="117">
        <v>30</v>
      </c>
      <c r="I144" s="84">
        <v>0</v>
      </c>
      <c r="J144" s="99">
        <v>5</v>
      </c>
      <c r="K144" s="145">
        <v>628</v>
      </c>
      <c r="L144" s="156">
        <v>26.769631234677234</v>
      </c>
      <c r="M144" s="21">
        <v>0.56037761384591012</v>
      </c>
      <c r="N144" s="22">
        <v>0.89499800427937548</v>
      </c>
    </row>
    <row r="145" spans="1:17" x14ac:dyDescent="0.25">
      <c r="A145" t="str">
        <f t="shared" si="8"/>
        <v>13.30</v>
      </c>
      <c r="B145" s="9"/>
      <c r="C145" s="61"/>
      <c r="D145" s="61" t="s">
        <v>116</v>
      </c>
      <c r="E145" s="61"/>
      <c r="F145" s="128" t="str">
        <f>VLOOKUP(A145,'[1]2020'!$A$3:$F$1529,6,FALSE)</f>
        <v>Textielveredeling</v>
      </c>
      <c r="G145" s="170">
        <v>1120672.8899999999</v>
      </c>
      <c r="H145" s="117">
        <v>30</v>
      </c>
      <c r="I145" s="84">
        <v>0</v>
      </c>
      <c r="J145" s="99">
        <v>5</v>
      </c>
      <c r="K145" s="145">
        <v>628</v>
      </c>
      <c r="L145" s="154">
        <v>26.769631234677234</v>
      </c>
      <c r="M145" s="3">
        <v>0.56037761384591012</v>
      </c>
      <c r="N145" s="4">
        <v>0.89499800427937548</v>
      </c>
    </row>
    <row r="146" spans="1:17" x14ac:dyDescent="0.25">
      <c r="A146" t="str">
        <f t="shared" si="8"/>
        <v>13.300</v>
      </c>
      <c r="B146" s="10"/>
      <c r="C146" s="65"/>
      <c r="D146" s="65"/>
      <c r="E146" s="65" t="s">
        <v>117</v>
      </c>
      <c r="F146" s="129" t="str">
        <f>VLOOKUP(A146,'[1]2020'!$A$3:$F$1529,6,FALSE)</f>
        <v>Textielveredeling</v>
      </c>
      <c r="G146" s="173">
        <v>1120672.8899999999</v>
      </c>
      <c r="H146" s="123">
        <v>30</v>
      </c>
      <c r="I146" s="91">
        <v>0</v>
      </c>
      <c r="J146" s="106">
        <v>5</v>
      </c>
      <c r="K146" s="147">
        <v>628</v>
      </c>
      <c r="L146" s="155">
        <v>26.769631234677234</v>
      </c>
      <c r="M146" s="6">
        <v>0.56037761384591012</v>
      </c>
      <c r="N146" s="7">
        <v>0.89499800427937548</v>
      </c>
    </row>
    <row r="147" spans="1:17" x14ac:dyDescent="0.25">
      <c r="A147" t="str">
        <f t="shared" si="8"/>
        <v>13.9</v>
      </c>
      <c r="B147" s="11"/>
      <c r="C147" s="63" t="s">
        <v>118</v>
      </c>
      <c r="D147" s="63"/>
      <c r="E147" s="63"/>
      <c r="F147" s="130" t="str">
        <f>VLOOKUP(A147,'[1]2020'!$A$3:$F$1529,6,FALSE)</f>
        <v>Vervaardiging van andere textielproducten</v>
      </c>
      <c r="G147" s="172">
        <v>17436662.690000001</v>
      </c>
      <c r="H147" s="119">
        <v>337</v>
      </c>
      <c r="I147" s="86">
        <v>1</v>
      </c>
      <c r="J147" s="101">
        <v>315.5</v>
      </c>
      <c r="K147" s="125">
        <v>10097</v>
      </c>
      <c r="L147" s="156">
        <v>19.38444334269564</v>
      </c>
      <c r="M147" s="21">
        <v>0.57906723204496413</v>
      </c>
      <c r="N147" s="22">
        <v>2.3662498227750026</v>
      </c>
    </row>
    <row r="148" spans="1:17" x14ac:dyDescent="0.25">
      <c r="A148" t="str">
        <f t="shared" si="8"/>
        <v>13.92</v>
      </c>
      <c r="B148" s="9"/>
      <c r="C148" s="61"/>
      <c r="D148" s="61" t="s">
        <v>119</v>
      </c>
      <c r="E148" s="61"/>
      <c r="F148" s="128" t="str">
        <f>VLOOKUP(A148,'[1]2020'!$A$3:$F$1529,6,FALSE)</f>
        <v>Vervaardiging van geconfectioneerde artikelen van textiel, exclusief kleding</v>
      </c>
      <c r="G148" s="170">
        <v>4078058.38</v>
      </c>
      <c r="H148" s="117">
        <v>79</v>
      </c>
      <c r="I148" s="84">
        <v>0</v>
      </c>
      <c r="J148" s="99">
        <v>73</v>
      </c>
      <c r="K148" s="145">
        <v>2368</v>
      </c>
      <c r="L148" s="154">
        <v>19.371963968794386</v>
      </c>
      <c r="M148" s="3">
        <v>0.58066848959626716</v>
      </c>
      <c r="N148" s="4">
        <v>1.9232191570538528</v>
      </c>
      <c r="O148" s="95"/>
      <c r="P148" s="95"/>
    </row>
    <row r="149" spans="1:17" x14ac:dyDescent="0.25">
      <c r="A149" t="str">
        <f t="shared" si="8"/>
        <v>13.921</v>
      </c>
      <c r="B149" s="10"/>
      <c r="C149" s="65"/>
      <c r="D149" s="65"/>
      <c r="E149" s="65" t="s">
        <v>120</v>
      </c>
      <c r="F149" s="132" t="str">
        <f>VLOOKUP(A149,'[1]2020'!$A$3:$F$1529,6,FALSE)</f>
        <v xml:space="preserve">Vervaardiging van beddengoed, tafellinnen en textielwaren voor huishoudelijk gebruik </v>
      </c>
      <c r="G149" s="173">
        <v>665324.62</v>
      </c>
      <c r="H149" s="123">
        <v>10</v>
      </c>
      <c r="I149" s="91">
        <v>0</v>
      </c>
      <c r="J149" s="106">
        <v>5</v>
      </c>
      <c r="K149" s="147">
        <v>233</v>
      </c>
      <c r="L149" s="155">
        <v>15.030256959377214</v>
      </c>
      <c r="M149" s="6">
        <v>0.35020498715348908</v>
      </c>
      <c r="N149" s="7">
        <v>0.91383962313013456</v>
      </c>
    </row>
    <row r="150" spans="1:17" x14ac:dyDescent="0.25">
      <c r="A150" t="str">
        <f t="shared" si="8"/>
        <v>13.929</v>
      </c>
      <c r="B150" s="10"/>
      <c r="C150" s="65"/>
      <c r="D150" s="65"/>
      <c r="E150" s="65" t="s">
        <v>121</v>
      </c>
      <c r="F150" s="132" t="str">
        <f>VLOOKUP(A150,'[1]2020'!$A$3:$F$1529,6,FALSE)</f>
        <v>Vervaardiging van overige geconfectioneerde artikelen van textiel, m.u.v. kleding</v>
      </c>
      <c r="G150" s="173">
        <v>3412733.76</v>
      </c>
      <c r="H150" s="123">
        <v>69</v>
      </c>
      <c r="I150" s="91">
        <v>0</v>
      </c>
      <c r="J150" s="106">
        <v>68</v>
      </c>
      <c r="K150" s="147">
        <v>2135</v>
      </c>
      <c r="L150" s="155">
        <v>20.218395237488437</v>
      </c>
      <c r="M150" s="6">
        <v>0.62559817147880892</v>
      </c>
      <c r="N150" s="7">
        <v>2.1200012977279541</v>
      </c>
    </row>
    <row r="151" spans="1:17" x14ac:dyDescent="0.25">
      <c r="A151" t="str">
        <f t="shared" ref="A151:A152" si="11">CONCATENATE(B151,C151,D151,E151)</f>
        <v>13.93</v>
      </c>
      <c r="B151" s="9"/>
      <c r="C151" s="61"/>
      <c r="D151" s="61" t="s">
        <v>122</v>
      </c>
      <c r="E151" s="61"/>
      <c r="F151" s="128" t="str">
        <f>VLOOKUP(A151,'[1]2020'!$A$3:$F$1529,6,FALSE)</f>
        <v>Vervaardiging van vloerkleden en tapijt</v>
      </c>
      <c r="G151" s="170">
        <v>9307136.8599999994</v>
      </c>
      <c r="H151" s="117">
        <v>168</v>
      </c>
      <c r="I151" s="84">
        <v>1</v>
      </c>
      <c r="J151" s="99">
        <v>119</v>
      </c>
      <c r="K151" s="145">
        <v>4810</v>
      </c>
      <c r="L151" s="154">
        <v>18.158108400266933</v>
      </c>
      <c r="M151" s="3">
        <v>0.51680770062298198</v>
      </c>
      <c r="N151" s="4">
        <v>2.2815824371578008</v>
      </c>
    </row>
    <row r="152" spans="1:17" x14ac:dyDescent="0.25">
      <c r="A152" t="str">
        <f t="shared" si="11"/>
        <v>13.930</v>
      </c>
      <c r="B152" s="10"/>
      <c r="C152" s="65"/>
      <c r="D152" s="65"/>
      <c r="E152" s="65" t="s">
        <v>123</v>
      </c>
      <c r="F152" s="129" t="str">
        <f>VLOOKUP(A152,'[1]2020'!$A$3:$F$1529,6,FALSE)</f>
        <v>Vervaardiging van vloerkleden en tapijt</v>
      </c>
      <c r="G152" s="173">
        <v>9307136.8599999994</v>
      </c>
      <c r="H152" s="123">
        <v>168</v>
      </c>
      <c r="I152" s="91">
        <v>1</v>
      </c>
      <c r="J152" s="106">
        <v>119</v>
      </c>
      <c r="K152" s="147">
        <v>4810</v>
      </c>
      <c r="L152" s="155">
        <v>18.158108400266933</v>
      </c>
      <c r="M152" s="6">
        <v>0.51680770062298198</v>
      </c>
      <c r="N152" s="7">
        <v>2.2815824371578008</v>
      </c>
    </row>
    <row r="153" spans="1:17" x14ac:dyDescent="0.25">
      <c r="A153" t="str">
        <f>CONCATENATE(B153,C153,D153,E153)</f>
        <v>13.94</v>
      </c>
      <c r="B153" s="9"/>
      <c r="C153" s="61"/>
      <c r="D153" s="61" t="s">
        <v>1416</v>
      </c>
      <c r="E153" s="61"/>
      <c r="F153" s="128" t="str">
        <f>VLOOKUP(A153,'[1]2020'!$A$3:$F$1529,6,FALSE)</f>
        <v>Vervaardiging van koord, bindgaren, touw en netten</v>
      </c>
      <c r="G153" s="170">
        <v>254914.26</v>
      </c>
      <c r="H153" s="117">
        <v>5</v>
      </c>
      <c r="I153" s="84">
        <v>0</v>
      </c>
      <c r="J153" s="99">
        <v>0</v>
      </c>
      <c r="K153" s="145">
        <v>64</v>
      </c>
      <c r="L153" s="154">
        <v>19.614438203653258</v>
      </c>
      <c r="M153" s="3">
        <v>0.2510648090067617</v>
      </c>
      <c r="N153" s="4">
        <v>0.2510648090067617</v>
      </c>
    </row>
    <row r="154" spans="1:17" x14ac:dyDescent="0.25">
      <c r="A154" t="str">
        <f t="shared" si="8"/>
        <v>13.940</v>
      </c>
      <c r="B154" s="10"/>
      <c r="C154" s="65"/>
      <c r="D154" s="65"/>
      <c r="E154" s="65" t="s">
        <v>1418</v>
      </c>
      <c r="F154" s="129" t="str">
        <f>VLOOKUP(A154,'[1]2020'!$A$3:$F$1529,6,FALSE)</f>
        <v>Vervaardiging van koord, bindgaren, touw en netten</v>
      </c>
      <c r="G154" s="173">
        <v>254914.26</v>
      </c>
      <c r="H154" s="123">
        <v>5</v>
      </c>
      <c r="I154" s="91">
        <v>0</v>
      </c>
      <c r="J154" s="106">
        <v>0</v>
      </c>
      <c r="K154" s="147">
        <v>64</v>
      </c>
      <c r="L154" s="155">
        <v>19.614438203653258</v>
      </c>
      <c r="M154" s="6">
        <v>0.2510648090067617</v>
      </c>
      <c r="N154" s="7">
        <v>0.2510648090067617</v>
      </c>
    </row>
    <row r="155" spans="1:17" x14ac:dyDescent="0.25">
      <c r="A155" t="str">
        <f t="shared" ref="A155:A158" si="12">CONCATENATE(B155,C155,D155,E155)</f>
        <v>13.95</v>
      </c>
      <c r="B155" s="9"/>
      <c r="C155" s="61"/>
      <c r="D155" s="61" t="s">
        <v>1417</v>
      </c>
      <c r="E155" s="61"/>
      <c r="F155" s="128" t="str">
        <f>VLOOKUP(A155,'[1]2020'!$A$3:$F$1529,6,FALSE)</f>
        <v>Vervaardiging van gebonden textielvlies en van artikelen van gebonden textielvlies, exclusief kleding</v>
      </c>
      <c r="G155" s="170">
        <v>377282.83</v>
      </c>
      <c r="H155" s="117">
        <v>9</v>
      </c>
      <c r="I155" s="84">
        <v>0</v>
      </c>
      <c r="J155" s="99">
        <v>0</v>
      </c>
      <c r="K155" s="145">
        <v>106</v>
      </c>
      <c r="L155" s="154">
        <v>23.854782895898019</v>
      </c>
      <c r="M155" s="3">
        <v>0.28095633188502112</v>
      </c>
      <c r="N155" s="4">
        <v>0.28095633188502112</v>
      </c>
    </row>
    <row r="156" spans="1:17" x14ac:dyDescent="0.25">
      <c r="A156" t="str">
        <f t="shared" si="12"/>
        <v>13.950</v>
      </c>
      <c r="B156" s="10"/>
      <c r="C156" s="65"/>
      <c r="D156" s="65"/>
      <c r="E156" s="65" t="s">
        <v>1419</v>
      </c>
      <c r="F156" s="129" t="str">
        <f>VLOOKUP(A156,'[1]2020'!$A$3:$F$1529,6,FALSE)</f>
        <v>Vervaardiging van gebonden textielvlies en van artikelen van gebonden textielvlies, exclusief kleding</v>
      </c>
      <c r="G156" s="173">
        <v>377282.83</v>
      </c>
      <c r="H156" s="123">
        <v>9</v>
      </c>
      <c r="I156" s="91">
        <v>0</v>
      </c>
      <c r="J156" s="106">
        <v>0</v>
      </c>
      <c r="K156" s="147">
        <v>106</v>
      </c>
      <c r="L156" s="155">
        <v>23.854782895898019</v>
      </c>
      <c r="M156" s="6">
        <v>0.28095633188502112</v>
      </c>
      <c r="N156" s="7">
        <v>0.28095633188502112</v>
      </c>
    </row>
    <row r="157" spans="1:17" x14ac:dyDescent="0.25">
      <c r="A157" t="str">
        <f t="shared" si="12"/>
        <v>13.96</v>
      </c>
      <c r="B157" s="9"/>
      <c r="C157" s="61"/>
      <c r="D157" s="61" t="s">
        <v>124</v>
      </c>
      <c r="E157" s="61"/>
      <c r="F157" s="128" t="str">
        <f>VLOOKUP(A157,'[1]2020'!$A$3:$F$1529,6,FALSE)</f>
        <v>Vervaardiging van ander technisch en industrieel textiel</v>
      </c>
      <c r="G157" s="170">
        <v>3236391.27</v>
      </c>
      <c r="H157" s="117">
        <v>74</v>
      </c>
      <c r="I157" s="84">
        <v>0</v>
      </c>
      <c r="J157" s="99">
        <v>123.5</v>
      </c>
      <c r="K157" s="145">
        <v>2722</v>
      </c>
      <c r="L157" s="154">
        <v>22.864973307136623</v>
      </c>
      <c r="M157" s="3">
        <v>0.84106023435170119</v>
      </c>
      <c r="N157" s="4">
        <v>3.7030442243159309</v>
      </c>
    </row>
    <row r="158" spans="1:17" ht="15.75" thickBot="1" x14ac:dyDescent="0.3">
      <c r="A158" t="str">
        <f t="shared" si="12"/>
        <v>13.960</v>
      </c>
      <c r="B158" s="10"/>
      <c r="C158" s="65"/>
      <c r="D158" s="65"/>
      <c r="E158" s="65" t="s">
        <v>125</v>
      </c>
      <c r="F158" s="129" t="str">
        <f>VLOOKUP(A158,'[1]2020'!$A$3:$F$1529,6,FALSE)</f>
        <v>Vervaardiging van ander technisch en industrieel textiel</v>
      </c>
      <c r="G158" s="173">
        <v>3236391.27</v>
      </c>
      <c r="H158" s="123">
        <v>74</v>
      </c>
      <c r="I158" s="91">
        <v>0</v>
      </c>
      <c r="J158" s="106">
        <v>123.5</v>
      </c>
      <c r="K158" s="147">
        <v>2722</v>
      </c>
      <c r="L158" s="155">
        <v>22.864973307136623</v>
      </c>
      <c r="M158" s="6">
        <v>0.84106023435170119</v>
      </c>
      <c r="N158" s="7">
        <v>3.7030442243159309</v>
      </c>
    </row>
    <row r="159" spans="1:17" ht="15.75" thickBot="1" x14ac:dyDescent="0.3">
      <c r="A159" s="208" t="str">
        <f t="shared" si="8"/>
        <v>14</v>
      </c>
      <c r="B159" s="29" t="s">
        <v>126</v>
      </c>
      <c r="C159" s="57"/>
      <c r="D159" s="57"/>
      <c r="E159" s="57"/>
      <c r="F159" s="40" t="str">
        <f>VLOOKUP(A159,'[1]2020'!$A$3:$F$1529,6,FALSE)</f>
        <v>VERVAARDIGING VAN KLEDING</v>
      </c>
      <c r="G159" s="168">
        <v>3631745.4</v>
      </c>
      <c r="H159" s="115">
        <v>16</v>
      </c>
      <c r="I159" s="31">
        <v>0</v>
      </c>
      <c r="J159" s="97">
        <v>27</v>
      </c>
      <c r="K159" s="32">
        <v>481</v>
      </c>
      <c r="L159" s="33">
        <v>4.4055951719523074</v>
      </c>
      <c r="M159" s="34">
        <v>0.13244320485681624</v>
      </c>
      <c r="N159" s="35">
        <v>0.6900263438070301</v>
      </c>
    </row>
    <row r="160" spans="1:17" x14ac:dyDescent="0.25">
      <c r="A160" t="str">
        <f t="shared" si="8"/>
        <v>14.1</v>
      </c>
      <c r="B160" s="11"/>
      <c r="C160" s="63" t="s">
        <v>127</v>
      </c>
      <c r="D160" s="63"/>
      <c r="E160" s="63"/>
      <c r="F160" s="130" t="str">
        <f>VLOOKUP(A160,'[1]2020'!$A$3:$F$1529,6,FALSE)</f>
        <v>Vervaardiging van kleding, exclusief bontkleding</v>
      </c>
      <c r="G160" s="172">
        <v>3394350.61</v>
      </c>
      <c r="H160" s="119">
        <v>15</v>
      </c>
      <c r="I160" s="86">
        <v>0</v>
      </c>
      <c r="J160" s="101">
        <v>27</v>
      </c>
      <c r="K160" s="125">
        <v>476</v>
      </c>
      <c r="L160" s="156">
        <v>4.4191074298008362</v>
      </c>
      <c r="M160" s="21">
        <v>0.14023300910567987</v>
      </c>
      <c r="N160" s="22">
        <v>0.73681251212879273</v>
      </c>
      <c r="O160" s="95"/>
      <c r="Q160" s="232"/>
    </row>
    <row r="161" spans="1:15" x14ac:dyDescent="0.25">
      <c r="A161" t="str">
        <f t="shared" si="8"/>
        <v>14.12</v>
      </c>
      <c r="B161" s="9"/>
      <c r="C161" s="61"/>
      <c r="D161" s="61" t="s">
        <v>128</v>
      </c>
      <c r="E161" s="61"/>
      <c r="F161" s="128" t="str">
        <f>VLOOKUP(A161,'[1]2020'!$A$3:$F$1529,6,FALSE)</f>
        <v>Vervaardiging van werkkleding</v>
      </c>
      <c r="G161" s="170">
        <v>717754.66</v>
      </c>
      <c r="H161" s="117">
        <v>3</v>
      </c>
      <c r="I161" s="84">
        <v>0</v>
      </c>
      <c r="J161" s="99">
        <v>2</v>
      </c>
      <c r="K161" s="145">
        <v>46</v>
      </c>
      <c r="L161" s="154">
        <v>4.1797011809021205</v>
      </c>
      <c r="M161" s="3">
        <v>6.4088751440499178E-2</v>
      </c>
      <c r="N161" s="4">
        <v>0.2730738104856052</v>
      </c>
    </row>
    <row r="162" spans="1:15" x14ac:dyDescent="0.25">
      <c r="A162" t="str">
        <f t="shared" si="8"/>
        <v>14.120</v>
      </c>
      <c r="B162" s="10"/>
      <c r="C162" s="65"/>
      <c r="D162" s="65"/>
      <c r="E162" s="65" t="s">
        <v>129</v>
      </c>
      <c r="F162" s="129" t="str">
        <f>VLOOKUP(A162,'[1]2020'!$A$3:$F$1529,6,FALSE)</f>
        <v>Vervaardiging van werkkleding</v>
      </c>
      <c r="G162" s="173">
        <v>717754.66</v>
      </c>
      <c r="H162" s="123">
        <v>3</v>
      </c>
      <c r="I162" s="91">
        <v>0</v>
      </c>
      <c r="J162" s="106">
        <v>2</v>
      </c>
      <c r="K162" s="147">
        <v>46</v>
      </c>
      <c r="L162" s="155">
        <v>4.1797011809021205</v>
      </c>
      <c r="M162" s="6">
        <v>6.4088751440499178E-2</v>
      </c>
      <c r="N162" s="7">
        <v>0.2730738104856052</v>
      </c>
    </row>
    <row r="163" spans="1:15" x14ac:dyDescent="0.25">
      <c r="A163" t="str">
        <f t="shared" si="8"/>
        <v>14.13</v>
      </c>
      <c r="B163" s="9"/>
      <c r="C163" s="61"/>
      <c r="D163" s="61" t="s">
        <v>130</v>
      </c>
      <c r="E163" s="61"/>
      <c r="F163" s="128" t="str">
        <f>VLOOKUP(A163,'[1]2020'!$A$3:$F$1529,6,FALSE)</f>
        <v>Vervaardiging van andere bovenkleding</v>
      </c>
      <c r="G163" s="170">
        <v>1438908</v>
      </c>
      <c r="H163" s="117">
        <v>8</v>
      </c>
      <c r="I163" s="84">
        <v>0</v>
      </c>
      <c r="J163" s="99">
        <v>22</v>
      </c>
      <c r="K163" s="145">
        <v>381</v>
      </c>
      <c r="L163" s="154">
        <v>5.5597717157733504</v>
      </c>
      <c r="M163" s="3">
        <v>0.26478412796370582</v>
      </c>
      <c r="N163" s="4">
        <v>1.4114870443419594</v>
      </c>
    </row>
    <row r="164" spans="1:15" x14ac:dyDescent="0.25">
      <c r="A164" t="str">
        <f t="shared" si="8"/>
        <v>14.130</v>
      </c>
      <c r="B164" s="10"/>
      <c r="C164" s="65"/>
      <c r="D164" s="65"/>
      <c r="E164" s="65" t="s">
        <v>131</v>
      </c>
      <c r="F164" s="129" t="str">
        <f>VLOOKUP(A164,'[1]2020'!$A$3:$F$1529,6,FALSE)</f>
        <v>Vervaardiging van andere bovenkleding</v>
      </c>
      <c r="G164" s="173">
        <v>1438908</v>
      </c>
      <c r="H164" s="123">
        <v>8</v>
      </c>
      <c r="I164" s="91">
        <v>0</v>
      </c>
      <c r="J164" s="106">
        <v>22</v>
      </c>
      <c r="K164" s="147">
        <v>381</v>
      </c>
      <c r="L164" s="155">
        <v>5.5597717157733504</v>
      </c>
      <c r="M164" s="6">
        <v>0.26478412796370582</v>
      </c>
      <c r="N164" s="7">
        <v>1.4114870443419594</v>
      </c>
    </row>
    <row r="165" spans="1:15" x14ac:dyDescent="0.25">
      <c r="A165" t="str">
        <f t="shared" ref="A165:A166" si="13">CONCATENATE(B165,C165,D165,E165)</f>
        <v>14.14</v>
      </c>
      <c r="B165" s="9"/>
      <c r="C165" s="61"/>
      <c r="D165" s="61" t="s">
        <v>132</v>
      </c>
      <c r="E165" s="61"/>
      <c r="F165" s="128" t="str">
        <f>VLOOKUP(A165,'[1]2020'!$A$3:$F$1529,6,FALSE)</f>
        <v>Vervaardiging van onderkleding</v>
      </c>
      <c r="G165" s="170">
        <v>935279.4</v>
      </c>
      <c r="H165" s="117">
        <v>3</v>
      </c>
      <c r="I165" s="84">
        <v>0</v>
      </c>
      <c r="J165" s="99">
        <v>3</v>
      </c>
      <c r="K165" s="145">
        <v>31</v>
      </c>
      <c r="L165" s="154">
        <v>3.2075976440836822</v>
      </c>
      <c r="M165" s="3">
        <v>3.3145175655531385E-2</v>
      </c>
      <c r="N165" s="4">
        <v>0.27371499896180757</v>
      </c>
    </row>
    <row r="166" spans="1:15" x14ac:dyDescent="0.25">
      <c r="A166" t="str">
        <f t="shared" si="13"/>
        <v>14.140</v>
      </c>
      <c r="B166" s="13"/>
      <c r="C166" s="69"/>
      <c r="D166" s="69"/>
      <c r="E166" s="69" t="s">
        <v>133</v>
      </c>
      <c r="F166" s="133" t="str">
        <f>VLOOKUP(A166,'[1]2020'!$A$3:$F$1529,6,FALSE)</f>
        <v>Vervaardiging van onderkleding</v>
      </c>
      <c r="G166" s="173">
        <v>935279.4</v>
      </c>
      <c r="H166" s="123">
        <v>3</v>
      </c>
      <c r="I166" s="91">
        <v>0</v>
      </c>
      <c r="J166" s="106">
        <v>3</v>
      </c>
      <c r="K166" s="147">
        <v>31</v>
      </c>
      <c r="L166" s="209">
        <v>3.2075976440836822</v>
      </c>
      <c r="M166" s="210">
        <v>3.3145175655531385E-2</v>
      </c>
      <c r="N166" s="211">
        <v>0.27371499896180757</v>
      </c>
    </row>
    <row r="167" spans="1:15" x14ac:dyDescent="0.25">
      <c r="A167" t="str">
        <f t="shared" si="8"/>
        <v>14.19</v>
      </c>
      <c r="B167" s="9"/>
      <c r="C167" s="61"/>
      <c r="D167" s="61" t="s">
        <v>1420</v>
      </c>
      <c r="E167" s="61"/>
      <c r="F167" s="128" t="str">
        <f>VLOOKUP(A167,'[1]2020'!$A$3:$F$1529,6,FALSE)</f>
        <v>Vervaardiging van andere kleding en toebehoren</v>
      </c>
      <c r="G167" s="170">
        <v>297760.55</v>
      </c>
      <c r="H167" s="117">
        <v>1</v>
      </c>
      <c r="I167" s="84">
        <v>0</v>
      </c>
      <c r="J167" s="99">
        <v>0</v>
      </c>
      <c r="K167" s="145">
        <v>18</v>
      </c>
      <c r="L167" s="155">
        <v>3.3584032538897448</v>
      </c>
      <c r="M167" s="6">
        <v>6.0451258570015404E-2</v>
      </c>
      <c r="N167" s="7">
        <v>6.0451258570015404E-2</v>
      </c>
    </row>
    <row r="168" spans="1:15" x14ac:dyDescent="0.25">
      <c r="A168" t="str">
        <f t="shared" ref="A168:A236" si="14">CONCATENATE(B168,C168,D168,E168)</f>
        <v>14.199</v>
      </c>
      <c r="B168" s="10"/>
      <c r="C168" s="65"/>
      <c r="D168" s="65"/>
      <c r="E168" s="65" t="s">
        <v>1421</v>
      </c>
      <c r="F168" s="129" t="str">
        <f>VLOOKUP(A168,'[1]2020'!$A$3:$F$1529,6,FALSE)</f>
        <v>Vervaardiging van andere kleding en toebehoren, n.e.g.</v>
      </c>
      <c r="G168" s="173">
        <v>280763.81</v>
      </c>
      <c r="H168" s="123">
        <v>1</v>
      </c>
      <c r="I168" s="91">
        <v>0</v>
      </c>
      <c r="J168" s="106">
        <v>0</v>
      </c>
      <c r="K168" s="147">
        <v>18</v>
      </c>
      <c r="L168" s="155">
        <v>3.5617126010649307</v>
      </c>
      <c r="M168" s="6">
        <v>6.4110826819168756E-2</v>
      </c>
      <c r="N168" s="7">
        <v>6.4110826819168756E-2</v>
      </c>
    </row>
    <row r="169" spans="1:15" ht="15.75" thickBot="1" x14ac:dyDescent="0.3">
      <c r="A169" t="str">
        <f>CONCATENATE(B169,C169,D169,E169)</f>
        <v>14.3</v>
      </c>
      <c r="B169" s="16"/>
      <c r="C169" s="73" t="s">
        <v>1422</v>
      </c>
      <c r="D169" s="73"/>
      <c r="E169" s="73"/>
      <c r="F169" s="134" t="str">
        <f>VLOOKUP(A169,'[1]2020'!$A$3:$F$1529,6,FALSE)</f>
        <v>Vervaardiging van gebreide en gehaakte kleding</v>
      </c>
      <c r="G169" s="172">
        <v>220698.87</v>
      </c>
      <c r="H169" s="119">
        <v>1</v>
      </c>
      <c r="I169" s="86">
        <v>0</v>
      </c>
      <c r="J169" s="101">
        <v>0</v>
      </c>
      <c r="K169" s="125">
        <v>5</v>
      </c>
      <c r="L169" s="156">
        <v>4.5310608069719613</v>
      </c>
      <c r="M169" s="21">
        <v>2.2655304034859807E-2</v>
      </c>
      <c r="N169" s="22">
        <v>2.2655304034859807E-2</v>
      </c>
    </row>
    <row r="170" spans="1:15" ht="15.75" thickBot="1" x14ac:dyDescent="0.3">
      <c r="A170" t="str">
        <f t="shared" si="14"/>
        <v>15</v>
      </c>
      <c r="B170" s="29" t="s">
        <v>134</v>
      </c>
      <c r="C170" s="57"/>
      <c r="D170" s="57"/>
      <c r="E170" s="57"/>
      <c r="F170" s="40" t="str">
        <f>VLOOKUP(A170,'[1]2020'!$A$3:$F$1529,6,FALSE)</f>
        <v>VERVAARDIGING VAN LEER EN VAN PRODUCTEN VAN LEER</v>
      </c>
      <c r="G170" s="168">
        <v>1343066.91</v>
      </c>
      <c r="H170" s="115">
        <v>23</v>
      </c>
      <c r="I170" s="31">
        <v>0</v>
      </c>
      <c r="J170" s="97">
        <v>14</v>
      </c>
      <c r="K170" s="32">
        <v>738</v>
      </c>
      <c r="L170" s="33">
        <v>17.124984487928455</v>
      </c>
      <c r="M170" s="34">
        <v>0.54948863269961734</v>
      </c>
      <c r="N170" s="35">
        <v>1.331281402800699</v>
      </c>
    </row>
    <row r="171" spans="1:15" ht="25.5" x14ac:dyDescent="0.25">
      <c r="A171" t="str">
        <f t="shared" si="14"/>
        <v>15.1</v>
      </c>
      <c r="B171" s="11"/>
      <c r="C171" s="63" t="s">
        <v>135</v>
      </c>
      <c r="D171" s="63"/>
      <c r="E171" s="63"/>
      <c r="F171" s="134" t="str">
        <f>VLOOKUP(A171,'[1]2020'!$A$3:$F$1529,6,FALSE)</f>
        <v>Looien en bewerken van leer; vervaardiging van koffers, tassen, zadel- en tuigmakerswerk; bereiden en verven van bont</v>
      </c>
      <c r="G171" s="172">
        <v>1250722.3400000001</v>
      </c>
      <c r="H171" s="119">
        <v>21</v>
      </c>
      <c r="I171" s="86">
        <v>0</v>
      </c>
      <c r="J171" s="101">
        <v>12</v>
      </c>
      <c r="K171" s="125">
        <v>615</v>
      </c>
      <c r="L171" s="156">
        <v>16.790297357285549</v>
      </c>
      <c r="M171" s="21">
        <v>0.49171585117764821</v>
      </c>
      <c r="N171" s="22">
        <v>1.2113000236327431</v>
      </c>
      <c r="O171" s="95"/>
    </row>
    <row r="172" spans="1:15" x14ac:dyDescent="0.25">
      <c r="A172" t="str">
        <f t="shared" si="14"/>
        <v>15.12</v>
      </c>
      <c r="B172" s="9"/>
      <c r="C172" s="61"/>
      <c r="D172" s="61" t="s">
        <v>136</v>
      </c>
      <c r="E172" s="61"/>
      <c r="F172" s="128" t="str">
        <f>VLOOKUP(A172,'[1]2020'!$A$3:$F$1529,6,FALSE)</f>
        <v>Vervaardiging van koffers, tassen en dergelijke en van zadel- en  tuigmakerswerk</v>
      </c>
      <c r="G172" s="170">
        <v>1095073.31</v>
      </c>
      <c r="H172" s="117">
        <v>14</v>
      </c>
      <c r="I172" s="84">
        <v>0</v>
      </c>
      <c r="J172" s="99">
        <v>4</v>
      </c>
      <c r="K172" s="145">
        <v>212</v>
      </c>
      <c r="L172" s="154">
        <v>12.78453220634151</v>
      </c>
      <c r="M172" s="3">
        <v>0.19359434483888571</v>
      </c>
      <c r="N172" s="4">
        <v>0.46754860640334661</v>
      </c>
    </row>
    <row r="173" spans="1:15" ht="22.5" customHeight="1" thickBot="1" x14ac:dyDescent="0.3">
      <c r="A173" t="str">
        <f t="shared" si="14"/>
        <v>15.120</v>
      </c>
      <c r="B173" s="10"/>
      <c r="C173" s="65"/>
      <c r="D173" s="65"/>
      <c r="E173" s="65" t="s">
        <v>137</v>
      </c>
      <c r="F173" s="129" t="str">
        <f>VLOOKUP(A173,'[1]2020'!$A$3:$F$1529,6,FALSE)</f>
        <v>Vervaardiging van koffers, tassen en dergelijke en van zadel- en  tuigmakerswerk</v>
      </c>
      <c r="G173" s="173">
        <v>1095073.31</v>
      </c>
      <c r="H173" s="123">
        <v>14</v>
      </c>
      <c r="I173" s="91">
        <v>0</v>
      </c>
      <c r="J173" s="106">
        <v>4</v>
      </c>
      <c r="K173" s="147">
        <v>212</v>
      </c>
      <c r="L173" s="155">
        <v>12.78453220634151</v>
      </c>
      <c r="M173" s="6">
        <v>0.19359434483888571</v>
      </c>
      <c r="N173" s="7">
        <v>0.46754860640334661</v>
      </c>
    </row>
    <row r="174" spans="1:15" ht="26.25" thickBot="1" x14ac:dyDescent="0.3">
      <c r="A174" t="str">
        <f t="shared" si="14"/>
        <v>16</v>
      </c>
      <c r="B174" s="29" t="s">
        <v>138</v>
      </c>
      <c r="C174" s="57"/>
      <c r="D174" s="57"/>
      <c r="E174" s="57"/>
      <c r="F174" s="40" t="str">
        <f>VLOOKUP(A174,'[1]2020'!$A$3:$F$1529,6,FALSE)</f>
        <v>HOUTINDUSTRIE EN VERVAARDIGING VAN ARTIKELEN VAN HOUT EN KURK, EXCLUSIEF MEUBELEN, VERVAARDIGING VAN ARTIKELEN VAN RIET EN VAN VLECHTWERK</v>
      </c>
      <c r="G174" s="168">
        <v>14940556.02</v>
      </c>
      <c r="H174" s="115">
        <v>366</v>
      </c>
      <c r="I174" s="31">
        <v>1</v>
      </c>
      <c r="J174" s="97">
        <v>337</v>
      </c>
      <c r="K174" s="32">
        <v>10134</v>
      </c>
      <c r="L174" s="33">
        <v>24.564012176569584</v>
      </c>
      <c r="M174" s="34">
        <v>0.67828800925710131</v>
      </c>
      <c r="N174" s="35">
        <v>2.8719814672600119</v>
      </c>
    </row>
    <row r="175" spans="1:15" x14ac:dyDescent="0.25">
      <c r="A175" t="str">
        <f t="shared" si="14"/>
        <v>16.1</v>
      </c>
      <c r="B175" s="11"/>
      <c r="C175" s="63" t="s">
        <v>139</v>
      </c>
      <c r="D175" s="63"/>
      <c r="E175" s="63"/>
      <c r="F175" s="134" t="str">
        <f>VLOOKUP(A175,'[1]2020'!$A$3:$F$1529,6,FALSE)</f>
        <v>Zagen en schaven van hout</v>
      </c>
      <c r="G175" s="172">
        <v>3021463.39</v>
      </c>
      <c r="H175" s="119">
        <v>89</v>
      </c>
      <c r="I175" s="86">
        <v>1</v>
      </c>
      <c r="J175" s="101">
        <v>103</v>
      </c>
      <c r="K175" s="125">
        <v>2307</v>
      </c>
      <c r="L175" s="156">
        <v>29.786890782085564</v>
      </c>
      <c r="M175" s="21">
        <v>0.76353730038079326</v>
      </c>
      <c r="N175" s="22">
        <v>5.8024863243502676</v>
      </c>
      <c r="O175" s="95"/>
    </row>
    <row r="176" spans="1:15" x14ac:dyDescent="0.25">
      <c r="A176" t="str">
        <f t="shared" si="14"/>
        <v>16.10</v>
      </c>
      <c r="B176" s="9"/>
      <c r="C176" s="61"/>
      <c r="D176" s="61" t="s">
        <v>140</v>
      </c>
      <c r="E176" s="61"/>
      <c r="F176" s="128" t="str">
        <f>VLOOKUP(A176,'[1]2020'!$A$3:$F$1529,6,FALSE)</f>
        <v xml:space="preserve">Zagen en schaven van hout </v>
      </c>
      <c r="G176" s="170">
        <v>3021463.39</v>
      </c>
      <c r="H176" s="117">
        <v>89</v>
      </c>
      <c r="I176" s="84">
        <v>1</v>
      </c>
      <c r="J176" s="99">
        <v>103</v>
      </c>
      <c r="K176" s="145">
        <v>2307</v>
      </c>
      <c r="L176" s="154">
        <v>29.786890782085564</v>
      </c>
      <c r="M176" s="3">
        <v>0.76353730038079326</v>
      </c>
      <c r="N176" s="4">
        <v>5.8024863243502676</v>
      </c>
    </row>
    <row r="177" spans="1:15" x14ac:dyDescent="0.25">
      <c r="A177" t="str">
        <f t="shared" si="14"/>
        <v>16.100</v>
      </c>
      <c r="B177" s="10"/>
      <c r="C177" s="65"/>
      <c r="D177" s="65"/>
      <c r="E177" s="65" t="s">
        <v>141</v>
      </c>
      <c r="F177" s="129" t="str">
        <f>VLOOKUP(A177,'[1]2020'!$A$3:$F$1529,6,FALSE)</f>
        <v>Zagen en schaven van hout</v>
      </c>
      <c r="G177" s="173">
        <v>3021463.39</v>
      </c>
      <c r="H177" s="123">
        <v>89</v>
      </c>
      <c r="I177" s="91">
        <v>1</v>
      </c>
      <c r="J177" s="106">
        <v>103</v>
      </c>
      <c r="K177" s="147">
        <v>2307</v>
      </c>
      <c r="L177" s="155">
        <v>29.786890782085564</v>
      </c>
      <c r="M177" s="6">
        <v>0.76353730038079326</v>
      </c>
      <c r="N177" s="7">
        <v>5.8024863243502676</v>
      </c>
    </row>
    <row r="178" spans="1:15" x14ac:dyDescent="0.25">
      <c r="A178" t="str">
        <f t="shared" si="14"/>
        <v>16.2</v>
      </c>
      <c r="B178" s="11"/>
      <c r="C178" s="63" t="s">
        <v>142</v>
      </c>
      <c r="D178" s="63"/>
      <c r="E178" s="63"/>
      <c r="F178" s="130" t="str">
        <f>VLOOKUP(A178,'[1]2020'!$A$3:$F$1529,6,FALSE)</f>
        <v>Vervaardiging van artikelen van hout, kurk, riet of vlechtwerk</v>
      </c>
      <c r="G178" s="172">
        <v>11919092.630000001</v>
      </c>
      <c r="H178" s="119">
        <v>277</v>
      </c>
      <c r="I178" s="86">
        <v>0</v>
      </c>
      <c r="J178" s="101">
        <v>234</v>
      </c>
      <c r="K178" s="125">
        <v>7827</v>
      </c>
      <c r="L178" s="156">
        <v>23.240024102405183</v>
      </c>
      <c r="M178" s="21">
        <v>0.65667750414991111</v>
      </c>
      <c r="N178" s="22">
        <v>2.1291050239954381</v>
      </c>
    </row>
    <row r="179" spans="1:15" x14ac:dyDescent="0.25">
      <c r="A179" t="str">
        <f t="shared" si="14"/>
        <v>16.21</v>
      </c>
      <c r="B179" s="9"/>
      <c r="C179" s="61"/>
      <c r="D179" s="61" t="s">
        <v>143</v>
      </c>
      <c r="E179" s="61"/>
      <c r="F179" s="128" t="str">
        <f>VLOOKUP(A179,'[1]2020'!$A$3:$F$1529,6,FALSE)</f>
        <v>Vervaardiging van fineer en van panelen op basis van hout</v>
      </c>
      <c r="G179" s="170">
        <v>5170875.1900000004</v>
      </c>
      <c r="H179" s="117">
        <v>88</v>
      </c>
      <c r="I179" s="84">
        <v>0</v>
      </c>
      <c r="J179" s="99">
        <v>68</v>
      </c>
      <c r="K179" s="145">
        <v>2426</v>
      </c>
      <c r="L179" s="154">
        <v>17.018395680906</v>
      </c>
      <c r="M179" s="3">
        <v>0.46916622638497679</v>
      </c>
      <c r="N179" s="4">
        <v>1.4554596124374837</v>
      </c>
    </row>
    <row r="180" spans="1:15" x14ac:dyDescent="0.25">
      <c r="A180" t="str">
        <f t="shared" si="14"/>
        <v>16.210</v>
      </c>
      <c r="B180" s="10"/>
      <c r="C180" s="65"/>
      <c r="D180" s="65"/>
      <c r="E180" s="65" t="s">
        <v>144</v>
      </c>
      <c r="F180" s="129" t="str">
        <f>VLOOKUP(A180,'[1]2020'!$A$3:$F$1529,6,FALSE)</f>
        <v>Vervaardiging van fineer en van panelen op basis van hout</v>
      </c>
      <c r="G180" s="173">
        <v>5170875.1900000004</v>
      </c>
      <c r="H180" s="123">
        <v>88</v>
      </c>
      <c r="I180" s="91">
        <v>0</v>
      </c>
      <c r="J180" s="106">
        <v>68</v>
      </c>
      <c r="K180" s="147">
        <v>2426</v>
      </c>
      <c r="L180" s="155">
        <v>17.018395680906</v>
      </c>
      <c r="M180" s="6">
        <v>0.46916622638497679</v>
      </c>
      <c r="N180" s="7">
        <v>1.4554596124374837</v>
      </c>
    </row>
    <row r="181" spans="1:15" x14ac:dyDescent="0.25">
      <c r="A181" t="str">
        <f t="shared" ref="A181:A182" si="15">CONCATENATE(B181,C181,D181,E181)</f>
        <v>16.22</v>
      </c>
      <c r="B181" s="9"/>
      <c r="C181" s="61"/>
      <c r="D181" s="61" t="s">
        <v>1423</v>
      </c>
      <c r="E181" s="61"/>
      <c r="F181" s="128" t="str">
        <f>VLOOKUP(A181,'[1]2020'!$A$3:$F$1529,6,FALSE)</f>
        <v>Vervaardiging van geassembleerde parketvloeren</v>
      </c>
      <c r="G181" s="170">
        <v>415112.04</v>
      </c>
      <c r="H181" s="117">
        <v>1</v>
      </c>
      <c r="I181" s="84">
        <v>0</v>
      </c>
      <c r="J181" s="99">
        <v>0</v>
      </c>
      <c r="K181" s="145">
        <v>8</v>
      </c>
      <c r="L181" s="154">
        <v>2.4089881854547031</v>
      </c>
      <c r="M181" s="3">
        <v>1.9271905483637622E-2</v>
      </c>
      <c r="N181" s="4">
        <v>1.9271905483637622E-2</v>
      </c>
    </row>
    <row r="182" spans="1:15" x14ac:dyDescent="0.25">
      <c r="A182" t="str">
        <f t="shared" si="15"/>
        <v>16.220</v>
      </c>
      <c r="B182" s="10"/>
      <c r="C182" s="65"/>
      <c r="D182" s="65"/>
      <c r="E182" s="65" t="s">
        <v>1424</v>
      </c>
      <c r="F182" s="129" t="str">
        <f>VLOOKUP(A182,'[1]2020'!$A$3:$F$1529,6,FALSE)</f>
        <v>Vervaardiging van geassembleerde parketvloeren</v>
      </c>
      <c r="G182" s="173">
        <v>415112.04</v>
      </c>
      <c r="H182" s="123">
        <v>1</v>
      </c>
      <c r="I182" s="91">
        <v>0</v>
      </c>
      <c r="J182" s="106">
        <v>0</v>
      </c>
      <c r="K182" s="147">
        <v>8</v>
      </c>
      <c r="L182" s="155">
        <v>2.4089881854547031</v>
      </c>
      <c r="M182" s="6">
        <v>1.9271905483637622E-2</v>
      </c>
      <c r="N182" s="7">
        <v>1.9271905483637622E-2</v>
      </c>
    </row>
    <row r="183" spans="1:15" x14ac:dyDescent="0.25">
      <c r="A183" t="str">
        <f t="shared" si="14"/>
        <v>16.23</v>
      </c>
      <c r="B183" s="9"/>
      <c r="C183" s="61"/>
      <c r="D183" s="61" t="s">
        <v>145</v>
      </c>
      <c r="E183" s="61"/>
      <c r="F183" s="128" t="str">
        <f>VLOOKUP(A183,'[1]2020'!$A$3:$F$1529,6,FALSE)</f>
        <v>Vervaardiging van ander schrijn- en timmerwerk</v>
      </c>
      <c r="G183" s="170">
        <v>4308029.05</v>
      </c>
      <c r="H183" s="117">
        <v>143</v>
      </c>
      <c r="I183" s="84">
        <v>0</v>
      </c>
      <c r="J183" s="99">
        <v>129</v>
      </c>
      <c r="K183" s="145">
        <v>4227</v>
      </c>
      <c r="L183" s="154">
        <v>33.193833732388597</v>
      </c>
      <c r="M183" s="3">
        <v>0.98119115515249378</v>
      </c>
      <c r="N183" s="4">
        <v>3.2269977380955686</v>
      </c>
    </row>
    <row r="184" spans="1:15" x14ac:dyDescent="0.25">
      <c r="A184" t="str">
        <f t="shared" si="14"/>
        <v>16.230</v>
      </c>
      <c r="B184" s="10"/>
      <c r="C184" s="65"/>
      <c r="D184" s="65"/>
      <c r="E184" s="65" t="s">
        <v>146</v>
      </c>
      <c r="F184" s="129" t="str">
        <f>VLOOKUP(A184,'[1]2020'!$A$3:$F$1529,6,FALSE)</f>
        <v>Vervaardiging van ander schrijn- en timmerwerk</v>
      </c>
      <c r="G184" s="173">
        <v>4308029.05</v>
      </c>
      <c r="H184" s="123">
        <v>143</v>
      </c>
      <c r="I184" s="91">
        <v>0</v>
      </c>
      <c r="J184" s="106">
        <v>129</v>
      </c>
      <c r="K184" s="147">
        <v>4227</v>
      </c>
      <c r="L184" s="155">
        <v>33.193833732388597</v>
      </c>
      <c r="M184" s="6">
        <v>0.98119115515249378</v>
      </c>
      <c r="N184" s="7">
        <v>3.2269977380955686</v>
      </c>
    </row>
    <row r="185" spans="1:15" x14ac:dyDescent="0.25">
      <c r="A185" t="str">
        <f t="shared" si="14"/>
        <v>16.24</v>
      </c>
      <c r="B185" s="9"/>
      <c r="C185" s="61"/>
      <c r="D185" s="61" t="s">
        <v>147</v>
      </c>
      <c r="E185" s="61"/>
      <c r="F185" s="128" t="str">
        <f>VLOOKUP(A185,'[1]2020'!$A$3:$F$1529,6,FALSE)</f>
        <v>Vervaardiging van houten emballage</v>
      </c>
      <c r="G185" s="170">
        <v>1426851.88</v>
      </c>
      <c r="H185" s="117">
        <v>39</v>
      </c>
      <c r="I185" s="84">
        <v>0</v>
      </c>
      <c r="J185" s="99">
        <v>32</v>
      </c>
      <c r="K185" s="145">
        <v>912</v>
      </c>
      <c r="L185" s="154">
        <v>27.332900174613783</v>
      </c>
      <c r="M185" s="3">
        <v>0.63916935792942997</v>
      </c>
      <c r="N185" s="4">
        <v>2.3211939840595091</v>
      </c>
    </row>
    <row r="186" spans="1:15" x14ac:dyDescent="0.25">
      <c r="A186" t="str">
        <f t="shared" si="14"/>
        <v>16.240</v>
      </c>
      <c r="B186" s="10"/>
      <c r="C186" s="65"/>
      <c r="D186" s="65"/>
      <c r="E186" s="65" t="s">
        <v>148</v>
      </c>
      <c r="F186" s="129" t="str">
        <f>VLOOKUP(A186,'[1]2020'!$A$3:$F$1529,6,FALSE)</f>
        <v>Vervaardiging van houten emballage</v>
      </c>
      <c r="G186" s="173">
        <v>1426851.88</v>
      </c>
      <c r="H186" s="123">
        <v>39</v>
      </c>
      <c r="I186" s="91">
        <v>0</v>
      </c>
      <c r="J186" s="106">
        <v>32</v>
      </c>
      <c r="K186" s="147">
        <v>912</v>
      </c>
      <c r="L186" s="155">
        <v>27.332900174613783</v>
      </c>
      <c r="M186" s="6">
        <v>0.63916935792942997</v>
      </c>
      <c r="N186" s="7">
        <v>2.3211939840595091</v>
      </c>
    </row>
    <row r="187" spans="1:15" x14ac:dyDescent="0.25">
      <c r="A187" t="str">
        <f t="shared" si="14"/>
        <v>16.29</v>
      </c>
      <c r="B187" s="9"/>
      <c r="C187" s="61"/>
      <c r="D187" s="61" t="s">
        <v>149</v>
      </c>
      <c r="E187" s="61"/>
      <c r="F187" s="128" t="str">
        <f>VLOOKUP(A187,'[1]2020'!$A$3:$F$1529,6,FALSE)</f>
        <v>Vervaardiging van andere artikelen van hout; vervaardiging van  artikelen van kurk, riet of vlechtwerk</v>
      </c>
      <c r="G187" s="170">
        <v>598224.47</v>
      </c>
      <c r="H187" s="117">
        <v>6</v>
      </c>
      <c r="I187" s="84">
        <v>0</v>
      </c>
      <c r="J187" s="99">
        <v>5</v>
      </c>
      <c r="K187" s="145">
        <v>254</v>
      </c>
      <c r="L187" s="154">
        <v>10.029679996206108</v>
      </c>
      <c r="M187" s="3">
        <v>0.4245897865060585</v>
      </c>
      <c r="N187" s="4">
        <v>1.0514447862689402</v>
      </c>
    </row>
    <row r="188" spans="1:15" ht="15.75" thickBot="1" x14ac:dyDescent="0.3">
      <c r="A188" t="str">
        <f t="shared" ref="A188" si="16">CONCATENATE(B188,C188,D188,E188)</f>
        <v>16.291</v>
      </c>
      <c r="B188" s="10"/>
      <c r="C188" s="65"/>
      <c r="D188" s="65"/>
      <c r="E188" s="65" t="s">
        <v>150</v>
      </c>
      <c r="F188" s="129" t="str">
        <f>VLOOKUP(A188,'[1]2020'!$A$3:$F$1529,6,FALSE)</f>
        <v>Vervaardiging van andere artikelen van hout</v>
      </c>
      <c r="G188" s="173">
        <v>504427.39</v>
      </c>
      <c r="H188" s="123">
        <v>6</v>
      </c>
      <c r="I188" s="91">
        <v>0</v>
      </c>
      <c r="J188" s="106">
        <v>5</v>
      </c>
      <c r="K188" s="147">
        <v>254</v>
      </c>
      <c r="L188" s="155">
        <v>11.894675267336295</v>
      </c>
      <c r="M188" s="6">
        <v>0.50354125298390318</v>
      </c>
      <c r="N188" s="7">
        <v>1.2469584571924217</v>
      </c>
    </row>
    <row r="189" spans="1:15" ht="15.75" thickBot="1" x14ac:dyDescent="0.3">
      <c r="A189" t="str">
        <f t="shared" si="14"/>
        <v>17</v>
      </c>
      <c r="B189" s="29" t="s">
        <v>151</v>
      </c>
      <c r="C189" s="57"/>
      <c r="D189" s="57"/>
      <c r="E189" s="57"/>
      <c r="F189" s="40" t="str">
        <f>VLOOKUP(A189,'[1]2020'!$A$3:$F$1529,6,FALSE)</f>
        <v xml:space="preserve">VERVAARDIGING VAN PAPIER EN PAPIERWAREN </v>
      </c>
      <c r="G189" s="168">
        <v>18288978.960000001</v>
      </c>
      <c r="H189" s="115">
        <v>248</v>
      </c>
      <c r="I189" s="31">
        <v>0</v>
      </c>
      <c r="J189" s="97">
        <v>286</v>
      </c>
      <c r="K189" s="32">
        <v>9215.43</v>
      </c>
      <c r="L189" s="33">
        <v>13.560079025865969</v>
      </c>
      <c r="M189" s="34">
        <v>0.50387886716667751</v>
      </c>
      <c r="N189" s="35">
        <v>1.6767163474280686</v>
      </c>
    </row>
    <row r="190" spans="1:15" x14ac:dyDescent="0.25">
      <c r="A190" t="str">
        <f t="shared" si="14"/>
        <v>17.1</v>
      </c>
      <c r="B190" s="11"/>
      <c r="C190" s="63" t="s">
        <v>152</v>
      </c>
      <c r="D190" s="63"/>
      <c r="E190" s="63"/>
      <c r="F190" s="134" t="str">
        <f>VLOOKUP(A190,'[1]2020'!$A$3:$F$1529,6,FALSE)</f>
        <v>Vervaardiging van papierpulp, papier en karton</v>
      </c>
      <c r="G190" s="172">
        <v>4453138.91</v>
      </c>
      <c r="H190" s="119">
        <v>61</v>
      </c>
      <c r="I190" s="86">
        <v>0</v>
      </c>
      <c r="J190" s="101">
        <v>48.5</v>
      </c>
      <c r="K190" s="125">
        <v>2123</v>
      </c>
      <c r="L190" s="156">
        <v>13.698202825655846</v>
      </c>
      <c r="M190" s="21">
        <v>0.47674237047323548</v>
      </c>
      <c r="N190" s="22">
        <v>1.2935819242162379</v>
      </c>
      <c r="O190" s="95"/>
    </row>
    <row r="191" spans="1:15" x14ac:dyDescent="0.25">
      <c r="A191" t="str">
        <f t="shared" si="14"/>
        <v>17.12</v>
      </c>
      <c r="B191" s="9"/>
      <c r="C191" s="61"/>
      <c r="D191" s="61" t="s">
        <v>153</v>
      </c>
      <c r="E191" s="61"/>
      <c r="F191" s="128" t="str">
        <f>VLOOKUP(A191,'[1]2020'!$A$3:$F$1529,6,FALSE)</f>
        <v>Vervaardiging van papier en karton</v>
      </c>
      <c r="G191" s="170">
        <v>4451494.1100000003</v>
      </c>
      <c r="H191" s="117">
        <v>61</v>
      </c>
      <c r="I191" s="84">
        <v>0</v>
      </c>
      <c r="J191" s="99">
        <v>48.5</v>
      </c>
      <c r="K191" s="145">
        <v>2123</v>
      </c>
      <c r="L191" s="154">
        <v>13.703264228288509</v>
      </c>
      <c r="M191" s="3">
        <v>0.47691852387961486</v>
      </c>
      <c r="N191" s="4">
        <v>1.2940598948697699</v>
      </c>
    </row>
    <row r="192" spans="1:15" x14ac:dyDescent="0.25">
      <c r="A192" t="str">
        <f t="shared" si="14"/>
        <v>17.120</v>
      </c>
      <c r="B192" s="10"/>
      <c r="C192" s="65"/>
      <c r="D192" s="65"/>
      <c r="E192" s="65" t="s">
        <v>154</v>
      </c>
      <c r="F192" s="129" t="str">
        <f>VLOOKUP(A192,'[1]2020'!$A$3:$F$1529,6,FALSE)</f>
        <v>Vervaardiging van papier en karton</v>
      </c>
      <c r="G192" s="173">
        <v>4451494.1100000003</v>
      </c>
      <c r="H192" s="123">
        <v>61</v>
      </c>
      <c r="I192" s="91">
        <v>0</v>
      </c>
      <c r="J192" s="106">
        <v>48.5</v>
      </c>
      <c r="K192" s="147">
        <v>2123</v>
      </c>
      <c r="L192" s="155">
        <v>13.703264228288509</v>
      </c>
      <c r="M192" s="6">
        <v>0.47691852387961486</v>
      </c>
      <c r="N192" s="7">
        <v>1.2940598948697699</v>
      </c>
    </row>
    <row r="193" spans="1:17" x14ac:dyDescent="0.25">
      <c r="A193" t="str">
        <f t="shared" si="14"/>
        <v>17.2</v>
      </c>
      <c r="B193" s="11"/>
      <c r="C193" s="63" t="s">
        <v>155</v>
      </c>
      <c r="D193" s="63"/>
      <c r="E193" s="63"/>
      <c r="F193" s="130" t="str">
        <f>VLOOKUP(A193,'[1]2020'!$A$3:$F$1529,6,FALSE)</f>
        <v>Vervaardiging van artikelen van papier of karton</v>
      </c>
      <c r="G193" s="172">
        <v>13835840.050000001</v>
      </c>
      <c r="H193" s="119">
        <v>187</v>
      </c>
      <c r="I193" s="86">
        <v>0</v>
      </c>
      <c r="J193" s="101">
        <v>237.5</v>
      </c>
      <c r="K193" s="125">
        <v>7092.43</v>
      </c>
      <c r="L193" s="156">
        <v>13.515623144255704</v>
      </c>
      <c r="M193" s="21">
        <v>0.5126128933530133</v>
      </c>
      <c r="N193" s="22">
        <v>1.8000302048880652</v>
      </c>
    </row>
    <row r="194" spans="1:17" x14ac:dyDescent="0.25">
      <c r="A194" t="str">
        <f t="shared" si="14"/>
        <v>17.21</v>
      </c>
      <c r="B194" s="9"/>
      <c r="C194" s="61"/>
      <c r="D194" s="61" t="s">
        <v>156</v>
      </c>
      <c r="E194" s="61"/>
      <c r="F194" s="128" t="str">
        <f>VLOOKUP(A194,'[1]2020'!$A$3:$F$1529,6,FALSE)</f>
        <v>Vervaardiging van gegolfd papier en golfkarton en van verpakkingsmateriaal van papier en karton</v>
      </c>
      <c r="G194" s="170">
        <v>8388754.5</v>
      </c>
      <c r="H194" s="117">
        <v>128</v>
      </c>
      <c r="I194" s="84">
        <v>0</v>
      </c>
      <c r="J194" s="99">
        <v>192</v>
      </c>
      <c r="K194" s="145">
        <v>5323.43</v>
      </c>
      <c r="L194" s="154">
        <v>15.258522585206183</v>
      </c>
      <c r="M194" s="3">
        <v>0.63459122567003245</v>
      </c>
      <c r="N194" s="4">
        <v>2.3511750165057279</v>
      </c>
    </row>
    <row r="195" spans="1:17" x14ac:dyDescent="0.25">
      <c r="A195" t="str">
        <f t="shared" si="14"/>
        <v>17.210</v>
      </c>
      <c r="B195" s="10"/>
      <c r="C195" s="65"/>
      <c r="D195" s="65"/>
      <c r="E195" s="65" t="s">
        <v>157</v>
      </c>
      <c r="F195" s="129" t="str">
        <f>VLOOKUP(A195,'[1]2020'!$A$3:$F$1529,6,FALSE)</f>
        <v>Vervaardiging van gegolfd papier en golfkarton en van verpakkingsmateriaal van papier en karton</v>
      </c>
      <c r="G195" s="173">
        <v>8388754.5</v>
      </c>
      <c r="H195" s="123">
        <v>128</v>
      </c>
      <c r="I195" s="91">
        <v>0</v>
      </c>
      <c r="J195" s="106">
        <v>192</v>
      </c>
      <c r="K195" s="147">
        <v>5323.43</v>
      </c>
      <c r="L195" s="155">
        <v>15.258522585206183</v>
      </c>
      <c r="M195" s="6">
        <v>0.63459122567003245</v>
      </c>
      <c r="N195" s="7">
        <v>2.3511750165057279</v>
      </c>
    </row>
    <row r="196" spans="1:17" x14ac:dyDescent="0.25">
      <c r="A196" t="str">
        <f t="shared" si="14"/>
        <v>17.22</v>
      </c>
      <c r="B196" s="9"/>
      <c r="C196" s="61"/>
      <c r="D196" s="61" t="s">
        <v>158</v>
      </c>
      <c r="E196" s="61"/>
      <c r="F196" s="128" t="str">
        <f>VLOOKUP(A196,'[1]2020'!$A$3:$F$1529,6,FALSE)</f>
        <v>Vervaardiging van huishoudelijke en sanitaire papierwaren</v>
      </c>
      <c r="G196" s="170">
        <v>2973970.76</v>
      </c>
      <c r="H196" s="117">
        <v>21</v>
      </c>
      <c r="I196" s="84">
        <v>0</v>
      </c>
      <c r="J196" s="99">
        <v>35.5</v>
      </c>
      <c r="K196" s="145">
        <v>756</v>
      </c>
      <c r="L196" s="154">
        <v>7.0612664665203368</v>
      </c>
      <c r="M196" s="3">
        <v>0.25420559279473215</v>
      </c>
      <c r="N196" s="4">
        <v>1.149473305514275</v>
      </c>
    </row>
    <row r="197" spans="1:17" x14ac:dyDescent="0.25">
      <c r="A197" t="str">
        <f t="shared" si="14"/>
        <v>17.220</v>
      </c>
      <c r="B197" s="10"/>
      <c r="C197" s="65"/>
      <c r="D197" s="65"/>
      <c r="E197" s="65" t="s">
        <v>159</v>
      </c>
      <c r="F197" s="129" t="str">
        <f>VLOOKUP(A197,'[1]2020'!$A$3:$F$1529,6,FALSE)</f>
        <v>Vervaardiging van huishoudelijke en sanitaire papierwaren</v>
      </c>
      <c r="G197" s="173">
        <v>2973970.76</v>
      </c>
      <c r="H197" s="123">
        <v>21</v>
      </c>
      <c r="I197" s="91">
        <v>0</v>
      </c>
      <c r="J197" s="106">
        <v>35.5</v>
      </c>
      <c r="K197" s="147">
        <v>756</v>
      </c>
      <c r="L197" s="155">
        <v>7.0612664665203368</v>
      </c>
      <c r="M197" s="6">
        <v>0.25420559279473215</v>
      </c>
      <c r="N197" s="7">
        <v>1.149473305514275</v>
      </c>
    </row>
    <row r="198" spans="1:17" x14ac:dyDescent="0.25">
      <c r="A198" t="str">
        <f t="shared" si="14"/>
        <v>17.23</v>
      </c>
      <c r="B198" s="9"/>
      <c r="C198" s="61"/>
      <c r="D198" s="61" t="s">
        <v>160</v>
      </c>
      <c r="E198" s="61"/>
      <c r="F198" s="128" t="str">
        <f>VLOOKUP(A198,'[1]2020'!$A$3:$F$1529,6,FALSE)</f>
        <v>Vervaardiging van kantoorbenodigdheden van papier</v>
      </c>
      <c r="G198" s="170">
        <v>385446.63</v>
      </c>
      <c r="H198" s="117">
        <v>2</v>
      </c>
      <c r="I198" s="84">
        <v>0</v>
      </c>
      <c r="J198" s="99">
        <v>0</v>
      </c>
      <c r="K198" s="145">
        <v>15</v>
      </c>
      <c r="L198" s="154">
        <v>5.1887857989574329</v>
      </c>
      <c r="M198" s="3">
        <v>3.8915893492180748E-2</v>
      </c>
      <c r="N198" s="4">
        <v>3.8915893492180748E-2</v>
      </c>
    </row>
    <row r="199" spans="1:17" x14ac:dyDescent="0.25">
      <c r="A199" t="str">
        <f t="shared" si="14"/>
        <v>17.230</v>
      </c>
      <c r="B199" s="10"/>
      <c r="C199" s="65"/>
      <c r="D199" s="65"/>
      <c r="E199" s="65" t="s">
        <v>161</v>
      </c>
      <c r="F199" s="129" t="str">
        <f>VLOOKUP(A199,'[1]2020'!$A$3:$F$1529,6,FALSE)</f>
        <v>Vervaardiging van kantoorbenodigdheden van papier</v>
      </c>
      <c r="G199" s="173">
        <v>385446.63</v>
      </c>
      <c r="H199" s="123">
        <v>2</v>
      </c>
      <c r="I199" s="91">
        <v>0</v>
      </c>
      <c r="J199" s="106">
        <v>0</v>
      </c>
      <c r="K199" s="147">
        <v>15</v>
      </c>
      <c r="L199" s="155">
        <v>5.1887857989574329</v>
      </c>
      <c r="M199" s="6">
        <v>3.8915893492180748E-2</v>
      </c>
      <c r="N199" s="7">
        <v>3.8915893492180748E-2</v>
      </c>
    </row>
    <row r="200" spans="1:17" x14ac:dyDescent="0.25">
      <c r="A200" t="str">
        <f t="shared" ref="A200:A201" si="17">CONCATENATE(B200,C200,D200,E200)</f>
        <v>17.24</v>
      </c>
      <c r="B200" s="9"/>
      <c r="C200" s="61"/>
      <c r="D200" s="61" t="s">
        <v>1591</v>
      </c>
      <c r="E200" s="61"/>
      <c r="F200" s="128" t="s">
        <v>1613</v>
      </c>
      <c r="G200" s="170">
        <v>165195.65</v>
      </c>
      <c r="H200" s="117">
        <v>2</v>
      </c>
      <c r="I200" s="84">
        <v>0</v>
      </c>
      <c r="J200" s="99">
        <v>0</v>
      </c>
      <c r="K200" s="145">
        <v>37</v>
      </c>
      <c r="L200" s="154">
        <v>12.106856324606611</v>
      </c>
      <c r="M200" s="3">
        <v>0.2239768420052223</v>
      </c>
      <c r="N200" s="4">
        <v>0.2239768420052223</v>
      </c>
    </row>
    <row r="201" spans="1:17" x14ac:dyDescent="0.25">
      <c r="A201" t="str">
        <f t="shared" si="17"/>
        <v>17.240</v>
      </c>
      <c r="B201" s="10"/>
      <c r="C201" s="65"/>
      <c r="D201" s="65"/>
      <c r="E201" s="65" t="s">
        <v>1592</v>
      </c>
      <c r="F201" s="129" t="s">
        <v>1613</v>
      </c>
      <c r="G201" s="173">
        <v>165195.65</v>
      </c>
      <c r="H201" s="123">
        <v>2</v>
      </c>
      <c r="I201" s="91">
        <v>0</v>
      </c>
      <c r="J201" s="106">
        <v>0</v>
      </c>
      <c r="K201" s="147">
        <v>37</v>
      </c>
      <c r="L201" s="155">
        <v>12.106856324606611</v>
      </c>
      <c r="M201" s="6">
        <v>0.2239768420052223</v>
      </c>
      <c r="N201" s="7">
        <v>0.2239768420052223</v>
      </c>
    </row>
    <row r="202" spans="1:17" x14ac:dyDescent="0.25">
      <c r="A202" t="str">
        <f t="shared" si="14"/>
        <v>17.29</v>
      </c>
      <c r="B202" s="9"/>
      <c r="C202" s="61"/>
      <c r="D202" s="61" t="s">
        <v>162</v>
      </c>
      <c r="E202" s="61"/>
      <c r="F202" s="128" t="str">
        <f>VLOOKUP(A202,'[1]2020'!$A$3:$F$1529,6,FALSE)</f>
        <v>Vervaardiging van andere artikelen van papier of karton</v>
      </c>
      <c r="G202" s="170">
        <v>1922472.51</v>
      </c>
      <c r="H202" s="117">
        <v>34</v>
      </c>
      <c r="I202" s="84">
        <v>0</v>
      </c>
      <c r="J202" s="99">
        <v>10</v>
      </c>
      <c r="K202" s="145">
        <v>961</v>
      </c>
      <c r="L202" s="154">
        <v>17.685558479065065</v>
      </c>
      <c r="M202" s="3">
        <v>0.49987710877592728</v>
      </c>
      <c r="N202" s="4">
        <v>0.88999972228471558</v>
      </c>
    </row>
    <row r="203" spans="1:17" ht="15.75" thickBot="1" x14ac:dyDescent="0.3">
      <c r="A203" t="str">
        <f t="shared" si="14"/>
        <v>17.290</v>
      </c>
      <c r="B203" s="13"/>
      <c r="C203" s="69"/>
      <c r="D203" s="69"/>
      <c r="E203" s="69" t="s">
        <v>163</v>
      </c>
      <c r="F203" s="133" t="str">
        <f>VLOOKUP(A203,'[1]2020'!$A$3:$F$1529,6,FALSE)</f>
        <v>Vervaardiging van andere artikelen van papier of karton</v>
      </c>
      <c r="G203" s="173">
        <v>1922472.51</v>
      </c>
      <c r="H203" s="123">
        <v>34</v>
      </c>
      <c r="I203" s="91">
        <v>0</v>
      </c>
      <c r="J203" s="106">
        <v>10</v>
      </c>
      <c r="K203" s="147">
        <v>961</v>
      </c>
      <c r="L203" s="155">
        <v>17.685558479065065</v>
      </c>
      <c r="M203" s="6">
        <v>0.49987710877592728</v>
      </c>
      <c r="N203" s="7">
        <v>0.88999972228471558</v>
      </c>
    </row>
    <row r="204" spans="1:17" ht="15.75" thickBot="1" x14ac:dyDescent="0.3">
      <c r="A204" t="str">
        <f t="shared" si="14"/>
        <v>18</v>
      </c>
      <c r="B204" s="29" t="s">
        <v>164</v>
      </c>
      <c r="C204" s="57"/>
      <c r="D204" s="57"/>
      <c r="E204" s="57"/>
      <c r="F204" s="40" t="str">
        <f>VLOOKUP(A204,'[1]2020'!$A$3:$F$1529,6,FALSE)</f>
        <v>DRUKKERIJEN, REPRODUCTIE VAN OPGENOMEN MEDIA</v>
      </c>
      <c r="G204" s="168">
        <v>13264967.560000001</v>
      </c>
      <c r="H204" s="115">
        <v>133</v>
      </c>
      <c r="I204" s="31">
        <v>0</v>
      </c>
      <c r="J204" s="97">
        <v>106</v>
      </c>
      <c r="K204" s="32">
        <v>4554.66</v>
      </c>
      <c r="L204" s="33">
        <v>10.0264097441939</v>
      </c>
      <c r="M204" s="34">
        <v>0.34336005568037742</v>
      </c>
      <c r="N204" s="35">
        <v>0.94268304414911053</v>
      </c>
    </row>
    <row r="205" spans="1:17" x14ac:dyDescent="0.25">
      <c r="A205" t="str">
        <f t="shared" si="14"/>
        <v>18.1</v>
      </c>
      <c r="B205" s="11"/>
      <c r="C205" s="63" t="s">
        <v>165</v>
      </c>
      <c r="D205" s="63"/>
      <c r="E205" s="63"/>
      <c r="F205" s="134" t="str">
        <f>VLOOKUP(A205,'[1]2020'!$A$3:$F$1529,6,FALSE)</f>
        <v>Drukkerijen en diensten in verband met drukkerijen</v>
      </c>
      <c r="G205" s="172">
        <v>13263143.560000001</v>
      </c>
      <c r="H205" s="118">
        <v>133</v>
      </c>
      <c r="I205" s="85">
        <v>0</v>
      </c>
      <c r="J205" s="100">
        <v>106</v>
      </c>
      <c r="K205" s="146">
        <v>4554.66</v>
      </c>
      <c r="L205" s="156">
        <v>10.027788615748046</v>
      </c>
      <c r="M205" s="21">
        <v>0.3434072759143082</v>
      </c>
      <c r="N205" s="22">
        <v>0.94281268565263121</v>
      </c>
      <c r="O205" s="95"/>
      <c r="Q205" s="232"/>
    </row>
    <row r="206" spans="1:17" x14ac:dyDescent="0.25">
      <c r="A206" t="str">
        <f t="shared" si="14"/>
        <v>18.11</v>
      </c>
      <c r="B206" s="9"/>
      <c r="C206" s="61"/>
      <c r="D206" s="61" t="s">
        <v>166</v>
      </c>
      <c r="E206" s="61"/>
      <c r="F206" s="128" t="str">
        <f>VLOOKUP(A206,'[1]2020'!$A$3:$F$1529,6,FALSE)</f>
        <v>Krantendrukkerijen</v>
      </c>
      <c r="G206" s="170">
        <v>963253.78</v>
      </c>
      <c r="H206" s="117">
        <v>11</v>
      </c>
      <c r="I206" s="84">
        <v>0</v>
      </c>
      <c r="J206" s="99">
        <v>9</v>
      </c>
      <c r="K206" s="145">
        <v>553</v>
      </c>
      <c r="L206" s="154">
        <v>11.419628169016892</v>
      </c>
      <c r="M206" s="3">
        <v>0.57409585249694006</v>
      </c>
      <c r="N206" s="4">
        <v>1.2748457628684311</v>
      </c>
    </row>
    <row r="207" spans="1:17" x14ac:dyDescent="0.25">
      <c r="A207" t="str">
        <f t="shared" si="14"/>
        <v>18.110</v>
      </c>
      <c r="B207" s="10"/>
      <c r="C207" s="65"/>
      <c r="D207" s="65"/>
      <c r="E207" s="65" t="s">
        <v>167</v>
      </c>
      <c r="F207" s="129" t="str">
        <f>VLOOKUP(A207,'[1]2020'!$A$3:$F$1529,6,FALSE)</f>
        <v>Krantendrukkerijen</v>
      </c>
      <c r="G207" s="173">
        <v>963253.78</v>
      </c>
      <c r="H207" s="123">
        <v>11</v>
      </c>
      <c r="I207" s="91">
        <v>0</v>
      </c>
      <c r="J207" s="106">
        <v>9</v>
      </c>
      <c r="K207" s="147">
        <v>553</v>
      </c>
      <c r="L207" s="155">
        <v>11.419628169016892</v>
      </c>
      <c r="M207" s="6">
        <v>0.57409585249694006</v>
      </c>
      <c r="N207" s="7">
        <v>1.2748457628684311</v>
      </c>
    </row>
    <row r="208" spans="1:17" x14ac:dyDescent="0.25">
      <c r="A208" t="str">
        <f t="shared" si="14"/>
        <v>18.12</v>
      </c>
      <c r="B208" s="9"/>
      <c r="C208" s="61"/>
      <c r="D208" s="61" t="s">
        <v>168</v>
      </c>
      <c r="E208" s="61"/>
      <c r="F208" s="128" t="str">
        <f>VLOOKUP(A208,'[1]2020'!$A$3:$F$1529,6,FALSE)</f>
        <v>Overige drukkerijen</v>
      </c>
      <c r="G208" s="170">
        <v>9906857.7100000009</v>
      </c>
      <c r="H208" s="117">
        <v>111</v>
      </c>
      <c r="I208" s="84">
        <v>0</v>
      </c>
      <c r="J208" s="99">
        <v>97</v>
      </c>
      <c r="K208" s="145">
        <v>3743.66</v>
      </c>
      <c r="L208" s="154">
        <v>11.204359974601875</v>
      </c>
      <c r="M208" s="3">
        <v>0.37788571407673927</v>
      </c>
      <c r="N208" s="4">
        <v>1.1122255232229432</v>
      </c>
    </row>
    <row r="209" spans="1:15" x14ac:dyDescent="0.25">
      <c r="A209" t="str">
        <f t="shared" si="14"/>
        <v>18.120</v>
      </c>
      <c r="B209" s="10"/>
      <c r="C209" s="65"/>
      <c r="D209" s="65"/>
      <c r="E209" s="65" t="s">
        <v>169</v>
      </c>
      <c r="F209" s="129" t="str">
        <f>VLOOKUP(A209,'[1]2020'!$A$3:$F$1529,6,FALSE)</f>
        <v>Overige drukkerijen</v>
      </c>
      <c r="G209" s="173">
        <v>9906857.7100000009</v>
      </c>
      <c r="H209" s="123">
        <v>111</v>
      </c>
      <c r="I209" s="91">
        <v>0</v>
      </c>
      <c r="J209" s="106">
        <v>97</v>
      </c>
      <c r="K209" s="147">
        <v>3743.66</v>
      </c>
      <c r="L209" s="155">
        <v>11.204359974601875</v>
      </c>
      <c r="M209" s="6">
        <v>0.37788571407673927</v>
      </c>
      <c r="N209" s="7">
        <v>1.1122255232229432</v>
      </c>
    </row>
    <row r="210" spans="1:15" x14ac:dyDescent="0.25">
      <c r="A210" t="str">
        <f t="shared" si="14"/>
        <v>18.13</v>
      </c>
      <c r="B210" s="9"/>
      <c r="C210" s="61"/>
      <c r="D210" s="61" t="s">
        <v>170</v>
      </c>
      <c r="E210" s="61"/>
      <c r="F210" s="128" t="str">
        <f>VLOOKUP(A210,'[1]2020'!$A$3:$F$1529,6,FALSE)</f>
        <v>Prepress- en premediadiensten</v>
      </c>
      <c r="G210" s="170">
        <v>2025288.63</v>
      </c>
      <c r="H210" s="117">
        <v>8</v>
      </c>
      <c r="I210" s="84">
        <v>0</v>
      </c>
      <c r="J210" s="99">
        <v>0</v>
      </c>
      <c r="K210" s="145">
        <v>177</v>
      </c>
      <c r="L210" s="154">
        <v>3.9500542695487311</v>
      </c>
      <c r="M210" s="3">
        <v>8.7394950713765671E-2</v>
      </c>
      <c r="N210" s="4">
        <v>8.7394950713765671E-2</v>
      </c>
    </row>
    <row r="211" spans="1:15" x14ac:dyDescent="0.25">
      <c r="A211" t="str">
        <f t="shared" si="14"/>
        <v>18.130</v>
      </c>
      <c r="B211" s="10"/>
      <c r="C211" s="65"/>
      <c r="D211" s="65"/>
      <c r="E211" s="65" t="s">
        <v>171</v>
      </c>
      <c r="F211" s="129" t="str">
        <f>VLOOKUP(A211,'[1]2020'!$A$3:$F$1529,6,FALSE)</f>
        <v>Prepress- en premediadiensten</v>
      </c>
      <c r="G211" s="173">
        <v>2025288.63</v>
      </c>
      <c r="H211" s="123">
        <v>8</v>
      </c>
      <c r="I211" s="91">
        <v>0</v>
      </c>
      <c r="J211" s="106">
        <v>0</v>
      </c>
      <c r="K211" s="147">
        <v>177</v>
      </c>
      <c r="L211" s="155">
        <v>3.9500542695487311</v>
      </c>
      <c r="M211" s="6">
        <v>8.7394950713765671E-2</v>
      </c>
      <c r="N211" s="7">
        <v>8.7394950713765671E-2</v>
      </c>
    </row>
    <row r="212" spans="1:15" x14ac:dyDescent="0.25">
      <c r="A212" t="str">
        <f t="shared" si="14"/>
        <v>18.14</v>
      </c>
      <c r="B212" s="9"/>
      <c r="C212" s="61"/>
      <c r="D212" s="61" t="s">
        <v>172</v>
      </c>
      <c r="E212" s="61"/>
      <c r="F212" s="128" t="str">
        <f>VLOOKUP(A212,'[1]2020'!$A$3:$F$1529,6,FALSE)</f>
        <v>Binderijen en aanverwante diensten</v>
      </c>
      <c r="G212" s="170">
        <v>367743.44</v>
      </c>
      <c r="H212" s="117">
        <v>3</v>
      </c>
      <c r="I212" s="84">
        <v>0</v>
      </c>
      <c r="J212" s="99">
        <v>0</v>
      </c>
      <c r="K212" s="145">
        <v>81</v>
      </c>
      <c r="L212" s="154">
        <v>8.1578613611707116</v>
      </c>
      <c r="M212" s="3">
        <v>0.22026225675160921</v>
      </c>
      <c r="N212" s="4">
        <v>0.22026225675160921</v>
      </c>
    </row>
    <row r="213" spans="1:15" ht="15.75" thickBot="1" x14ac:dyDescent="0.3">
      <c r="A213" t="str">
        <f t="shared" si="14"/>
        <v>18.140</v>
      </c>
      <c r="B213" s="10"/>
      <c r="C213" s="65"/>
      <c r="D213" s="65"/>
      <c r="E213" s="65" t="s">
        <v>173</v>
      </c>
      <c r="F213" s="129" t="str">
        <f>VLOOKUP(A213,'[1]2020'!$A$3:$F$1529,6,FALSE)</f>
        <v>Binderijen en aanverwante diensten</v>
      </c>
      <c r="G213" s="173">
        <v>367743.44</v>
      </c>
      <c r="H213" s="123">
        <v>3</v>
      </c>
      <c r="I213" s="91">
        <v>0</v>
      </c>
      <c r="J213" s="106">
        <v>0</v>
      </c>
      <c r="K213" s="147">
        <v>81</v>
      </c>
      <c r="L213" s="155">
        <v>8.1578613611707116</v>
      </c>
      <c r="M213" s="6">
        <v>0.22026225675160921</v>
      </c>
      <c r="N213" s="7">
        <v>0.22026225675160921</v>
      </c>
    </row>
    <row r="214" spans="1:15" ht="15.75" thickBot="1" x14ac:dyDescent="0.3">
      <c r="A214" t="str">
        <f t="shared" si="14"/>
        <v>19</v>
      </c>
      <c r="B214" s="29" t="s">
        <v>1354</v>
      </c>
      <c r="C214" s="57"/>
      <c r="D214" s="57"/>
      <c r="E214" s="57"/>
      <c r="F214" s="40" t="str">
        <f>VLOOKUP(A214,'[1]2020'!$A$3:$F$1529,6,FALSE)</f>
        <v>VERVAARDIGING VAN COKES EN VAN GERAFFINEERDE AARDOLIEPRODUCTEN</v>
      </c>
      <c r="G214" s="168">
        <v>5925838.8499999996</v>
      </c>
      <c r="H214" s="115">
        <v>12</v>
      </c>
      <c r="I214" s="31">
        <v>0</v>
      </c>
      <c r="J214" s="97">
        <v>17</v>
      </c>
      <c r="K214" s="32">
        <v>302</v>
      </c>
      <c r="L214" s="33">
        <v>2.0250297559137977</v>
      </c>
      <c r="M214" s="34">
        <v>5.0963248857163912E-2</v>
      </c>
      <c r="N214" s="35">
        <v>0.26612266042300492</v>
      </c>
    </row>
    <row r="215" spans="1:15" x14ac:dyDescent="0.25">
      <c r="A215" t="str">
        <f t="shared" si="14"/>
        <v>19.2</v>
      </c>
      <c r="B215" s="11"/>
      <c r="C215" s="63" t="s">
        <v>174</v>
      </c>
      <c r="D215" s="63"/>
      <c r="E215" s="63"/>
      <c r="F215" s="134" t="str">
        <f>VLOOKUP(A215,'[1]2020'!$A$3:$F$1529,6,FALSE)</f>
        <v>Vervaardiging van geraffineerde aardolieproducten</v>
      </c>
      <c r="G215" s="172">
        <v>5925838.8499999996</v>
      </c>
      <c r="H215" s="119">
        <v>12</v>
      </c>
      <c r="I215" s="86">
        <v>0</v>
      </c>
      <c r="J215" s="101">
        <v>17</v>
      </c>
      <c r="K215" s="125">
        <v>302</v>
      </c>
      <c r="L215" s="159">
        <v>2.0250297559137977</v>
      </c>
      <c r="M215" s="55">
        <v>5.0963248857163912E-2</v>
      </c>
      <c r="N215" s="56">
        <v>0.26612266042300492</v>
      </c>
    </row>
    <row r="216" spans="1:15" x14ac:dyDescent="0.25">
      <c r="A216" t="str">
        <f t="shared" si="14"/>
        <v>19.20</v>
      </c>
      <c r="B216" s="9"/>
      <c r="C216" s="61"/>
      <c r="D216" s="61" t="s">
        <v>175</v>
      </c>
      <c r="E216" s="61"/>
      <c r="F216" s="128" t="str">
        <f>VLOOKUP(A216,'[1]2020'!$A$3:$F$1529,6,FALSE)</f>
        <v>Vervaardiging van geraffineerde aardolieproducten</v>
      </c>
      <c r="G216" s="170">
        <v>5925838.8499999996</v>
      </c>
      <c r="H216" s="117">
        <v>12</v>
      </c>
      <c r="I216" s="84">
        <v>0</v>
      </c>
      <c r="J216" s="99">
        <v>17</v>
      </c>
      <c r="K216" s="145">
        <v>302</v>
      </c>
      <c r="L216" s="160">
        <v>2.0250297559137977</v>
      </c>
      <c r="M216" s="19">
        <v>5.0963248857163912E-2</v>
      </c>
      <c r="N216" s="20">
        <v>0.26612266042300492</v>
      </c>
    </row>
    <row r="217" spans="1:15" ht="15.75" thickBot="1" x14ac:dyDescent="0.3">
      <c r="A217" t="str">
        <f t="shared" si="14"/>
        <v>19.200</v>
      </c>
      <c r="B217" s="13"/>
      <c r="C217" s="69"/>
      <c r="D217" s="69"/>
      <c r="E217" s="69" t="s">
        <v>176</v>
      </c>
      <c r="F217" s="133" t="str">
        <f>VLOOKUP(A217,'[1]2020'!$A$3:$F$1529,6,FALSE)</f>
        <v>Vervaardiging van geraffineerde aardolieproducten</v>
      </c>
      <c r="G217" s="173">
        <v>5925838.8499999996</v>
      </c>
      <c r="H217" s="123">
        <v>12</v>
      </c>
      <c r="I217" s="91">
        <v>0</v>
      </c>
      <c r="J217" s="106">
        <v>17</v>
      </c>
      <c r="K217" s="147">
        <v>302</v>
      </c>
      <c r="L217" s="161">
        <v>2.0250297559137977</v>
      </c>
      <c r="M217" s="17">
        <v>5.0963248857163912E-2</v>
      </c>
      <c r="N217" s="18">
        <v>0.26612266042300492</v>
      </c>
    </row>
    <row r="218" spans="1:15" ht="15.75" thickBot="1" x14ac:dyDescent="0.3">
      <c r="A218" t="str">
        <f t="shared" si="14"/>
        <v>20</v>
      </c>
      <c r="B218" s="29" t="s">
        <v>177</v>
      </c>
      <c r="C218" s="57"/>
      <c r="D218" s="57"/>
      <c r="E218" s="57"/>
      <c r="F218" s="40" t="str">
        <f>VLOOKUP(A218,'[1]2020'!$A$3:$F$1529,6,FALSE)</f>
        <v>VERVAARDIGING VAN CHEMISCHE PRODUCTEN</v>
      </c>
      <c r="G218" s="168">
        <v>69604533.760000005</v>
      </c>
      <c r="H218" s="115">
        <v>470</v>
      </c>
      <c r="I218" s="31">
        <v>0</v>
      </c>
      <c r="J218" s="97">
        <v>427</v>
      </c>
      <c r="K218" s="32">
        <v>14100.46</v>
      </c>
      <c r="L218" s="33">
        <v>6.7524337081343591</v>
      </c>
      <c r="M218" s="34">
        <v>0.20257962000893659</v>
      </c>
      <c r="N218" s="35">
        <v>0.6626789593770277</v>
      </c>
    </row>
    <row r="219" spans="1:15" ht="25.5" x14ac:dyDescent="0.25">
      <c r="A219" t="str">
        <f t="shared" si="14"/>
        <v>20.1</v>
      </c>
      <c r="B219" s="11"/>
      <c r="C219" s="63" t="s">
        <v>178</v>
      </c>
      <c r="D219" s="63"/>
      <c r="E219" s="63"/>
      <c r="F219" s="134" t="str">
        <f>VLOOKUP(A219,'[1]2020'!$A$3:$F$1529,6,FALSE)</f>
        <v>Vervaardiging van chemische basisproducten, kunstmeststoffen en  stikstofverbindingen en van kunststoffen en synthetische rubber in  primaire vormen</v>
      </c>
      <c r="G219" s="172">
        <v>44666686.649999999</v>
      </c>
      <c r="H219" s="119">
        <v>261</v>
      </c>
      <c r="I219" s="86">
        <v>0</v>
      </c>
      <c r="J219" s="101">
        <v>269.5</v>
      </c>
      <c r="K219" s="125">
        <v>7737.46</v>
      </c>
      <c r="L219" s="156">
        <v>5.8432809678754181</v>
      </c>
      <c r="M219" s="21">
        <v>0.17322663891838058</v>
      </c>
      <c r="N219" s="22">
        <v>0.62574509318344529</v>
      </c>
      <c r="O219" s="95"/>
    </row>
    <row r="220" spans="1:15" x14ac:dyDescent="0.25">
      <c r="A220" t="str">
        <f t="shared" si="14"/>
        <v>20.11</v>
      </c>
      <c r="B220" s="9"/>
      <c r="C220" s="61"/>
      <c r="D220" s="61" t="s">
        <v>179</v>
      </c>
      <c r="E220" s="61"/>
      <c r="F220" s="128" t="str">
        <f>VLOOKUP(A220,'[1]2020'!$A$3:$F$1529,6,FALSE)</f>
        <v>Vervaardiging van industriële gassen</v>
      </c>
      <c r="G220" s="170">
        <v>2214032.12</v>
      </c>
      <c r="H220" s="117">
        <v>4</v>
      </c>
      <c r="I220" s="84">
        <v>0</v>
      </c>
      <c r="J220" s="99">
        <v>15</v>
      </c>
      <c r="K220" s="145">
        <v>245</v>
      </c>
      <c r="L220" s="154">
        <v>1.8066585230931518</v>
      </c>
      <c r="M220" s="3">
        <v>0.11065783453945555</v>
      </c>
      <c r="N220" s="4">
        <v>0.61878054415940453</v>
      </c>
    </row>
    <row r="221" spans="1:15" x14ac:dyDescent="0.25">
      <c r="A221" t="str">
        <f t="shared" si="14"/>
        <v>20.110</v>
      </c>
      <c r="B221" s="10"/>
      <c r="C221" s="65"/>
      <c r="D221" s="65"/>
      <c r="E221" s="65" t="s">
        <v>180</v>
      </c>
      <c r="F221" s="129" t="str">
        <f>VLOOKUP(A221,'[1]2020'!$A$3:$F$1529,6,FALSE)</f>
        <v>Vervaardiging van industriële gassen</v>
      </c>
      <c r="G221" s="173">
        <v>2214032.12</v>
      </c>
      <c r="H221" s="123">
        <v>4</v>
      </c>
      <c r="I221" s="91">
        <v>0</v>
      </c>
      <c r="J221" s="106">
        <v>15</v>
      </c>
      <c r="K221" s="147">
        <v>245</v>
      </c>
      <c r="L221" s="155">
        <v>1.8066585230931518</v>
      </c>
      <c r="M221" s="6">
        <v>0.11065783453945555</v>
      </c>
      <c r="N221" s="7">
        <v>0.61878054415940453</v>
      </c>
    </row>
    <row r="222" spans="1:15" x14ac:dyDescent="0.25">
      <c r="A222" t="str">
        <f t="shared" si="14"/>
        <v>20.12</v>
      </c>
      <c r="B222" s="9"/>
      <c r="C222" s="61"/>
      <c r="D222" s="61" t="s">
        <v>181</v>
      </c>
      <c r="E222" s="61"/>
      <c r="F222" s="128" t="str">
        <f>VLOOKUP(A222,'[1]2020'!$A$3:$F$1529,6,FALSE)</f>
        <v>Vervaardiging van kleurstoffen en pigmenten</v>
      </c>
      <c r="G222" s="170">
        <v>917678.07</v>
      </c>
      <c r="H222" s="117">
        <v>10</v>
      </c>
      <c r="I222" s="84">
        <v>0</v>
      </c>
      <c r="J222" s="99">
        <v>11</v>
      </c>
      <c r="K222" s="145">
        <v>185</v>
      </c>
      <c r="L222" s="154">
        <v>10.897067639417383</v>
      </c>
      <c r="M222" s="3">
        <v>0.20159575132922158</v>
      </c>
      <c r="N222" s="4">
        <v>1.1006038315811557</v>
      </c>
    </row>
    <row r="223" spans="1:15" x14ac:dyDescent="0.25">
      <c r="A223" t="str">
        <f t="shared" si="14"/>
        <v>20.120</v>
      </c>
      <c r="B223" s="10"/>
      <c r="C223" s="65"/>
      <c r="D223" s="65"/>
      <c r="E223" s="65" t="s">
        <v>182</v>
      </c>
      <c r="F223" s="129" t="str">
        <f>VLOOKUP(A223,'[1]2020'!$A$3:$F$1529,6,FALSE)</f>
        <v>Vervaardiging van kleurstoffen en pigmenten</v>
      </c>
      <c r="G223" s="173">
        <v>917678.07</v>
      </c>
      <c r="H223" s="123">
        <v>10</v>
      </c>
      <c r="I223" s="91">
        <v>0</v>
      </c>
      <c r="J223" s="106">
        <v>11</v>
      </c>
      <c r="K223" s="147">
        <v>185</v>
      </c>
      <c r="L223" s="155">
        <v>10.897067639417383</v>
      </c>
      <c r="M223" s="6">
        <v>0.20159575132922158</v>
      </c>
      <c r="N223" s="7">
        <v>1.1006038315811557</v>
      </c>
    </row>
    <row r="224" spans="1:15" x14ac:dyDescent="0.25">
      <c r="A224" t="str">
        <f t="shared" si="14"/>
        <v>20.13</v>
      </c>
      <c r="B224" s="9"/>
      <c r="C224" s="61"/>
      <c r="D224" s="61" t="s">
        <v>183</v>
      </c>
      <c r="E224" s="61"/>
      <c r="F224" s="128" t="str">
        <f>VLOOKUP(A224,'[1]2020'!$A$3:$F$1529,6,FALSE)</f>
        <v>Vervaardiging van andere anorganische chemische basisproducten</v>
      </c>
      <c r="G224" s="170">
        <v>4366198.6500000004</v>
      </c>
      <c r="H224" s="117">
        <v>38</v>
      </c>
      <c r="I224" s="84">
        <v>0</v>
      </c>
      <c r="J224" s="99">
        <v>37</v>
      </c>
      <c r="K224" s="145">
        <v>1423</v>
      </c>
      <c r="L224" s="154">
        <v>8.703222882449472</v>
      </c>
      <c r="M224" s="3">
        <v>0.32591279372962106</v>
      </c>
      <c r="N224" s="4">
        <v>0.9614770963295497</v>
      </c>
    </row>
    <row r="225" spans="1:14" x14ac:dyDescent="0.25">
      <c r="A225" t="str">
        <f t="shared" si="14"/>
        <v>20.130</v>
      </c>
      <c r="B225" s="10"/>
      <c r="C225" s="65"/>
      <c r="D225" s="65"/>
      <c r="E225" s="65" t="s">
        <v>184</v>
      </c>
      <c r="F225" s="129" t="str">
        <f>VLOOKUP(A225,'[1]2020'!$A$3:$F$1529,6,FALSE)</f>
        <v>Vervaardiging van andere anorganische chemische basisproducten</v>
      </c>
      <c r="G225" s="173">
        <v>4366198.6500000004</v>
      </c>
      <c r="H225" s="123">
        <v>38</v>
      </c>
      <c r="I225" s="91">
        <v>0</v>
      </c>
      <c r="J225" s="106">
        <v>37</v>
      </c>
      <c r="K225" s="147">
        <v>1423</v>
      </c>
      <c r="L225" s="155">
        <v>8.703222882449472</v>
      </c>
      <c r="M225" s="6">
        <v>0.32591279372962106</v>
      </c>
      <c r="N225" s="7">
        <v>0.9614770963295497</v>
      </c>
    </row>
    <row r="226" spans="1:14" x14ac:dyDescent="0.25">
      <c r="A226" t="str">
        <f t="shared" si="14"/>
        <v>20.14</v>
      </c>
      <c r="B226" s="9"/>
      <c r="C226" s="61"/>
      <c r="D226" s="61" t="s">
        <v>185</v>
      </c>
      <c r="E226" s="61"/>
      <c r="F226" s="128" t="str">
        <f>VLOOKUP(A226,'[1]2020'!$A$3:$F$1529,6,FALSE)</f>
        <v>Vervaardiging van andere organische chemische basisproducten</v>
      </c>
      <c r="G226" s="170">
        <v>20355891.100000001</v>
      </c>
      <c r="H226" s="117">
        <v>85</v>
      </c>
      <c r="I226" s="84">
        <v>0</v>
      </c>
      <c r="J226" s="99">
        <v>107.5</v>
      </c>
      <c r="K226" s="145">
        <v>2573</v>
      </c>
      <c r="L226" s="154">
        <v>4.1756953592662907</v>
      </c>
      <c r="M226" s="3">
        <v>0.12640075481637844</v>
      </c>
      <c r="N226" s="4">
        <v>0.52247774109972511</v>
      </c>
    </row>
    <row r="227" spans="1:14" x14ac:dyDescent="0.25">
      <c r="A227" t="str">
        <f t="shared" si="14"/>
        <v>20.140</v>
      </c>
      <c r="B227" s="10"/>
      <c r="C227" s="65"/>
      <c r="D227" s="65"/>
      <c r="E227" s="65" t="s">
        <v>186</v>
      </c>
      <c r="F227" s="129" t="str">
        <f>VLOOKUP(A227,'[1]2020'!$A$3:$F$1529,6,FALSE)</f>
        <v>Vervaardiging van andere organische chemische basisproducten</v>
      </c>
      <c r="G227" s="173">
        <v>20355891.100000001</v>
      </c>
      <c r="H227" s="123">
        <v>85</v>
      </c>
      <c r="I227" s="91">
        <v>0</v>
      </c>
      <c r="J227" s="106">
        <v>107.5</v>
      </c>
      <c r="K227" s="147">
        <v>2573</v>
      </c>
      <c r="L227" s="155">
        <v>4.1756953592662907</v>
      </c>
      <c r="M227" s="6">
        <v>0.12640075481637844</v>
      </c>
      <c r="N227" s="7">
        <v>0.52247774109972511</v>
      </c>
    </row>
    <row r="228" spans="1:14" x14ac:dyDescent="0.25">
      <c r="A228" t="str">
        <f t="shared" si="14"/>
        <v>20.15</v>
      </c>
      <c r="B228" s="9"/>
      <c r="C228" s="61"/>
      <c r="D228" s="61" t="s">
        <v>187</v>
      </c>
      <c r="E228" s="61"/>
      <c r="F228" s="128" t="str">
        <f>VLOOKUP(A228,'[1]2020'!$A$3:$F$1529,6,FALSE)</f>
        <v>Vervaardiging van kunstmeststoffen en stikstofverbindingen</v>
      </c>
      <c r="G228" s="170">
        <v>2472988.2999999998</v>
      </c>
      <c r="H228" s="117">
        <v>28</v>
      </c>
      <c r="I228" s="84">
        <v>0</v>
      </c>
      <c r="J228" s="99">
        <v>34</v>
      </c>
      <c r="K228" s="145">
        <v>1027</v>
      </c>
      <c r="L228" s="154">
        <v>11.322334197860945</v>
      </c>
      <c r="M228" s="3">
        <v>0.41528704361439966</v>
      </c>
      <c r="N228" s="4">
        <v>1.4464281937767358</v>
      </c>
    </row>
    <row r="229" spans="1:14" x14ac:dyDescent="0.25">
      <c r="A229" t="str">
        <f t="shared" si="14"/>
        <v>20.150</v>
      </c>
      <c r="B229" s="10"/>
      <c r="C229" s="65"/>
      <c r="D229" s="65"/>
      <c r="E229" s="65" t="s">
        <v>188</v>
      </c>
      <c r="F229" s="129" t="str">
        <f>VLOOKUP(A229,'[1]2020'!$A$3:$F$1529,6,FALSE)</f>
        <v>Vervaardiging van kunstmeststoffen en stikstofverbindingen</v>
      </c>
      <c r="G229" s="173">
        <v>2472988.2999999998</v>
      </c>
      <c r="H229" s="123">
        <v>28</v>
      </c>
      <c r="I229" s="91">
        <v>0</v>
      </c>
      <c r="J229" s="106">
        <v>34</v>
      </c>
      <c r="K229" s="147">
        <v>1027</v>
      </c>
      <c r="L229" s="155">
        <v>11.322334197860945</v>
      </c>
      <c r="M229" s="6">
        <v>0.41528704361439966</v>
      </c>
      <c r="N229" s="7">
        <v>1.4464281937767358</v>
      </c>
    </row>
    <row r="230" spans="1:14" x14ac:dyDescent="0.25">
      <c r="A230" t="str">
        <f t="shared" si="14"/>
        <v>20.16</v>
      </c>
      <c r="B230" s="9"/>
      <c r="C230" s="61"/>
      <c r="D230" s="61" t="s">
        <v>189</v>
      </c>
      <c r="E230" s="61"/>
      <c r="F230" s="128" t="str">
        <f>VLOOKUP(A230,'[1]2020'!$A$3:$F$1529,6,FALSE)</f>
        <v>Vervaardiging van kunststoffen in primaire vormen</v>
      </c>
      <c r="G230" s="170">
        <v>13719666.939999999</v>
      </c>
      <c r="H230" s="117">
        <v>90</v>
      </c>
      <c r="I230" s="84">
        <v>0</v>
      </c>
      <c r="J230" s="99">
        <v>65</v>
      </c>
      <c r="K230" s="145">
        <v>2162.46</v>
      </c>
      <c r="L230" s="154">
        <v>6.5599260093991756</v>
      </c>
      <c r="M230" s="3">
        <v>0.15761752886983713</v>
      </c>
      <c r="N230" s="4">
        <v>0.51294685437895915</v>
      </c>
    </row>
    <row r="231" spans="1:14" x14ac:dyDescent="0.25">
      <c r="A231" t="str">
        <f t="shared" si="14"/>
        <v>20.160</v>
      </c>
      <c r="B231" s="10"/>
      <c r="C231" s="65"/>
      <c r="D231" s="65"/>
      <c r="E231" s="65" t="s">
        <v>190</v>
      </c>
      <c r="F231" s="129" t="str">
        <f>VLOOKUP(A231,'[1]2020'!$A$3:$F$1529,6,FALSE)</f>
        <v>Vervaardiging van kunststoffen in primaire vormen</v>
      </c>
      <c r="G231" s="173">
        <v>13719666.939999999</v>
      </c>
      <c r="H231" s="123">
        <v>90</v>
      </c>
      <c r="I231" s="91">
        <v>0</v>
      </c>
      <c r="J231" s="106">
        <v>65</v>
      </c>
      <c r="K231" s="147">
        <v>2162.46</v>
      </c>
      <c r="L231" s="155">
        <v>6.5599260093991756</v>
      </c>
      <c r="M231" s="6">
        <v>0.15761752886983713</v>
      </c>
      <c r="N231" s="7">
        <v>0.51294685437895915</v>
      </c>
    </row>
    <row r="232" spans="1:14" x14ac:dyDescent="0.25">
      <c r="A232" t="str">
        <f t="shared" si="14"/>
        <v>20.17</v>
      </c>
      <c r="B232" s="9"/>
      <c r="C232" s="61"/>
      <c r="D232" s="61" t="s">
        <v>191</v>
      </c>
      <c r="E232" s="61"/>
      <c r="F232" s="128" t="str">
        <f>VLOOKUP(A232,'[1]2020'!$A$3:$F$1529,6,FALSE)</f>
        <v>Vervaardiging van synthetische rubber in primaire vormen</v>
      </c>
      <c r="G232" s="170">
        <v>620231.47</v>
      </c>
      <c r="H232" s="117">
        <v>6</v>
      </c>
      <c r="I232" s="84">
        <v>0</v>
      </c>
      <c r="J232" s="99">
        <v>0</v>
      </c>
      <c r="K232" s="145">
        <v>122</v>
      </c>
      <c r="L232" s="154">
        <v>9.6738077479364275</v>
      </c>
      <c r="M232" s="3">
        <v>0.19670075754137403</v>
      </c>
      <c r="N232" s="4">
        <v>0.19670075754137403</v>
      </c>
    </row>
    <row r="233" spans="1:14" x14ac:dyDescent="0.25">
      <c r="A233" t="str">
        <f t="shared" si="14"/>
        <v>20.170</v>
      </c>
      <c r="B233" s="10"/>
      <c r="C233" s="65"/>
      <c r="D233" s="65"/>
      <c r="E233" s="65" t="s">
        <v>192</v>
      </c>
      <c r="F233" s="129" t="str">
        <f>VLOOKUP(A233,'[1]2020'!$A$3:$F$1529,6,FALSE)</f>
        <v>Vervaardiging van synthetische rubber in primaire vormen</v>
      </c>
      <c r="G233" s="173">
        <v>620231.47</v>
      </c>
      <c r="H233" s="123">
        <v>6</v>
      </c>
      <c r="I233" s="91">
        <v>0</v>
      </c>
      <c r="J233" s="106">
        <v>0</v>
      </c>
      <c r="K233" s="147">
        <v>122</v>
      </c>
      <c r="L233" s="155">
        <v>9.6738077479364275</v>
      </c>
      <c r="M233" s="6">
        <v>0.19670075754137403</v>
      </c>
      <c r="N233" s="7">
        <v>0.19670075754137403</v>
      </c>
    </row>
    <row r="234" spans="1:14" x14ac:dyDescent="0.25">
      <c r="A234" t="str">
        <f t="shared" si="14"/>
        <v>20.2</v>
      </c>
      <c r="B234" s="11"/>
      <c r="C234" s="63" t="s">
        <v>193</v>
      </c>
      <c r="D234" s="63"/>
      <c r="E234" s="198"/>
      <c r="F234" s="130" t="str">
        <f>VLOOKUP(A234,'[1]2020'!$A$3:$F$1529,6,FALSE)</f>
        <v>Vervaardiging van verdelgingsmiddelen en van andere chemische producten voor de landbouw</v>
      </c>
      <c r="G234" s="172">
        <v>1892169.79</v>
      </c>
      <c r="H234" s="119">
        <v>17</v>
      </c>
      <c r="I234" s="86">
        <v>0</v>
      </c>
      <c r="J234" s="101">
        <v>10</v>
      </c>
      <c r="K234" s="125">
        <v>641</v>
      </c>
      <c r="L234" s="156">
        <v>8.9843945769792679</v>
      </c>
      <c r="M234" s="21">
        <v>0.33876452493198295</v>
      </c>
      <c r="N234" s="22">
        <v>0.73513487391636245</v>
      </c>
    </row>
    <row r="235" spans="1:14" x14ac:dyDescent="0.25">
      <c r="A235" t="str">
        <f t="shared" si="14"/>
        <v>20.20</v>
      </c>
      <c r="B235" s="9"/>
      <c r="C235" s="61"/>
      <c r="D235" s="61" t="s">
        <v>194</v>
      </c>
      <c r="E235" s="199"/>
      <c r="F235" s="128" t="str">
        <f>VLOOKUP(A235,'[1]2020'!$A$3:$F$1529,6,FALSE)</f>
        <v>Vervaardiging van verdelgingsmiddelen en van andere chemische  producten voor de landbouw</v>
      </c>
      <c r="G235" s="170">
        <v>1892169.79</v>
      </c>
      <c r="H235" s="117">
        <v>17</v>
      </c>
      <c r="I235" s="84">
        <v>0</v>
      </c>
      <c r="J235" s="99">
        <v>10</v>
      </c>
      <c r="K235" s="145">
        <v>641</v>
      </c>
      <c r="L235" s="154">
        <v>8.9843945769792679</v>
      </c>
      <c r="M235" s="3">
        <v>0.33876452493198295</v>
      </c>
      <c r="N235" s="4">
        <v>0.73513487391636245</v>
      </c>
    </row>
    <row r="236" spans="1:14" x14ac:dyDescent="0.25">
      <c r="A236" t="str">
        <f t="shared" si="14"/>
        <v>20.200</v>
      </c>
      <c r="B236" s="10"/>
      <c r="C236" s="65"/>
      <c r="D236" s="65"/>
      <c r="E236" s="200" t="s">
        <v>195</v>
      </c>
      <c r="F236" s="129" t="str">
        <f>VLOOKUP(A236,'[1]2020'!$A$3:$F$1529,6,FALSE)</f>
        <v>Vervaardiging van verdelgingsmiddelen en van andere chemische  producten voor de landbouw</v>
      </c>
      <c r="G236" s="173">
        <v>1892169.79</v>
      </c>
      <c r="H236" s="123">
        <v>17</v>
      </c>
      <c r="I236" s="91">
        <v>0</v>
      </c>
      <c r="J236" s="106">
        <v>10</v>
      </c>
      <c r="K236" s="147">
        <v>641</v>
      </c>
      <c r="L236" s="155">
        <v>8.9843945769792679</v>
      </c>
      <c r="M236" s="6">
        <v>0.33876452493198295</v>
      </c>
      <c r="N236" s="7">
        <v>0.73513487391636245</v>
      </c>
    </row>
    <row r="237" spans="1:14" x14ac:dyDescent="0.25">
      <c r="A237" t="str">
        <f t="shared" ref="A237:A304" si="18">CONCATENATE(B237,C237,D237,E237)</f>
        <v>20.3</v>
      </c>
      <c r="B237" s="11"/>
      <c r="C237" s="63" t="s">
        <v>196</v>
      </c>
      <c r="D237" s="63"/>
      <c r="E237" s="198"/>
      <c r="F237" s="130" t="str">
        <f>VLOOKUP(A237,'[1]2020'!$A$3:$F$1529,6,FALSE)</f>
        <v>Vervaardiging van verf, vernis e.d., drukinkt en mastiek</v>
      </c>
      <c r="G237" s="172">
        <v>4464433.3600000003</v>
      </c>
      <c r="H237" s="119">
        <v>38</v>
      </c>
      <c r="I237" s="86">
        <v>0</v>
      </c>
      <c r="J237" s="101">
        <v>44.5</v>
      </c>
      <c r="K237" s="125">
        <v>1192</v>
      </c>
      <c r="L237" s="156">
        <v>8.5117184949984335</v>
      </c>
      <c r="M237" s="21">
        <v>0.26699916963258241</v>
      </c>
      <c r="N237" s="22">
        <v>1.0145744453446159</v>
      </c>
    </row>
    <row r="238" spans="1:14" x14ac:dyDescent="0.25">
      <c r="A238" t="str">
        <f t="shared" si="18"/>
        <v>20.30</v>
      </c>
      <c r="B238" s="9"/>
      <c r="C238" s="61"/>
      <c r="D238" s="61" t="s">
        <v>197</v>
      </c>
      <c r="E238" s="199"/>
      <c r="F238" s="128" t="str">
        <f>VLOOKUP(A238,'[1]2020'!$A$3:$F$1529,6,FALSE)</f>
        <v>Vervaardiging van verf, vernis e.d., drukinkt en mastiek</v>
      </c>
      <c r="G238" s="170">
        <v>4464433.3600000003</v>
      </c>
      <c r="H238" s="117">
        <v>38</v>
      </c>
      <c r="I238" s="84">
        <v>0</v>
      </c>
      <c r="J238" s="99">
        <v>44.5</v>
      </c>
      <c r="K238" s="145">
        <v>1192</v>
      </c>
      <c r="L238" s="154">
        <v>8.5117184949984335</v>
      </c>
      <c r="M238" s="3">
        <v>0.26699916963258241</v>
      </c>
      <c r="N238" s="4">
        <v>1.0145744453446159</v>
      </c>
    </row>
    <row r="239" spans="1:14" x14ac:dyDescent="0.25">
      <c r="A239" t="str">
        <f t="shared" si="18"/>
        <v>20.300</v>
      </c>
      <c r="B239" s="10"/>
      <c r="C239" s="65"/>
      <c r="D239" s="65"/>
      <c r="E239" s="200" t="s">
        <v>198</v>
      </c>
      <c r="F239" s="129" t="str">
        <f>VLOOKUP(A239,'[1]2020'!$A$3:$F$1529,6,FALSE)</f>
        <v>Vervaardiging van verf, vernis e.d., drukinkt en mastiek</v>
      </c>
      <c r="G239" s="173">
        <v>4464433.3600000003</v>
      </c>
      <c r="H239" s="123">
        <v>38</v>
      </c>
      <c r="I239" s="91">
        <v>0</v>
      </c>
      <c r="J239" s="106">
        <v>44.5</v>
      </c>
      <c r="K239" s="147">
        <v>1192</v>
      </c>
      <c r="L239" s="155">
        <v>8.5117184949984335</v>
      </c>
      <c r="M239" s="6">
        <v>0.26699916963258241</v>
      </c>
      <c r="N239" s="7">
        <v>1.0145744453446159</v>
      </c>
    </row>
    <row r="240" spans="1:14" x14ac:dyDescent="0.25">
      <c r="A240" t="str">
        <f t="shared" si="18"/>
        <v>20.4</v>
      </c>
      <c r="B240" s="11"/>
      <c r="C240" s="63" t="s">
        <v>199</v>
      </c>
      <c r="D240" s="63"/>
      <c r="E240" s="198"/>
      <c r="F240" s="135" t="str">
        <f>VLOOKUP(A240,'[1]2020'!$A$3:$F$1529,6,FALSE)</f>
        <v>Vervaardiging van zeep, wasmiddelen, poets- en reinigingsmiddelen, parfums en toiletartikelen</v>
      </c>
      <c r="G240" s="172">
        <v>7954862.2999999998</v>
      </c>
      <c r="H240" s="119">
        <v>67</v>
      </c>
      <c r="I240" s="86">
        <v>0</v>
      </c>
      <c r="J240" s="101">
        <v>52</v>
      </c>
      <c r="K240" s="125">
        <v>2196</v>
      </c>
      <c r="L240" s="156">
        <v>8.4225216569745029</v>
      </c>
      <c r="M240" s="21">
        <v>0.27605757550322402</v>
      </c>
      <c r="N240" s="22">
        <v>0.76632376150621739</v>
      </c>
    </row>
    <row r="241" spans="1:14" x14ac:dyDescent="0.25">
      <c r="A241" t="str">
        <f t="shared" si="18"/>
        <v>20.41</v>
      </c>
      <c r="B241" s="9"/>
      <c r="C241" s="61"/>
      <c r="D241" s="61" t="s">
        <v>200</v>
      </c>
      <c r="E241" s="199"/>
      <c r="F241" s="128" t="str">
        <f>VLOOKUP(A241,'[1]2020'!$A$3:$F$1529,6,FALSE)</f>
        <v>Vervaardiging van zeep en wasmiddelen, poets- en reinigingsmiddelen</v>
      </c>
      <c r="G241" s="170">
        <v>4269589.25</v>
      </c>
      <c r="H241" s="117">
        <v>42</v>
      </c>
      <c r="I241" s="84">
        <v>0</v>
      </c>
      <c r="J241" s="99">
        <v>32</v>
      </c>
      <c r="K241" s="145">
        <v>1391</v>
      </c>
      <c r="L241" s="154">
        <v>9.837011839019409</v>
      </c>
      <c r="M241" s="3">
        <v>0.32579246352561902</v>
      </c>
      <c r="N241" s="4">
        <v>0.88790742575529957</v>
      </c>
    </row>
    <row r="242" spans="1:14" x14ac:dyDescent="0.25">
      <c r="A242" t="str">
        <f t="shared" si="18"/>
        <v>20.411</v>
      </c>
      <c r="B242" s="10"/>
      <c r="C242" s="65"/>
      <c r="D242" s="65"/>
      <c r="E242" s="200" t="s">
        <v>201</v>
      </c>
      <c r="F242" s="129" t="str">
        <f>VLOOKUP(A242,'[1]2020'!$A$3:$F$1529,6,FALSE)</f>
        <v>Vervaardiging van zeep en wasmiddelen</v>
      </c>
      <c r="G242" s="173">
        <v>2993947.75</v>
      </c>
      <c r="H242" s="123">
        <v>28</v>
      </c>
      <c r="I242" s="91">
        <v>0</v>
      </c>
      <c r="J242" s="106">
        <v>14</v>
      </c>
      <c r="K242" s="147">
        <v>846</v>
      </c>
      <c r="L242" s="155">
        <v>9.3522006187315725</v>
      </c>
      <c r="M242" s="6">
        <v>0.28257006155167536</v>
      </c>
      <c r="N242" s="7">
        <v>0.63327758475410934</v>
      </c>
    </row>
    <row r="243" spans="1:14" x14ac:dyDescent="0.25">
      <c r="A243" t="str">
        <f t="shared" si="18"/>
        <v>20.412</v>
      </c>
      <c r="B243" s="10"/>
      <c r="C243" s="65"/>
      <c r="D243" s="65"/>
      <c r="E243" s="200" t="s">
        <v>202</v>
      </c>
      <c r="F243" s="129" t="str">
        <f>VLOOKUP(A243,'[1]2020'!$A$3:$F$1529,6,FALSE)</f>
        <v>Vervaardiging van poets- en reinigingsmiddelen</v>
      </c>
      <c r="G243" s="173">
        <v>1275641.5</v>
      </c>
      <c r="H243" s="123">
        <v>14</v>
      </c>
      <c r="I243" s="91">
        <v>0</v>
      </c>
      <c r="J243" s="106">
        <v>18</v>
      </c>
      <c r="K243" s="147">
        <v>545</v>
      </c>
      <c r="L243" s="155">
        <v>10.974870290751751</v>
      </c>
      <c r="M243" s="6">
        <v>0.427236022032836</v>
      </c>
      <c r="N243" s="7">
        <v>1.4855270857838978</v>
      </c>
    </row>
    <row r="244" spans="1:14" x14ac:dyDescent="0.25">
      <c r="A244" t="str">
        <f t="shared" si="18"/>
        <v>20.42</v>
      </c>
      <c r="B244" s="9"/>
      <c r="C244" s="61"/>
      <c r="D244" s="61" t="s">
        <v>203</v>
      </c>
      <c r="E244" s="201"/>
      <c r="F244" s="128" t="str">
        <f>VLOOKUP(A244,'[1]2020'!$A$3:$F$1529,6,FALSE)</f>
        <v>Vervaardiging van parfums en toiletartikelen</v>
      </c>
      <c r="G244" s="170">
        <v>3685273.05</v>
      </c>
      <c r="H244" s="117">
        <v>25</v>
      </c>
      <c r="I244" s="84">
        <v>0</v>
      </c>
      <c r="J244" s="99">
        <v>20</v>
      </c>
      <c r="K244" s="145">
        <v>805</v>
      </c>
      <c r="L244" s="154">
        <v>6.783757854794505</v>
      </c>
      <c r="M244" s="3">
        <v>0.21843700292438306</v>
      </c>
      <c r="N244" s="4">
        <v>0.62546247421205337</v>
      </c>
    </row>
    <row r="245" spans="1:14" x14ac:dyDescent="0.25">
      <c r="A245" t="str">
        <f t="shared" si="18"/>
        <v>20.420</v>
      </c>
      <c r="B245" s="10"/>
      <c r="C245" s="65"/>
      <c r="D245" s="65"/>
      <c r="E245" s="200" t="s">
        <v>204</v>
      </c>
      <c r="F245" s="129" t="str">
        <f>VLOOKUP(A245,'[1]2020'!$A$3:$F$1529,6,FALSE)</f>
        <v>Vervaardiging van parfums en toiletartikelen</v>
      </c>
      <c r="G245" s="173">
        <v>3685273.05</v>
      </c>
      <c r="H245" s="123">
        <v>25</v>
      </c>
      <c r="I245" s="91">
        <v>0</v>
      </c>
      <c r="J245" s="106">
        <v>20</v>
      </c>
      <c r="K245" s="147">
        <v>805</v>
      </c>
      <c r="L245" s="155">
        <v>6.783757854794505</v>
      </c>
      <c r="M245" s="6">
        <v>0.21843700292438306</v>
      </c>
      <c r="N245" s="7">
        <v>0.62546247421205337</v>
      </c>
    </row>
    <row r="246" spans="1:14" x14ac:dyDescent="0.25">
      <c r="A246" t="str">
        <f t="shared" si="18"/>
        <v>20.5</v>
      </c>
      <c r="B246" s="11"/>
      <c r="C246" s="63" t="s">
        <v>205</v>
      </c>
      <c r="D246" s="63"/>
      <c r="E246" s="63"/>
      <c r="F246" s="130" t="str">
        <f>VLOOKUP(A246,'[1]2020'!$A$3:$F$1529,6,FALSE)</f>
        <v>Vervaardiging van andere chemische producten</v>
      </c>
      <c r="G246" s="172">
        <v>10202482.85</v>
      </c>
      <c r="H246" s="119">
        <v>65</v>
      </c>
      <c r="I246" s="86">
        <v>0</v>
      </c>
      <c r="J246" s="101">
        <v>38.5</v>
      </c>
      <c r="K246" s="125">
        <v>1584</v>
      </c>
      <c r="L246" s="156">
        <v>6.3709982124596269</v>
      </c>
      <c r="M246" s="21">
        <v>0.15525632566978537</v>
      </c>
      <c r="N246" s="22">
        <v>0.43827566933866496</v>
      </c>
    </row>
    <row r="247" spans="1:14" x14ac:dyDescent="0.25">
      <c r="A247" t="str">
        <f t="shared" ref="A247:A248" si="19">CONCATENATE(B247,C247,D247,E247)</f>
        <v>20.51</v>
      </c>
      <c r="B247" s="9"/>
      <c r="C247" s="61"/>
      <c r="D247" s="61" t="s">
        <v>1425</v>
      </c>
      <c r="E247" s="61"/>
      <c r="F247" s="128" t="str">
        <f>VLOOKUP(A247,'[1]2020'!$A$3:$F$1529,6,FALSE)</f>
        <v>Vervaardiging van kruit en springstoffen</v>
      </c>
      <c r="G247" s="170">
        <v>258856.49</v>
      </c>
      <c r="H247" s="117">
        <v>1</v>
      </c>
      <c r="I247" s="84">
        <v>0</v>
      </c>
      <c r="J247" s="99">
        <v>0</v>
      </c>
      <c r="K247" s="145">
        <v>65</v>
      </c>
      <c r="L247" s="154">
        <v>3.8631444009767728</v>
      </c>
      <c r="M247" s="3">
        <v>0.25110438606349023</v>
      </c>
      <c r="N247" s="4">
        <v>0.25110438606349023</v>
      </c>
    </row>
    <row r="248" spans="1:14" x14ac:dyDescent="0.25">
      <c r="A248" t="str">
        <f t="shared" si="19"/>
        <v>20.510</v>
      </c>
      <c r="B248" s="10"/>
      <c r="C248" s="65"/>
      <c r="D248" s="65"/>
      <c r="E248" s="65" t="s">
        <v>1426</v>
      </c>
      <c r="F248" s="129" t="str">
        <f>VLOOKUP(A248,'[1]2020'!$A$3:$F$1529,6,FALSE)</f>
        <v>Vervaardiging van kruit en springstoffen</v>
      </c>
      <c r="G248" s="173">
        <v>258856.49</v>
      </c>
      <c r="H248" s="123">
        <v>1</v>
      </c>
      <c r="I248" s="91">
        <v>0</v>
      </c>
      <c r="J248" s="106">
        <v>0</v>
      </c>
      <c r="K248" s="147">
        <v>65</v>
      </c>
      <c r="L248" s="155">
        <v>3.8631444009767728</v>
      </c>
      <c r="M248" s="6">
        <v>0.25110438606349023</v>
      </c>
      <c r="N248" s="7">
        <v>0.25110438606349023</v>
      </c>
    </row>
    <row r="249" spans="1:14" x14ac:dyDescent="0.25">
      <c r="A249" t="str">
        <f t="shared" si="18"/>
        <v>20.52</v>
      </c>
      <c r="B249" s="9"/>
      <c r="C249" s="61"/>
      <c r="D249" s="61" t="s">
        <v>206</v>
      </c>
      <c r="E249" s="61"/>
      <c r="F249" s="128" t="str">
        <f>VLOOKUP(A249,'[1]2020'!$A$3:$F$1529,6,FALSE)</f>
        <v>Vervaardiging van lijm</v>
      </c>
      <c r="G249" s="170">
        <v>376481.92</v>
      </c>
      <c r="H249" s="117">
        <v>5</v>
      </c>
      <c r="I249" s="84">
        <v>0</v>
      </c>
      <c r="J249" s="99">
        <v>13</v>
      </c>
      <c r="K249" s="145">
        <v>154</v>
      </c>
      <c r="L249" s="154">
        <v>13.280850246407583</v>
      </c>
      <c r="M249" s="3">
        <v>0.40905018758935358</v>
      </c>
      <c r="N249" s="4">
        <v>2.9988159856388323</v>
      </c>
    </row>
    <row r="250" spans="1:14" x14ac:dyDescent="0.25">
      <c r="A250" t="str">
        <f t="shared" si="18"/>
        <v>20.520</v>
      </c>
      <c r="B250" s="10"/>
      <c r="C250" s="65"/>
      <c r="D250" s="65"/>
      <c r="E250" s="65" t="s">
        <v>207</v>
      </c>
      <c r="F250" s="129" t="str">
        <f>VLOOKUP(A250,'[1]2020'!$A$3:$F$1529,6,FALSE)</f>
        <v>Vervaardiging van lijm</v>
      </c>
      <c r="G250" s="173">
        <v>376481.92</v>
      </c>
      <c r="H250" s="123">
        <v>5</v>
      </c>
      <c r="I250" s="91">
        <v>0</v>
      </c>
      <c r="J250" s="106">
        <v>13</v>
      </c>
      <c r="K250" s="147">
        <v>154</v>
      </c>
      <c r="L250" s="155">
        <v>13.280850246407583</v>
      </c>
      <c r="M250" s="6">
        <v>0.40905018758935358</v>
      </c>
      <c r="N250" s="7">
        <v>2.9988159856388323</v>
      </c>
    </row>
    <row r="251" spans="1:14" x14ac:dyDescent="0.25">
      <c r="A251" t="str">
        <f t="shared" si="18"/>
        <v>20.53</v>
      </c>
      <c r="B251" s="9"/>
      <c r="C251" s="61"/>
      <c r="D251" s="61" t="s">
        <v>208</v>
      </c>
      <c r="E251" s="61"/>
      <c r="F251" s="128" t="str">
        <f>VLOOKUP(A251,'[1]2020'!$A$3:$F$1529,6,FALSE)</f>
        <v>Vervaardiging van etherische oliën</v>
      </c>
      <c r="G251" s="170">
        <v>694079.81</v>
      </c>
      <c r="H251" s="117">
        <v>6</v>
      </c>
      <c r="I251" s="84">
        <v>0</v>
      </c>
      <c r="J251" s="99">
        <v>0</v>
      </c>
      <c r="K251" s="145">
        <v>123</v>
      </c>
      <c r="L251" s="154">
        <v>8.6445390192231635</v>
      </c>
      <c r="M251" s="3">
        <v>0.17721304989407485</v>
      </c>
      <c r="N251" s="4">
        <v>0.17721304989407485</v>
      </c>
    </row>
    <row r="252" spans="1:14" x14ac:dyDescent="0.25">
      <c r="A252" t="str">
        <f t="shared" si="18"/>
        <v>20.530</v>
      </c>
      <c r="B252" s="10"/>
      <c r="C252" s="65"/>
      <c r="D252" s="65"/>
      <c r="E252" s="65" t="s">
        <v>209</v>
      </c>
      <c r="F252" s="129" t="str">
        <f>VLOOKUP(A252,'[1]2020'!$A$3:$F$1529,6,FALSE)</f>
        <v>Vervaardiging van etherische oliën</v>
      </c>
      <c r="G252" s="173">
        <v>694079.81</v>
      </c>
      <c r="H252" s="123">
        <v>6</v>
      </c>
      <c r="I252" s="91">
        <v>0</v>
      </c>
      <c r="J252" s="106">
        <v>0</v>
      </c>
      <c r="K252" s="147">
        <v>123</v>
      </c>
      <c r="L252" s="155">
        <v>8.6445390192231635</v>
      </c>
      <c r="M252" s="6">
        <v>0.17721304989407485</v>
      </c>
      <c r="N252" s="7">
        <v>0.17721304989407485</v>
      </c>
    </row>
    <row r="253" spans="1:14" x14ac:dyDescent="0.25">
      <c r="A253" t="str">
        <f t="shared" si="18"/>
        <v>20.59</v>
      </c>
      <c r="B253" s="9"/>
      <c r="C253" s="61"/>
      <c r="D253" s="61" t="s">
        <v>210</v>
      </c>
      <c r="E253" s="61"/>
      <c r="F253" s="128" t="str">
        <f>VLOOKUP(A253,'[1]2020'!$A$3:$F$1529,6,FALSE)</f>
        <v>Vervaardiging van andere chemische producten, n.e.g.</v>
      </c>
      <c r="G253" s="170">
        <v>8873064.6300000008</v>
      </c>
      <c r="H253" s="117">
        <v>53</v>
      </c>
      <c r="I253" s="84">
        <v>0</v>
      </c>
      <c r="J253" s="103">
        <v>25.5</v>
      </c>
      <c r="K253" s="145">
        <v>1242</v>
      </c>
      <c r="L253" s="154">
        <v>5.9731335463066495</v>
      </c>
      <c r="M253" s="3">
        <v>0.13997418612288412</v>
      </c>
      <c r="N253" s="4">
        <v>0.35551414663819481</v>
      </c>
    </row>
    <row r="254" spans="1:14" x14ac:dyDescent="0.25">
      <c r="A254" t="str">
        <f t="shared" si="18"/>
        <v>20.590</v>
      </c>
      <c r="B254" s="10"/>
      <c r="C254" s="65"/>
      <c r="D254" s="65"/>
      <c r="E254" s="65" t="s">
        <v>211</v>
      </c>
      <c r="F254" s="129" t="str">
        <f>VLOOKUP(A254,'[1]2020'!$A$3:$F$1529,6,FALSE)</f>
        <v>Vervaardiging van andere chemische producten, n.e.g.</v>
      </c>
      <c r="G254" s="173">
        <v>8873064.6300000008</v>
      </c>
      <c r="H254" s="123">
        <v>53</v>
      </c>
      <c r="I254" s="91">
        <v>0</v>
      </c>
      <c r="J254" s="126">
        <v>25.5</v>
      </c>
      <c r="K254" s="147">
        <v>1242</v>
      </c>
      <c r="L254" s="155">
        <v>5.9731335463066495</v>
      </c>
      <c r="M254" s="6">
        <v>0.13997418612288412</v>
      </c>
      <c r="N254" s="7">
        <v>0.35551414663819481</v>
      </c>
    </row>
    <row r="255" spans="1:14" x14ac:dyDescent="0.25">
      <c r="A255" t="str">
        <f t="shared" si="18"/>
        <v>20.6</v>
      </c>
      <c r="B255" s="11"/>
      <c r="C255" s="63" t="s">
        <v>212</v>
      </c>
      <c r="D255" s="63"/>
      <c r="E255" s="63"/>
      <c r="F255" s="130" t="str">
        <f>VLOOKUP(A255,'[1]2020'!$A$3:$F$1529,6,FALSE)</f>
        <v>Vervaardiging van synthetische en kunstmatige vezels</v>
      </c>
      <c r="G255" s="172">
        <v>423898.81</v>
      </c>
      <c r="H255" s="119">
        <v>22</v>
      </c>
      <c r="I255" s="86">
        <v>0</v>
      </c>
      <c r="J255" s="105">
        <v>12.5</v>
      </c>
      <c r="K255" s="125">
        <v>750</v>
      </c>
      <c r="L255" s="156">
        <v>51.899178485544702</v>
      </c>
      <c r="M255" s="21">
        <v>1.7692901756435693</v>
      </c>
      <c r="N255" s="22">
        <v>3.9809028951980308</v>
      </c>
    </row>
    <row r="256" spans="1:14" x14ac:dyDescent="0.25">
      <c r="A256" t="str">
        <f t="shared" si="18"/>
        <v>20.60</v>
      </c>
      <c r="B256" s="9"/>
      <c r="C256" s="61"/>
      <c r="D256" s="61" t="s">
        <v>213</v>
      </c>
      <c r="E256" s="61"/>
      <c r="F256" s="128" t="str">
        <f>VLOOKUP(A256,'[1]2020'!$A$3:$F$1529,6,FALSE)</f>
        <v>Vervaardiging van synthetische en kunstmatige vezels</v>
      </c>
      <c r="G256" s="170">
        <v>423898.81</v>
      </c>
      <c r="H256" s="117">
        <v>22</v>
      </c>
      <c r="I256" s="84">
        <v>0</v>
      </c>
      <c r="J256" s="99">
        <v>12.5</v>
      </c>
      <c r="K256" s="145">
        <v>750</v>
      </c>
      <c r="L256" s="154">
        <v>51.899178485544702</v>
      </c>
      <c r="M256" s="3">
        <v>1.7692901756435693</v>
      </c>
      <c r="N256" s="4">
        <v>3.9809028951980308</v>
      </c>
    </row>
    <row r="257" spans="1:15" ht="15.75" thickBot="1" x14ac:dyDescent="0.3">
      <c r="A257" t="str">
        <f t="shared" si="18"/>
        <v>20.600</v>
      </c>
      <c r="B257" s="10"/>
      <c r="C257" s="65"/>
      <c r="D257" s="65"/>
      <c r="E257" s="65" t="s">
        <v>214</v>
      </c>
      <c r="F257" s="129" t="str">
        <f>VLOOKUP(A257,'[1]2020'!$A$3:$F$1529,6,FALSE)</f>
        <v>Vervaardiging van synthetische en kunstmatige vezels</v>
      </c>
      <c r="G257" s="173">
        <v>423898.81</v>
      </c>
      <c r="H257" s="123">
        <v>22</v>
      </c>
      <c r="I257" s="91">
        <v>0</v>
      </c>
      <c r="J257" s="106">
        <v>12.5</v>
      </c>
      <c r="K257" s="147">
        <v>750</v>
      </c>
      <c r="L257" s="155">
        <v>51.899178485544702</v>
      </c>
      <c r="M257" s="6">
        <v>1.7692901756435693</v>
      </c>
      <c r="N257" s="7">
        <v>3.9809028951980308</v>
      </c>
    </row>
    <row r="258" spans="1:15" ht="15.75" thickBot="1" x14ac:dyDescent="0.3">
      <c r="A258" t="str">
        <f t="shared" si="18"/>
        <v>21</v>
      </c>
      <c r="B258" s="29" t="s">
        <v>215</v>
      </c>
      <c r="C258" s="57"/>
      <c r="D258" s="57"/>
      <c r="E258" s="57"/>
      <c r="F258" s="40" t="str">
        <f>VLOOKUP(A258,'[1]2020'!$A$3:$F$1529,6,FALSE)</f>
        <v>VERVAARDIGING VAN FARMACEUTISCHE GRONDSTOFFEN EN PRODUCTEN</v>
      </c>
      <c r="G258" s="168">
        <v>57080689.390000001</v>
      </c>
      <c r="H258" s="115">
        <v>222</v>
      </c>
      <c r="I258" s="31">
        <v>0</v>
      </c>
      <c r="J258" s="97">
        <v>164</v>
      </c>
      <c r="K258" s="32">
        <v>5911</v>
      </c>
      <c r="L258" s="33">
        <v>3.8892312334071479</v>
      </c>
      <c r="M258" s="34">
        <v>0.10355516135436779</v>
      </c>
      <c r="N258" s="35">
        <v>0.3190395945566557</v>
      </c>
    </row>
    <row r="259" spans="1:15" x14ac:dyDescent="0.25">
      <c r="A259" t="str">
        <f t="shared" si="18"/>
        <v>21.1</v>
      </c>
      <c r="B259" s="11"/>
      <c r="C259" s="63" t="s">
        <v>216</v>
      </c>
      <c r="D259" s="63"/>
      <c r="E259" s="63"/>
      <c r="F259" s="134" t="str">
        <f>VLOOKUP(A259,'[1]2020'!$A$3:$F$1529,6,FALSE)</f>
        <v>Vervaardiging van farmaceutische grondstoffen</v>
      </c>
      <c r="G259" s="172">
        <v>3571201</v>
      </c>
      <c r="H259" s="119">
        <v>22</v>
      </c>
      <c r="I259" s="86">
        <v>0</v>
      </c>
      <c r="J259" s="101">
        <v>12</v>
      </c>
      <c r="K259" s="125">
        <v>378</v>
      </c>
      <c r="L259" s="156">
        <v>6.160392540212662</v>
      </c>
      <c r="M259" s="21">
        <v>0.10584674455456301</v>
      </c>
      <c r="N259" s="22">
        <v>0.35786280301780832</v>
      </c>
      <c r="O259" s="95"/>
    </row>
    <row r="260" spans="1:15" x14ac:dyDescent="0.25">
      <c r="A260" t="str">
        <f t="shared" si="18"/>
        <v>21.10</v>
      </c>
      <c r="B260" s="9"/>
      <c r="C260" s="61"/>
      <c r="D260" s="61" t="s">
        <v>217</v>
      </c>
      <c r="E260" s="61"/>
      <c r="F260" s="128" t="str">
        <f>VLOOKUP(A260,'[1]2020'!$A$3:$F$1529,6,FALSE)</f>
        <v>Vervaardiging van farmaceutische grondstoffen</v>
      </c>
      <c r="G260" s="170">
        <v>3571201</v>
      </c>
      <c r="H260" s="117">
        <v>22</v>
      </c>
      <c r="I260" s="84">
        <v>0</v>
      </c>
      <c r="J260" s="99">
        <v>12</v>
      </c>
      <c r="K260" s="145">
        <v>378</v>
      </c>
      <c r="L260" s="154">
        <v>6.160392540212662</v>
      </c>
      <c r="M260" s="3">
        <v>0.10584674455456301</v>
      </c>
      <c r="N260" s="4">
        <v>0.35786280301780832</v>
      </c>
    </row>
    <row r="261" spans="1:15" x14ac:dyDescent="0.25">
      <c r="A261" t="str">
        <f t="shared" si="18"/>
        <v>21.100</v>
      </c>
      <c r="B261" s="10"/>
      <c r="C261" s="65"/>
      <c r="D261" s="65"/>
      <c r="E261" s="65" t="s">
        <v>218</v>
      </c>
      <c r="F261" s="129" t="str">
        <f>VLOOKUP(A261,'[1]2020'!$A$3:$F$1529,6,FALSE)</f>
        <v>Vervaardiging van farmaceutische grondstoffen</v>
      </c>
      <c r="G261" s="173">
        <v>3571201</v>
      </c>
      <c r="H261" s="123">
        <v>22</v>
      </c>
      <c r="I261" s="91">
        <v>0</v>
      </c>
      <c r="J261" s="106">
        <v>12</v>
      </c>
      <c r="K261" s="147">
        <v>378</v>
      </c>
      <c r="L261" s="155">
        <v>6.160392540212662</v>
      </c>
      <c r="M261" s="6">
        <v>0.10584674455456301</v>
      </c>
      <c r="N261" s="7">
        <v>0.35786280301780832</v>
      </c>
    </row>
    <row r="262" spans="1:15" x14ac:dyDescent="0.25">
      <c r="A262" t="str">
        <f t="shared" si="18"/>
        <v>21.2</v>
      </c>
      <c r="B262" s="11"/>
      <c r="C262" s="63" t="s">
        <v>219</v>
      </c>
      <c r="D262" s="63"/>
      <c r="E262" s="63"/>
      <c r="F262" s="130" t="str">
        <f>VLOOKUP(A262,'[1]2020'!$A$3:$F$1529,6,FALSE)</f>
        <v>Vervaardiging van farmaceutische producten</v>
      </c>
      <c r="G262" s="172">
        <v>53509488.390000001</v>
      </c>
      <c r="H262" s="119">
        <v>200</v>
      </c>
      <c r="I262" s="86">
        <v>0</v>
      </c>
      <c r="J262" s="101">
        <v>152</v>
      </c>
      <c r="K262" s="125">
        <v>5533</v>
      </c>
      <c r="L262" s="156">
        <v>3.7376548723903804</v>
      </c>
      <c r="M262" s="21">
        <v>0.10340222204467987</v>
      </c>
      <c r="N262" s="22">
        <v>0.31644854977093156</v>
      </c>
    </row>
    <row r="263" spans="1:15" x14ac:dyDescent="0.25">
      <c r="A263" t="str">
        <f t="shared" si="18"/>
        <v>21.20</v>
      </c>
      <c r="B263" s="9"/>
      <c r="C263" s="61"/>
      <c r="D263" s="61" t="s">
        <v>220</v>
      </c>
      <c r="E263" s="61"/>
      <c r="F263" s="128" t="str">
        <f>VLOOKUP(A263,'[1]2020'!$A$3:$F$1529,6,FALSE)</f>
        <v>Vervaardiging van farmaceutische producten</v>
      </c>
      <c r="G263" s="170">
        <v>53509488.390000001</v>
      </c>
      <c r="H263" s="117">
        <v>200</v>
      </c>
      <c r="I263" s="84">
        <v>0</v>
      </c>
      <c r="J263" s="99">
        <v>152</v>
      </c>
      <c r="K263" s="145">
        <v>5533</v>
      </c>
      <c r="L263" s="154">
        <v>3.7376548723903804</v>
      </c>
      <c r="M263" s="3">
        <v>0.10340222204467987</v>
      </c>
      <c r="N263" s="4">
        <v>0.31644854977093156</v>
      </c>
    </row>
    <row r="264" spans="1:15" x14ac:dyDescent="0.25">
      <c r="A264" t="str">
        <f t="shared" si="18"/>
        <v>21.201</v>
      </c>
      <c r="B264" s="10"/>
      <c r="C264" s="65"/>
      <c r="D264" s="65"/>
      <c r="E264" s="65" t="s">
        <v>221</v>
      </c>
      <c r="F264" s="129" t="str">
        <f>VLOOKUP(A264,'[1]2020'!$A$3:$F$1529,6,FALSE)</f>
        <v>Vervaardiging van geneesmiddelen</v>
      </c>
      <c r="G264" s="173">
        <v>50910871.020000003</v>
      </c>
      <c r="H264" s="123">
        <v>178</v>
      </c>
      <c r="I264" s="91">
        <v>0</v>
      </c>
      <c r="J264" s="106">
        <v>137</v>
      </c>
      <c r="K264" s="147">
        <v>5066</v>
      </c>
      <c r="L264" s="155">
        <v>3.4963063179585725</v>
      </c>
      <c r="M264" s="6">
        <v>9.9507234869540037E-2</v>
      </c>
      <c r="N264" s="7">
        <v>0.30133053496518236</v>
      </c>
    </row>
    <row r="265" spans="1:15" ht="15.75" thickBot="1" x14ac:dyDescent="0.3">
      <c r="A265" t="str">
        <f t="shared" si="18"/>
        <v>21.209</v>
      </c>
      <c r="B265" s="13"/>
      <c r="C265" s="69"/>
      <c r="D265" s="69"/>
      <c r="E265" s="69" t="s">
        <v>222</v>
      </c>
      <c r="F265" s="133" t="str">
        <f>VLOOKUP(A265,'[1]2020'!$A$3:$F$1529,6,FALSE)</f>
        <v>Vervaardiging van overige farmaceutische producten</v>
      </c>
      <c r="G265" s="174">
        <v>2598617.37</v>
      </c>
      <c r="H265" s="123">
        <v>22</v>
      </c>
      <c r="I265" s="91">
        <v>0</v>
      </c>
      <c r="J265" s="106">
        <v>15</v>
      </c>
      <c r="K265" s="148">
        <v>467</v>
      </c>
      <c r="L265" s="155">
        <v>8.4660405390886773</v>
      </c>
      <c r="M265" s="6">
        <v>0.17971095144338237</v>
      </c>
      <c r="N265" s="7">
        <v>0.61263347901041698</v>
      </c>
    </row>
    <row r="266" spans="1:15" ht="15.75" thickBot="1" x14ac:dyDescent="0.3">
      <c r="A266" t="str">
        <f t="shared" si="18"/>
        <v>22</v>
      </c>
      <c r="B266" s="29" t="s">
        <v>223</v>
      </c>
      <c r="C266" s="57"/>
      <c r="D266" s="57"/>
      <c r="E266" s="57"/>
      <c r="F266" s="40" t="str">
        <f>VLOOKUP(A266,'[1]2020'!$A$3:$F$1529,6,FALSE)</f>
        <v>VERVAARDIGING VAN PRODUCTEN VAN RUBBER OF KUNSTOF</v>
      </c>
      <c r="G266" s="168">
        <v>33692249.479999997</v>
      </c>
      <c r="H266" s="115">
        <v>526</v>
      </c>
      <c r="I266" s="31">
        <v>0</v>
      </c>
      <c r="J266" s="97">
        <v>469</v>
      </c>
      <c r="K266" s="32">
        <v>15084</v>
      </c>
      <c r="L266" s="33">
        <v>15.611899119773467</v>
      </c>
      <c r="M266" s="34">
        <v>0.44769940365525279</v>
      </c>
      <c r="N266" s="35">
        <v>1.4917080567693815</v>
      </c>
    </row>
    <row r="267" spans="1:15" x14ac:dyDescent="0.25">
      <c r="A267" t="str">
        <f t="shared" si="18"/>
        <v>22.1</v>
      </c>
      <c r="B267" s="11"/>
      <c r="C267" s="63" t="s">
        <v>224</v>
      </c>
      <c r="D267" s="63"/>
      <c r="E267" s="63"/>
      <c r="F267" s="134" t="str">
        <f>VLOOKUP(A267,'[1]2020'!$A$3:$F$1529,6,FALSE)</f>
        <v>Vervaardiging van producten van rubber</v>
      </c>
      <c r="G267" s="172">
        <v>3662100.57</v>
      </c>
      <c r="H267" s="119">
        <v>58</v>
      </c>
      <c r="I267" s="86">
        <v>0</v>
      </c>
      <c r="J267" s="101">
        <v>67</v>
      </c>
      <c r="K267" s="149">
        <v>2072</v>
      </c>
      <c r="L267" s="156">
        <v>15.83790474656462</v>
      </c>
      <c r="M267" s="21">
        <v>0.56579549370486026</v>
      </c>
      <c r="N267" s="22">
        <v>1.937958792868433</v>
      </c>
      <c r="O267" s="95"/>
    </row>
    <row r="268" spans="1:15" x14ac:dyDescent="0.25">
      <c r="A268" t="str">
        <f t="shared" si="18"/>
        <v>22.11</v>
      </c>
      <c r="B268" s="9"/>
      <c r="C268" s="61"/>
      <c r="D268" s="61" t="s">
        <v>225</v>
      </c>
      <c r="E268" s="61"/>
      <c r="F268" s="128" t="str">
        <f>VLOOKUP(A268,'[1]2020'!$A$3:$F$1529,6,FALSE)</f>
        <v>Vervaardiging van binnen- en buitenbanden van rubber; loopvlakvernieuwing</v>
      </c>
      <c r="G268" s="170">
        <v>754251.03</v>
      </c>
      <c r="H268" s="117">
        <v>10</v>
      </c>
      <c r="I268" s="84">
        <v>0</v>
      </c>
      <c r="J268" s="99">
        <v>33</v>
      </c>
      <c r="K268" s="145">
        <v>448</v>
      </c>
      <c r="L268" s="154">
        <v>13.258185408112734</v>
      </c>
      <c r="M268" s="3">
        <v>0.5939667062834505</v>
      </c>
      <c r="N268" s="4">
        <v>3.875367594791352</v>
      </c>
    </row>
    <row r="269" spans="1:15" x14ac:dyDescent="0.25">
      <c r="A269" t="str">
        <f t="shared" si="18"/>
        <v>22.110</v>
      </c>
      <c r="B269" s="10"/>
      <c r="C269" s="65"/>
      <c r="D269" s="65"/>
      <c r="E269" s="65" t="s">
        <v>226</v>
      </c>
      <c r="F269" s="129" t="str">
        <f>VLOOKUP(A269,'[1]2020'!$A$3:$F$1529,6,FALSE)</f>
        <v>Vervaardiging van binnen- en buitenbanden van rubber; loopvlakvernieuwing</v>
      </c>
      <c r="G269" s="173">
        <v>754251.03</v>
      </c>
      <c r="H269" s="123">
        <v>10</v>
      </c>
      <c r="I269" s="91">
        <v>0</v>
      </c>
      <c r="J269" s="106">
        <v>33</v>
      </c>
      <c r="K269" s="147">
        <v>448</v>
      </c>
      <c r="L269" s="155">
        <v>13.258185408112734</v>
      </c>
      <c r="M269" s="6">
        <v>0.5939667062834505</v>
      </c>
      <c r="N269" s="7">
        <v>3.875367594791352</v>
      </c>
    </row>
    <row r="270" spans="1:15" x14ac:dyDescent="0.25">
      <c r="A270" t="str">
        <f t="shared" si="18"/>
        <v>22.19</v>
      </c>
      <c r="B270" s="9"/>
      <c r="C270" s="61"/>
      <c r="D270" s="61" t="s">
        <v>227</v>
      </c>
      <c r="E270" s="61"/>
      <c r="F270" s="128" t="str">
        <f>VLOOKUP(A270,'[1]2020'!$A$3:$F$1529,6,FALSE)</f>
        <v>Vervaardiging van andere producten van rubber</v>
      </c>
      <c r="G270" s="170">
        <v>2907849.54</v>
      </c>
      <c r="H270" s="117">
        <v>48</v>
      </c>
      <c r="I270" s="84">
        <v>0</v>
      </c>
      <c r="J270" s="99">
        <v>34</v>
      </c>
      <c r="K270" s="145">
        <v>1624</v>
      </c>
      <c r="L270" s="154">
        <v>16.507043896088241</v>
      </c>
      <c r="M270" s="3">
        <v>0.55848831848431879</v>
      </c>
      <c r="N270" s="4">
        <v>1.4354250254640066</v>
      </c>
    </row>
    <row r="271" spans="1:15" x14ac:dyDescent="0.25">
      <c r="A271" t="str">
        <f t="shared" si="18"/>
        <v>22.190</v>
      </c>
      <c r="B271" s="10"/>
      <c r="C271" s="65"/>
      <c r="D271" s="65"/>
      <c r="E271" s="65" t="s">
        <v>228</v>
      </c>
      <c r="F271" s="129" t="str">
        <f>VLOOKUP(A271,'[1]2020'!$A$3:$F$1529,6,FALSE)</f>
        <v>Vervaardiging van andere producten van rubber</v>
      </c>
      <c r="G271" s="173">
        <v>2907849.54</v>
      </c>
      <c r="H271" s="123">
        <v>48</v>
      </c>
      <c r="I271" s="91">
        <v>0</v>
      </c>
      <c r="J271" s="106">
        <v>34</v>
      </c>
      <c r="K271" s="147">
        <v>1624</v>
      </c>
      <c r="L271" s="155">
        <v>16.507043896088241</v>
      </c>
      <c r="M271" s="6">
        <v>0.55848831848431879</v>
      </c>
      <c r="N271" s="7">
        <v>1.4354250254640066</v>
      </c>
    </row>
    <row r="272" spans="1:15" x14ac:dyDescent="0.25">
      <c r="A272" t="str">
        <f t="shared" si="18"/>
        <v>22.2</v>
      </c>
      <c r="B272" s="11"/>
      <c r="C272" s="63" t="s">
        <v>229</v>
      </c>
      <c r="D272" s="63"/>
      <c r="E272" s="63"/>
      <c r="F272" s="134" t="str">
        <f>VLOOKUP(A272,'[1]2020'!$A$3:$F$1529,6,FALSE)</f>
        <v>Vervaardiging van producten van kunststof</v>
      </c>
      <c r="G272" s="172">
        <v>30030148.91</v>
      </c>
      <c r="H272" s="119">
        <v>468</v>
      </c>
      <c r="I272" s="86">
        <v>0</v>
      </c>
      <c r="J272" s="101">
        <v>402</v>
      </c>
      <c r="K272" s="125">
        <v>13012</v>
      </c>
      <c r="L272" s="156">
        <v>15.584338306233194</v>
      </c>
      <c r="M272" s="21">
        <v>0.43329788470236391</v>
      </c>
      <c r="N272" s="22">
        <v>1.4372889102000794</v>
      </c>
    </row>
    <row r="273" spans="1:17" x14ac:dyDescent="0.25">
      <c r="A273" t="str">
        <f t="shared" si="18"/>
        <v>22.21</v>
      </c>
      <c r="B273" s="9"/>
      <c r="C273" s="61"/>
      <c r="D273" s="61" t="s">
        <v>230</v>
      </c>
      <c r="E273" s="61"/>
      <c r="F273" s="128" t="str">
        <f>VLOOKUP(A273,'[1]2020'!$A$3:$F$1529,6,FALSE)</f>
        <v>Vervaardiging van platen, vellen, buizen en profielen van kunststof</v>
      </c>
      <c r="G273" s="170">
        <v>3951515.37</v>
      </c>
      <c r="H273" s="117">
        <v>46</v>
      </c>
      <c r="I273" s="84">
        <v>0</v>
      </c>
      <c r="J273" s="99">
        <v>59</v>
      </c>
      <c r="K273" s="145">
        <v>1533</v>
      </c>
      <c r="L273" s="154">
        <v>11.64110365082548</v>
      </c>
      <c r="M273" s="3">
        <v>0.38795243253729261</v>
      </c>
      <c r="N273" s="4">
        <v>1.5077759902525698</v>
      </c>
    </row>
    <row r="274" spans="1:17" x14ac:dyDescent="0.25">
      <c r="A274" t="str">
        <f t="shared" si="18"/>
        <v>22.210</v>
      </c>
      <c r="B274" s="10"/>
      <c r="C274" s="65"/>
      <c r="D274" s="65"/>
      <c r="E274" s="65" t="s">
        <v>231</v>
      </c>
      <c r="F274" s="129" t="str">
        <f>VLOOKUP(A274,'[1]2020'!$A$3:$F$1529,6,FALSE)</f>
        <v>Vervaardiging van platen, vellen, buizen en profielen van kunststof</v>
      </c>
      <c r="G274" s="173">
        <v>3951515.37</v>
      </c>
      <c r="H274" s="123">
        <v>46</v>
      </c>
      <c r="I274" s="91">
        <v>0</v>
      </c>
      <c r="J274" s="106">
        <v>59</v>
      </c>
      <c r="K274" s="147">
        <v>1533</v>
      </c>
      <c r="L274" s="155">
        <v>11.64110365082548</v>
      </c>
      <c r="M274" s="6">
        <v>0.38795243253729261</v>
      </c>
      <c r="N274" s="7">
        <v>1.5077759902525698</v>
      </c>
    </row>
    <row r="275" spans="1:17" x14ac:dyDescent="0.25">
      <c r="A275" t="str">
        <f t="shared" si="18"/>
        <v>22.22</v>
      </c>
      <c r="B275" s="9"/>
      <c r="C275" s="61"/>
      <c r="D275" s="61" t="s">
        <v>232</v>
      </c>
      <c r="E275" s="61"/>
      <c r="F275" s="128" t="str">
        <f>VLOOKUP(A275,'[1]2020'!$A$3:$F$1529,6,FALSE)</f>
        <v>Vervaardiging van verpakkingsmateriaal van kunststof</v>
      </c>
      <c r="G275" s="170">
        <v>8426622.9900000002</v>
      </c>
      <c r="H275" s="117">
        <v>139</v>
      </c>
      <c r="I275" s="84">
        <v>0</v>
      </c>
      <c r="J275" s="99">
        <v>65</v>
      </c>
      <c r="K275" s="145">
        <v>3578</v>
      </c>
      <c r="L275" s="154">
        <v>16.495338662350669</v>
      </c>
      <c r="M275" s="3">
        <v>0.42460663117906972</v>
      </c>
      <c r="N275" s="4">
        <v>1.0031301993730231</v>
      </c>
    </row>
    <row r="276" spans="1:17" x14ac:dyDescent="0.25">
      <c r="A276" t="str">
        <f t="shared" si="18"/>
        <v>22.220</v>
      </c>
      <c r="B276" s="10"/>
      <c r="C276" s="65"/>
      <c r="D276" s="65"/>
      <c r="E276" s="65" t="s">
        <v>233</v>
      </c>
      <c r="F276" s="129" t="str">
        <f>VLOOKUP(A276,'[1]2020'!$A$3:$F$1529,6,FALSE)</f>
        <v>Vervaardiging van verpakkingsmateriaal van kunststof</v>
      </c>
      <c r="G276" s="173">
        <v>8426622.9900000002</v>
      </c>
      <c r="H276" s="123">
        <v>139</v>
      </c>
      <c r="I276" s="91">
        <v>0</v>
      </c>
      <c r="J276" s="106">
        <v>65</v>
      </c>
      <c r="K276" s="147">
        <v>3578</v>
      </c>
      <c r="L276" s="155">
        <v>16.495338662350669</v>
      </c>
      <c r="M276" s="6">
        <v>0.42460663117906972</v>
      </c>
      <c r="N276" s="7">
        <v>1.0031301993730231</v>
      </c>
    </row>
    <row r="277" spans="1:17" x14ac:dyDescent="0.25">
      <c r="A277" t="str">
        <f t="shared" si="18"/>
        <v>22.23</v>
      </c>
      <c r="B277" s="9"/>
      <c r="C277" s="61"/>
      <c r="D277" s="61" t="s">
        <v>234</v>
      </c>
      <c r="E277" s="61"/>
      <c r="F277" s="128" t="str">
        <f>VLOOKUP(A277,'[1]2020'!$A$3:$F$1529,6,FALSE)</f>
        <v>Vervaardiging van kunststofartikelen voor de bouw</v>
      </c>
      <c r="G277" s="170">
        <v>6069539.7599999998</v>
      </c>
      <c r="H277" s="117">
        <v>117</v>
      </c>
      <c r="I277" s="84">
        <v>0</v>
      </c>
      <c r="J277" s="99">
        <v>80</v>
      </c>
      <c r="K277" s="145">
        <v>2526</v>
      </c>
      <c r="L277" s="154">
        <v>19.27658514918436</v>
      </c>
      <c r="M277" s="3">
        <v>0.41617653065674953</v>
      </c>
      <c r="N277" s="4">
        <v>1.4047193588200499</v>
      </c>
    </row>
    <row r="278" spans="1:17" x14ac:dyDescent="0.25">
      <c r="A278" t="str">
        <f t="shared" si="18"/>
        <v>22.230</v>
      </c>
      <c r="B278" s="10"/>
      <c r="C278" s="65"/>
      <c r="D278" s="65"/>
      <c r="E278" s="65" t="s">
        <v>235</v>
      </c>
      <c r="F278" s="129" t="str">
        <f>VLOOKUP(A278,'[1]2020'!$A$3:$F$1529,6,FALSE)</f>
        <v>Vervaardiging van kunststofartikelen voor de bouw</v>
      </c>
      <c r="G278" s="173">
        <v>6069539.7599999998</v>
      </c>
      <c r="H278" s="123">
        <v>117</v>
      </c>
      <c r="I278" s="91">
        <v>0</v>
      </c>
      <c r="J278" s="106">
        <v>80</v>
      </c>
      <c r="K278" s="147">
        <v>2526</v>
      </c>
      <c r="L278" s="155">
        <v>19.27658514918436</v>
      </c>
      <c r="M278" s="6">
        <v>0.41617653065674953</v>
      </c>
      <c r="N278" s="7">
        <v>1.4047193588200499</v>
      </c>
    </row>
    <row r="279" spans="1:17" x14ac:dyDescent="0.25">
      <c r="A279" t="str">
        <f t="shared" si="18"/>
        <v>22.29</v>
      </c>
      <c r="B279" s="9"/>
      <c r="C279" s="61"/>
      <c r="D279" s="61" t="s">
        <v>236</v>
      </c>
      <c r="E279" s="61"/>
      <c r="F279" s="128" t="str">
        <f>VLOOKUP(A279,'[1]2020'!$A$3:$F$1529,6,FALSE)</f>
        <v>Vervaardiging van andere producten van kunststof</v>
      </c>
      <c r="G279" s="170">
        <v>11582470.789999999</v>
      </c>
      <c r="H279" s="117">
        <v>166</v>
      </c>
      <c r="I279" s="84">
        <v>0</v>
      </c>
      <c r="J279" s="99">
        <v>198</v>
      </c>
      <c r="K279" s="145">
        <v>5375</v>
      </c>
      <c r="L279" s="154">
        <v>14.332002472505264</v>
      </c>
      <c r="M279" s="3">
        <v>0.46406333307057712</v>
      </c>
      <c r="N279" s="4">
        <v>1.746173192809753</v>
      </c>
    </row>
    <row r="280" spans="1:17" ht="15.75" thickBot="1" x14ac:dyDescent="0.3">
      <c r="A280" t="str">
        <f t="shared" si="18"/>
        <v>22.290</v>
      </c>
      <c r="B280" s="10"/>
      <c r="C280" s="65"/>
      <c r="D280" s="65"/>
      <c r="E280" s="65" t="s">
        <v>237</v>
      </c>
      <c r="F280" s="129" t="str">
        <f>VLOOKUP(A280,'[1]2020'!$A$3:$F$1529,6,FALSE)</f>
        <v>Vervaardiging van andere producten van kunststof</v>
      </c>
      <c r="G280" s="173">
        <v>11582470.789999999</v>
      </c>
      <c r="H280" s="123">
        <v>166</v>
      </c>
      <c r="I280" s="91">
        <v>0</v>
      </c>
      <c r="J280" s="106">
        <v>198</v>
      </c>
      <c r="K280" s="147">
        <v>5375</v>
      </c>
      <c r="L280" s="155">
        <v>14.332002472505264</v>
      </c>
      <c r="M280" s="6">
        <v>0.46406333307057712</v>
      </c>
      <c r="N280" s="7">
        <v>1.746173192809753</v>
      </c>
    </row>
    <row r="281" spans="1:17" ht="15.75" thickBot="1" x14ac:dyDescent="0.3">
      <c r="A281" t="str">
        <f t="shared" si="18"/>
        <v>23</v>
      </c>
      <c r="B281" s="29" t="s">
        <v>238</v>
      </c>
      <c r="C281" s="57"/>
      <c r="D281" s="57"/>
      <c r="E281" s="57"/>
      <c r="F281" s="40" t="str">
        <f>VLOOKUP(A281,'[1]2020'!$A$3:$F$1529,6,FALSE)</f>
        <v>VERVAARDIGING VAN ANDERE NIET-METAALHOUDENDE MINERALE PRODUCTEN</v>
      </c>
      <c r="G281" s="168">
        <v>42422578.630000003</v>
      </c>
      <c r="H281" s="115">
        <v>779</v>
      </c>
      <c r="I281" s="31">
        <v>2</v>
      </c>
      <c r="J281" s="97">
        <v>1006.5</v>
      </c>
      <c r="K281" s="32">
        <v>27164.58</v>
      </c>
      <c r="L281" s="33">
        <v>18.410007718099902</v>
      </c>
      <c r="M281" s="34">
        <v>0.64033306972975956</v>
      </c>
      <c r="N281" s="35">
        <v>2.773336364725361</v>
      </c>
    </row>
    <row r="282" spans="1:17" x14ac:dyDescent="0.25">
      <c r="A282" t="str">
        <f t="shared" si="18"/>
        <v>23.1</v>
      </c>
      <c r="B282" s="11"/>
      <c r="C282" s="63" t="s">
        <v>239</v>
      </c>
      <c r="D282" s="63"/>
      <c r="E282" s="63"/>
      <c r="F282" s="130" t="str">
        <f>VLOOKUP(A282,'[1]2020'!$A$3:$F$1529,6,FALSE)</f>
        <v>Vervaardiging van glas en glaswerk</v>
      </c>
      <c r="G282" s="172">
        <v>12677261.310000001</v>
      </c>
      <c r="H282" s="119">
        <v>130</v>
      </c>
      <c r="I282" s="86">
        <v>1</v>
      </c>
      <c r="J282" s="101">
        <v>266.5</v>
      </c>
      <c r="K282" s="125">
        <v>5537.19</v>
      </c>
      <c r="L282" s="156">
        <v>10.333462156898618</v>
      </c>
      <c r="M282" s="21">
        <v>0.43678124672181262</v>
      </c>
      <c r="N282" s="22">
        <v>2.6050334683840326</v>
      </c>
      <c r="O282" s="95"/>
      <c r="Q282" s="232"/>
    </row>
    <row r="283" spans="1:17" x14ac:dyDescent="0.25">
      <c r="A283" t="str">
        <f t="shared" si="18"/>
        <v>23.11</v>
      </c>
      <c r="B283" s="9"/>
      <c r="C283" s="61"/>
      <c r="D283" s="61" t="s">
        <v>240</v>
      </c>
      <c r="E283" s="61"/>
      <c r="F283" s="128" t="str">
        <f>VLOOKUP(A283,'[1]2020'!$A$3:$F$1529,6,FALSE)</f>
        <v>Vervaardiging van vlakglas</v>
      </c>
      <c r="G283" s="170">
        <v>3989944.96</v>
      </c>
      <c r="H283" s="117">
        <v>7</v>
      </c>
      <c r="I283" s="84">
        <v>1</v>
      </c>
      <c r="J283" s="99">
        <v>101</v>
      </c>
      <c r="K283" s="145">
        <v>422</v>
      </c>
      <c r="L283" s="154">
        <v>2.0050401898275809</v>
      </c>
      <c r="M283" s="3">
        <v>0.1057658700134049</v>
      </c>
      <c r="N283" s="4">
        <v>3.884013477719753</v>
      </c>
      <c r="Q283" s="232"/>
    </row>
    <row r="284" spans="1:17" x14ac:dyDescent="0.25">
      <c r="A284" t="str">
        <f t="shared" si="18"/>
        <v>23.110</v>
      </c>
      <c r="B284" s="10"/>
      <c r="C284" s="65"/>
      <c r="D284" s="65"/>
      <c r="E284" s="65" t="s">
        <v>241</v>
      </c>
      <c r="F284" s="129" t="str">
        <f>VLOOKUP(A284,'[1]2020'!$A$3:$F$1529,6,FALSE)</f>
        <v>Vervaardiging van vlakglas</v>
      </c>
      <c r="G284" s="173">
        <v>3989944.96</v>
      </c>
      <c r="H284" s="123">
        <v>7</v>
      </c>
      <c r="I284" s="91">
        <v>1</v>
      </c>
      <c r="J284" s="106">
        <v>101</v>
      </c>
      <c r="K284" s="147">
        <v>422</v>
      </c>
      <c r="L284" s="155">
        <v>2.0050401898275809</v>
      </c>
      <c r="M284" s="6">
        <v>0.1057658700134049</v>
      </c>
      <c r="N284" s="7">
        <v>3.884013477719753</v>
      </c>
    </row>
    <row r="285" spans="1:17" x14ac:dyDescent="0.25">
      <c r="A285" t="str">
        <f t="shared" si="18"/>
        <v>23.12</v>
      </c>
      <c r="B285" s="9"/>
      <c r="C285" s="61"/>
      <c r="D285" s="61" t="s">
        <v>242</v>
      </c>
      <c r="E285" s="61"/>
      <c r="F285" s="128" t="str">
        <f>VLOOKUP(A285,'[1]2020'!$A$3:$F$1529,6,FALSE)</f>
        <v>Vormen en bewerken van vlakglas</v>
      </c>
      <c r="G285" s="170">
        <v>4773670.6399999997</v>
      </c>
      <c r="H285" s="117">
        <v>72</v>
      </c>
      <c r="I285" s="84">
        <v>0</v>
      </c>
      <c r="J285" s="99">
        <v>91</v>
      </c>
      <c r="K285" s="145">
        <v>2710.19</v>
      </c>
      <c r="L285" s="154">
        <v>15.082733064298715</v>
      </c>
      <c r="M285" s="3">
        <v>0.56773711560460738</v>
      </c>
      <c r="N285" s="4">
        <v>1.9974545206579231</v>
      </c>
    </row>
    <row r="286" spans="1:17" x14ac:dyDescent="0.25">
      <c r="A286" t="str">
        <f t="shared" si="18"/>
        <v>23.120</v>
      </c>
      <c r="B286" s="10"/>
      <c r="C286" s="65"/>
      <c r="D286" s="65"/>
      <c r="E286" s="65" t="s">
        <v>243</v>
      </c>
      <c r="F286" s="129" t="str">
        <f>VLOOKUP(A286,'[1]2020'!$A$3:$F$1529,6,FALSE)</f>
        <v>Vormen en bewerken van vlakglas</v>
      </c>
      <c r="G286" s="171">
        <v>4773670.6399999997</v>
      </c>
      <c r="H286" s="118">
        <v>72</v>
      </c>
      <c r="I286" s="85">
        <v>0</v>
      </c>
      <c r="J286" s="100">
        <v>91</v>
      </c>
      <c r="K286" s="146">
        <v>2710.19</v>
      </c>
      <c r="L286" s="155">
        <v>15.082733064298715</v>
      </c>
      <c r="M286" s="6">
        <v>0.56773711560460738</v>
      </c>
      <c r="N286" s="7">
        <v>1.9974545206579231</v>
      </c>
    </row>
    <row r="287" spans="1:17" x14ac:dyDescent="0.25">
      <c r="A287" t="str">
        <f t="shared" si="18"/>
        <v>23.13</v>
      </c>
      <c r="B287" s="9"/>
      <c r="C287" s="61"/>
      <c r="D287" s="61" t="s">
        <v>244</v>
      </c>
      <c r="E287" s="61"/>
      <c r="F287" s="128" t="str">
        <f>VLOOKUP(A287,'[1]2020'!$A$3:$F$1529,6,FALSE)</f>
        <v>Vervaardiging van holglas</v>
      </c>
      <c r="G287" s="170">
        <v>1568332.67</v>
      </c>
      <c r="H287" s="117">
        <v>25</v>
      </c>
      <c r="I287" s="84">
        <v>0</v>
      </c>
      <c r="J287" s="99">
        <v>22.5</v>
      </c>
      <c r="K287" s="145">
        <v>725</v>
      </c>
      <c r="L287" s="154">
        <v>15.940495583759025</v>
      </c>
      <c r="M287" s="3">
        <v>0.46227437192901172</v>
      </c>
      <c r="N287" s="4">
        <v>1.538257823832746</v>
      </c>
    </row>
    <row r="288" spans="1:17" x14ac:dyDescent="0.25">
      <c r="A288" t="str">
        <f t="shared" si="18"/>
        <v>23.130</v>
      </c>
      <c r="B288" s="10"/>
      <c r="C288" s="65"/>
      <c r="D288" s="65"/>
      <c r="E288" s="65" t="s">
        <v>245</v>
      </c>
      <c r="F288" s="129" t="str">
        <f>VLOOKUP(A288,'[1]2020'!$A$3:$F$1529,6,FALSE)</f>
        <v>Vervaardiging van holglas</v>
      </c>
      <c r="G288" s="171">
        <v>1568332.67</v>
      </c>
      <c r="H288" s="118">
        <v>25</v>
      </c>
      <c r="I288" s="85">
        <v>0</v>
      </c>
      <c r="J288" s="100">
        <v>22.5</v>
      </c>
      <c r="K288" s="146">
        <v>725</v>
      </c>
      <c r="L288" s="155">
        <v>15.940495583759025</v>
      </c>
      <c r="M288" s="6">
        <v>0.46227437192901172</v>
      </c>
      <c r="N288" s="7">
        <v>1.538257823832746</v>
      </c>
    </row>
    <row r="289" spans="1:14" x14ac:dyDescent="0.25">
      <c r="A289" t="str">
        <f t="shared" si="18"/>
        <v>23.14</v>
      </c>
      <c r="B289" s="9"/>
      <c r="C289" s="61"/>
      <c r="D289" s="61" t="s">
        <v>246</v>
      </c>
      <c r="E289" s="61"/>
      <c r="F289" s="128" t="str">
        <f>VLOOKUP(A289,'[1]2020'!$A$3:$F$1529,6,FALSE)</f>
        <v>Vervaardiging van glasvezels</v>
      </c>
      <c r="G289" s="170">
        <v>1628607.95</v>
      </c>
      <c r="H289" s="117">
        <v>19</v>
      </c>
      <c r="I289" s="84">
        <v>0</v>
      </c>
      <c r="J289" s="99">
        <v>45</v>
      </c>
      <c r="K289" s="145">
        <v>1114</v>
      </c>
      <c r="L289" s="154">
        <v>11.666405042416747</v>
      </c>
      <c r="M289" s="3">
        <v>0.68401974827643452</v>
      </c>
      <c r="N289" s="4">
        <v>2.7563416966004617</v>
      </c>
    </row>
    <row r="290" spans="1:14" x14ac:dyDescent="0.25">
      <c r="A290" t="str">
        <f t="shared" si="18"/>
        <v>23.140</v>
      </c>
      <c r="B290" s="10"/>
      <c r="C290" s="65"/>
      <c r="D290" s="65"/>
      <c r="E290" s="65" t="s">
        <v>247</v>
      </c>
      <c r="F290" s="129" t="str">
        <f>VLOOKUP(A290,'[1]2020'!$A$3:$F$1529,6,FALSE)</f>
        <v>Vervaardiging van glasvezels</v>
      </c>
      <c r="G290" s="171">
        <v>1628607.95</v>
      </c>
      <c r="H290" s="118">
        <v>19</v>
      </c>
      <c r="I290" s="85">
        <v>0</v>
      </c>
      <c r="J290" s="100">
        <v>45</v>
      </c>
      <c r="K290" s="146">
        <v>1114</v>
      </c>
      <c r="L290" s="155">
        <v>11.666405042416747</v>
      </c>
      <c r="M290" s="6">
        <v>0.68401974827643452</v>
      </c>
      <c r="N290" s="7">
        <v>2.7563416966004617</v>
      </c>
    </row>
    <row r="291" spans="1:14" x14ac:dyDescent="0.25">
      <c r="A291" t="str">
        <f t="shared" si="18"/>
        <v>23.19</v>
      </c>
      <c r="B291" s="9"/>
      <c r="C291" s="61"/>
      <c r="D291" s="61" t="s">
        <v>248</v>
      </c>
      <c r="E291" s="61"/>
      <c r="F291" s="128" t="str">
        <f>VLOOKUP(A291,'[1]2020'!$A$3:$F$1529,6,FALSE)</f>
        <v>Vervaardiging en bewerking van ander glas (inclusief technisch glaswerk)</v>
      </c>
      <c r="G291" s="170">
        <v>716705.09</v>
      </c>
      <c r="H291" s="117">
        <v>7</v>
      </c>
      <c r="I291" s="84">
        <v>0</v>
      </c>
      <c r="J291" s="99">
        <v>7</v>
      </c>
      <c r="K291" s="145">
        <v>566</v>
      </c>
      <c r="L291" s="154">
        <v>9.7669182173660865</v>
      </c>
      <c r="M291" s="3">
        <v>0.78972510157560072</v>
      </c>
      <c r="N291" s="4">
        <v>1.522243967878057</v>
      </c>
    </row>
    <row r="292" spans="1:14" x14ac:dyDescent="0.25">
      <c r="A292" t="str">
        <f t="shared" si="18"/>
        <v>23.190</v>
      </c>
      <c r="B292" s="10"/>
      <c r="C292" s="65"/>
      <c r="D292" s="65"/>
      <c r="E292" s="65" t="s">
        <v>249</v>
      </c>
      <c r="F292" s="129" t="str">
        <f>VLOOKUP(A292,'[1]2020'!$A$3:$F$1529,6,FALSE)</f>
        <v>Vervaardiging en bewerking van ander glas (inclusief technisch glaswerk)</v>
      </c>
      <c r="G292" s="171">
        <v>716705.09</v>
      </c>
      <c r="H292" s="118">
        <v>7</v>
      </c>
      <c r="I292" s="85">
        <v>0</v>
      </c>
      <c r="J292" s="100">
        <v>7</v>
      </c>
      <c r="K292" s="146">
        <v>566</v>
      </c>
      <c r="L292" s="155">
        <v>9.7669182173660865</v>
      </c>
      <c r="M292" s="6">
        <v>0.78972510157560072</v>
      </c>
      <c r="N292" s="7">
        <v>1.522243967878057</v>
      </c>
    </row>
    <row r="293" spans="1:14" x14ac:dyDescent="0.25">
      <c r="A293" t="str">
        <f t="shared" ref="A293:A295" si="20">CONCATENATE(B293,C293,D293,E293)</f>
        <v>23.2</v>
      </c>
      <c r="B293" s="11"/>
      <c r="C293" s="63" t="s">
        <v>1616</v>
      </c>
      <c r="D293" s="63"/>
      <c r="E293" s="63"/>
      <c r="F293" s="130" t="s">
        <v>1649</v>
      </c>
      <c r="G293" s="175">
        <v>374639.72</v>
      </c>
      <c r="H293" s="119">
        <v>7</v>
      </c>
      <c r="I293" s="86">
        <v>0</v>
      </c>
      <c r="J293" s="101">
        <v>0</v>
      </c>
      <c r="K293" s="125">
        <v>122</v>
      </c>
      <c r="L293" s="156">
        <v>18.684617850984942</v>
      </c>
      <c r="M293" s="21">
        <v>0.32564619683145185</v>
      </c>
      <c r="N293" s="22">
        <v>0.32564619683145185</v>
      </c>
    </row>
    <row r="294" spans="1:14" x14ac:dyDescent="0.25">
      <c r="A294" t="str">
        <f t="shared" si="20"/>
        <v>23.20</v>
      </c>
      <c r="B294" s="9"/>
      <c r="C294" s="61"/>
      <c r="D294" s="61" t="s">
        <v>1617</v>
      </c>
      <c r="E294" s="61"/>
      <c r="F294" s="128" t="s">
        <v>1649</v>
      </c>
      <c r="G294" s="176">
        <v>374639.72</v>
      </c>
      <c r="H294" s="117">
        <v>7</v>
      </c>
      <c r="I294" s="84">
        <v>0</v>
      </c>
      <c r="J294" s="99">
        <v>0</v>
      </c>
      <c r="K294" s="145">
        <v>122</v>
      </c>
      <c r="L294" s="154">
        <v>18.684617850984942</v>
      </c>
      <c r="M294" s="3">
        <v>0.32564619683145185</v>
      </c>
      <c r="N294" s="4">
        <v>0.32564619683145185</v>
      </c>
    </row>
    <row r="295" spans="1:14" x14ac:dyDescent="0.25">
      <c r="A295" t="str">
        <f t="shared" si="20"/>
        <v>23.200</v>
      </c>
      <c r="B295" s="10"/>
      <c r="C295" s="65"/>
      <c r="D295" s="65"/>
      <c r="E295" s="197" t="s">
        <v>1618</v>
      </c>
      <c r="F295" s="129" t="s">
        <v>1649</v>
      </c>
      <c r="G295" s="171">
        <v>374639.72</v>
      </c>
      <c r="H295" s="118">
        <v>7</v>
      </c>
      <c r="I295" s="85">
        <v>0</v>
      </c>
      <c r="J295" s="100">
        <v>0</v>
      </c>
      <c r="K295" s="146">
        <v>122</v>
      </c>
      <c r="L295" s="155">
        <v>18.684617850984942</v>
      </c>
      <c r="M295" s="6">
        <v>0.32564619683145185</v>
      </c>
      <c r="N295" s="7">
        <v>0.32564619683145185</v>
      </c>
    </row>
    <row r="296" spans="1:14" x14ac:dyDescent="0.25">
      <c r="A296" t="str">
        <f t="shared" si="18"/>
        <v>23.3</v>
      </c>
      <c r="B296" s="11"/>
      <c r="C296" s="63" t="s">
        <v>250</v>
      </c>
      <c r="D296" s="63"/>
      <c r="E296" s="63"/>
      <c r="F296" s="130" t="str">
        <f>VLOOKUP(A296,'[1]2020'!$A$3:$F$1529,6,FALSE)</f>
        <v>Vervaardiging van producten voor de bouw, van klei</v>
      </c>
      <c r="G296" s="175">
        <v>3746567.12</v>
      </c>
      <c r="H296" s="119">
        <v>68</v>
      </c>
      <c r="I296" s="86">
        <v>0</v>
      </c>
      <c r="J296" s="101">
        <v>65</v>
      </c>
      <c r="K296" s="125">
        <v>2125</v>
      </c>
      <c r="L296" s="156">
        <v>18.149948425320083</v>
      </c>
      <c r="M296" s="21">
        <v>0.5671858882912526</v>
      </c>
      <c r="N296" s="22">
        <v>1.8683770437829497</v>
      </c>
    </row>
    <row r="297" spans="1:14" x14ac:dyDescent="0.25">
      <c r="A297" t="str">
        <f t="shared" si="18"/>
        <v>23.32</v>
      </c>
      <c r="B297" s="9"/>
      <c r="C297" s="61"/>
      <c r="D297" s="61" t="s">
        <v>251</v>
      </c>
      <c r="E297" s="61"/>
      <c r="F297" s="128" t="str">
        <f>VLOOKUP(A297,'[1]2020'!$A$3:$F$1529,6,FALSE)</f>
        <v>Vervaardiging van bakstenen, tegels en producten voor de bouw van  gebakken klei</v>
      </c>
      <c r="G297" s="176">
        <v>3700470.61</v>
      </c>
      <c r="H297" s="117">
        <v>66</v>
      </c>
      <c r="I297" s="84">
        <v>0</v>
      </c>
      <c r="J297" s="99">
        <v>65</v>
      </c>
      <c r="K297" s="145">
        <v>2065</v>
      </c>
      <c r="L297" s="154">
        <v>17.835569298035853</v>
      </c>
      <c r="M297" s="3">
        <v>0.5580371303097581</v>
      </c>
      <c r="N297" s="4">
        <v>1.8754371352783155</v>
      </c>
    </row>
    <row r="298" spans="1:14" x14ac:dyDescent="0.25">
      <c r="A298" t="str">
        <f t="shared" si="18"/>
        <v>23.321</v>
      </c>
      <c r="B298" s="10"/>
      <c r="C298" s="65"/>
      <c r="D298" s="65"/>
      <c r="E298" s="197" t="s">
        <v>1387</v>
      </c>
      <c r="F298" s="129" t="str">
        <f>VLOOKUP(A298,'[1]2020'!$A$3:$F$1529,6,FALSE)</f>
        <v>Vervaardiging van bakstenen</v>
      </c>
      <c r="G298" s="171">
        <v>3468126.71</v>
      </c>
      <c r="H298" s="118">
        <v>63</v>
      </c>
      <c r="I298" s="85">
        <v>0</v>
      </c>
      <c r="J298" s="100">
        <v>65</v>
      </c>
      <c r="K298" s="146">
        <v>2041</v>
      </c>
      <c r="L298" s="155">
        <v>18.165426256873989</v>
      </c>
      <c r="M298" s="6">
        <v>0.58850214270285417</v>
      </c>
      <c r="N298" s="7">
        <v>1.9941601268657223</v>
      </c>
    </row>
    <row r="299" spans="1:14" x14ac:dyDescent="0.25">
      <c r="A299" t="str">
        <f t="shared" ref="A299:A302" si="21">CONCATENATE(B299,C299,D299,E299)</f>
        <v>23.322</v>
      </c>
      <c r="B299" s="10"/>
      <c r="C299" s="65"/>
      <c r="D299" s="65"/>
      <c r="E299" s="197" t="s">
        <v>1615</v>
      </c>
      <c r="F299" s="129" t="s">
        <v>1650</v>
      </c>
      <c r="G299" s="171">
        <v>232343.9</v>
      </c>
      <c r="H299" s="118">
        <v>3</v>
      </c>
      <c r="I299" s="85">
        <v>0</v>
      </c>
      <c r="J299" s="100">
        <v>0</v>
      </c>
      <c r="K299" s="146">
        <v>24</v>
      </c>
      <c r="L299" s="155">
        <v>12.911894824869515</v>
      </c>
      <c r="M299" s="6">
        <v>0.10329515859895612</v>
      </c>
      <c r="N299" s="7">
        <v>0.10329515859895612</v>
      </c>
    </row>
    <row r="300" spans="1:14" x14ac:dyDescent="0.25">
      <c r="A300" t="str">
        <f t="shared" si="21"/>
        <v>23.4</v>
      </c>
      <c r="B300" s="11"/>
      <c r="C300" s="63" t="s">
        <v>1619</v>
      </c>
      <c r="D300" s="63"/>
      <c r="E300" s="63"/>
      <c r="F300" s="130" t="s">
        <v>1651</v>
      </c>
      <c r="G300" s="172">
        <v>798678.44</v>
      </c>
      <c r="H300" s="119">
        <v>10</v>
      </c>
      <c r="I300" s="86">
        <v>0</v>
      </c>
      <c r="J300" s="101">
        <v>9</v>
      </c>
      <c r="K300" s="125">
        <v>184</v>
      </c>
      <c r="L300" s="156">
        <v>12.520683543179155</v>
      </c>
      <c r="M300" s="21">
        <v>0.23038057719449648</v>
      </c>
      <c r="N300" s="22">
        <v>1.0755267163590894</v>
      </c>
    </row>
    <row r="301" spans="1:14" x14ac:dyDescent="0.25">
      <c r="A301" t="str">
        <f t="shared" si="21"/>
        <v>23.44</v>
      </c>
      <c r="B301" s="9"/>
      <c r="C301" s="61"/>
      <c r="D301" s="61" t="s">
        <v>1620</v>
      </c>
      <c r="E301" s="61"/>
      <c r="F301" s="128" t="s">
        <v>1652</v>
      </c>
      <c r="G301" s="170">
        <v>661327.85</v>
      </c>
      <c r="H301" s="117">
        <v>9</v>
      </c>
      <c r="I301" s="84">
        <v>0</v>
      </c>
      <c r="J301" s="99">
        <v>9</v>
      </c>
      <c r="K301" s="145">
        <v>170</v>
      </c>
      <c r="L301" s="154">
        <v>13.608983804326403</v>
      </c>
      <c r="M301" s="3">
        <v>0.25705858297060979</v>
      </c>
      <c r="N301" s="4">
        <v>1.2777323682950901</v>
      </c>
    </row>
    <row r="302" spans="1:14" x14ac:dyDescent="0.25">
      <c r="A302" t="str">
        <f t="shared" si="21"/>
        <v>23.440</v>
      </c>
      <c r="B302" s="10"/>
      <c r="C302" s="65"/>
      <c r="D302" s="65"/>
      <c r="E302" s="65" t="s">
        <v>1621</v>
      </c>
      <c r="F302" s="129" t="s">
        <v>1652</v>
      </c>
      <c r="G302" s="171">
        <v>661327.85</v>
      </c>
      <c r="H302" s="118">
        <v>9</v>
      </c>
      <c r="I302" s="85">
        <v>0</v>
      </c>
      <c r="J302" s="100">
        <v>9</v>
      </c>
      <c r="K302" s="146">
        <v>170</v>
      </c>
      <c r="L302" s="155">
        <v>13.608983804326403</v>
      </c>
      <c r="M302" s="6">
        <v>0.25705858297060979</v>
      </c>
      <c r="N302" s="7">
        <v>1.2777323682950901</v>
      </c>
    </row>
    <row r="303" spans="1:14" x14ac:dyDescent="0.25">
      <c r="A303" t="str">
        <f t="shared" si="18"/>
        <v>23.5</v>
      </c>
      <c r="B303" s="11"/>
      <c r="C303" s="63" t="s">
        <v>252</v>
      </c>
      <c r="D303" s="63"/>
      <c r="E303" s="63"/>
      <c r="F303" s="130" t="str">
        <f>VLOOKUP(A303,'[1]2020'!$A$3:$F$1529,6,FALSE)</f>
        <v>Vervaardiging van cement, kalk en gips</v>
      </c>
      <c r="G303" s="172">
        <v>5167359.1500000004</v>
      </c>
      <c r="H303" s="119">
        <v>32</v>
      </c>
      <c r="I303" s="86">
        <v>0</v>
      </c>
      <c r="J303" s="101">
        <v>47</v>
      </c>
      <c r="K303" s="125">
        <v>1875</v>
      </c>
      <c r="L303" s="156">
        <v>6.1927183830448476</v>
      </c>
      <c r="M303" s="21">
        <v>0.36285459275653403</v>
      </c>
      <c r="N303" s="22">
        <v>1.045021227138818</v>
      </c>
    </row>
    <row r="304" spans="1:14" x14ac:dyDescent="0.25">
      <c r="A304" t="str">
        <f t="shared" si="18"/>
        <v>23.51</v>
      </c>
      <c r="B304" s="9"/>
      <c r="C304" s="61"/>
      <c r="D304" s="61" t="s">
        <v>253</v>
      </c>
      <c r="E304" s="61"/>
      <c r="F304" s="128" t="str">
        <f>VLOOKUP(A304,'[1]2020'!$A$3:$F$1529,6,FALSE)</f>
        <v>Vervaardiging van cement</v>
      </c>
      <c r="G304" s="170">
        <v>3689491.42</v>
      </c>
      <c r="H304" s="117">
        <v>26</v>
      </c>
      <c r="I304" s="84">
        <v>0</v>
      </c>
      <c r="J304" s="99">
        <v>40</v>
      </c>
      <c r="K304" s="145">
        <v>1505</v>
      </c>
      <c r="L304" s="154">
        <v>7.0470417302122366</v>
      </c>
      <c r="M304" s="3">
        <v>0.40791530015266986</v>
      </c>
      <c r="N304" s="4">
        <v>1.2210354997925432</v>
      </c>
    </row>
    <row r="305" spans="1:14" x14ac:dyDescent="0.25">
      <c r="A305" t="str">
        <f t="shared" ref="A305:A376" si="22">CONCATENATE(B305,C305,D305,E305)</f>
        <v>23.510</v>
      </c>
      <c r="B305" s="10"/>
      <c r="C305" s="65"/>
      <c r="D305" s="65"/>
      <c r="E305" s="65" t="s">
        <v>254</v>
      </c>
      <c r="F305" s="129" t="str">
        <f>VLOOKUP(A305,'[1]2020'!$A$3:$F$1529,6,FALSE)</f>
        <v>Vervaardiging van cement</v>
      </c>
      <c r="G305" s="171">
        <v>3689491.42</v>
      </c>
      <c r="H305" s="118">
        <v>26</v>
      </c>
      <c r="I305" s="85">
        <v>0</v>
      </c>
      <c r="J305" s="100">
        <v>40</v>
      </c>
      <c r="K305" s="146">
        <v>1505</v>
      </c>
      <c r="L305" s="155">
        <v>7.0470417302122366</v>
      </c>
      <c r="M305" s="6">
        <v>0.40791530015266986</v>
      </c>
      <c r="N305" s="7">
        <v>1.2210354997925432</v>
      </c>
    </row>
    <row r="306" spans="1:14" x14ac:dyDescent="0.25">
      <c r="A306" t="str">
        <f t="shared" si="22"/>
        <v>23.52</v>
      </c>
      <c r="B306" s="9"/>
      <c r="C306" s="61"/>
      <c r="D306" s="61" t="s">
        <v>255</v>
      </c>
      <c r="E306" s="61"/>
      <c r="F306" s="128" t="str">
        <f>VLOOKUP(A306,'[1]2020'!$A$3:$F$1529,6,FALSE)</f>
        <v>Vervaardiging van kalk en gips</v>
      </c>
      <c r="G306" s="170">
        <v>1477867.73</v>
      </c>
      <c r="H306" s="117">
        <v>6</v>
      </c>
      <c r="I306" s="84">
        <v>0</v>
      </c>
      <c r="J306" s="99">
        <v>7</v>
      </c>
      <c r="K306" s="145">
        <v>370</v>
      </c>
      <c r="L306" s="154">
        <v>4.0599032499342824</v>
      </c>
      <c r="M306" s="3">
        <v>0.25036070041261405</v>
      </c>
      <c r="N306" s="4">
        <v>0.6056022347818637</v>
      </c>
    </row>
    <row r="307" spans="1:14" x14ac:dyDescent="0.25">
      <c r="A307" t="str">
        <f t="shared" si="22"/>
        <v>23.520</v>
      </c>
      <c r="B307" s="10"/>
      <c r="C307" s="65"/>
      <c r="D307" s="65"/>
      <c r="E307" s="65" t="s">
        <v>256</v>
      </c>
      <c r="F307" s="129" t="str">
        <f>VLOOKUP(A307,'[1]2020'!$A$3:$F$1529,6,FALSE)</f>
        <v>Vervaardiging van kalk en gips</v>
      </c>
      <c r="G307" s="171">
        <v>1477867.73</v>
      </c>
      <c r="H307" s="118">
        <v>6</v>
      </c>
      <c r="I307" s="85">
        <v>0</v>
      </c>
      <c r="J307" s="100">
        <v>7</v>
      </c>
      <c r="K307" s="146">
        <v>370</v>
      </c>
      <c r="L307" s="155">
        <v>4.0599032499342824</v>
      </c>
      <c r="M307" s="6">
        <v>0.25036070041261405</v>
      </c>
      <c r="N307" s="7">
        <v>0.6056022347818637</v>
      </c>
    </row>
    <row r="308" spans="1:14" x14ac:dyDescent="0.25">
      <c r="A308" t="str">
        <f t="shared" si="22"/>
        <v>23.6</v>
      </c>
      <c r="B308" s="11"/>
      <c r="C308" s="63" t="s">
        <v>257</v>
      </c>
      <c r="D308" s="63"/>
      <c r="E308" s="63"/>
      <c r="F308" s="130" t="str">
        <f>VLOOKUP(A308,'[1]2020'!$A$3:$F$1529,6,FALSE)</f>
        <v>Vervaardiging van artikelen van beton, cement en gips</v>
      </c>
      <c r="G308" s="172">
        <v>15536161.140000001</v>
      </c>
      <c r="H308" s="119">
        <v>431</v>
      </c>
      <c r="I308" s="86">
        <v>1</v>
      </c>
      <c r="J308" s="101">
        <v>490.5</v>
      </c>
      <c r="K308" s="125">
        <v>14213</v>
      </c>
      <c r="L308" s="156">
        <v>27.806096764004081</v>
      </c>
      <c r="M308" s="21">
        <v>0.91483345672868066</v>
      </c>
      <c r="N308" s="22">
        <v>3.7654411197745854</v>
      </c>
    </row>
    <row r="309" spans="1:14" x14ac:dyDescent="0.25">
      <c r="A309" t="str">
        <f t="shared" si="22"/>
        <v>23.61</v>
      </c>
      <c r="B309" s="9"/>
      <c r="C309" s="61"/>
      <c r="D309" s="61" t="s">
        <v>258</v>
      </c>
      <c r="E309" s="61"/>
      <c r="F309" s="128" t="str">
        <f>VLOOKUP(A309,'[1]2020'!$A$3:$F$1529,6,FALSE)</f>
        <v>Vervaardiging van artikelen van beton voor de bouw</v>
      </c>
      <c r="G309" s="170">
        <v>10583519.74</v>
      </c>
      <c r="H309" s="117">
        <v>346</v>
      </c>
      <c r="I309" s="84">
        <v>1</v>
      </c>
      <c r="J309" s="99">
        <v>318</v>
      </c>
      <c r="K309" s="145">
        <v>10849</v>
      </c>
      <c r="L309" s="154">
        <v>32.786824092983643</v>
      </c>
      <c r="M309" s="3">
        <v>1.0250843071607481</v>
      </c>
      <c r="N309" s="4">
        <v>3.9872368585009128</v>
      </c>
    </row>
    <row r="310" spans="1:14" x14ac:dyDescent="0.25">
      <c r="A310" t="str">
        <f t="shared" si="22"/>
        <v>23.610</v>
      </c>
      <c r="B310" s="10"/>
      <c r="C310" s="65"/>
      <c r="D310" s="65"/>
      <c r="E310" s="65" t="s">
        <v>259</v>
      </c>
      <c r="F310" s="129" t="str">
        <f>VLOOKUP(A310,'[1]2020'!$A$3:$F$1529,6,FALSE)</f>
        <v>Vervaardiging van artikelen van beton voor de bouw</v>
      </c>
      <c r="G310" s="171">
        <v>10583519.74</v>
      </c>
      <c r="H310" s="118">
        <v>346</v>
      </c>
      <c r="I310" s="85">
        <v>1</v>
      </c>
      <c r="J310" s="100">
        <v>318</v>
      </c>
      <c r="K310" s="146">
        <v>10849</v>
      </c>
      <c r="L310" s="155">
        <v>32.786824092983643</v>
      </c>
      <c r="M310" s="6">
        <v>1.0250843071607481</v>
      </c>
      <c r="N310" s="7">
        <v>3.9872368585009128</v>
      </c>
    </row>
    <row r="311" spans="1:14" x14ac:dyDescent="0.25">
      <c r="A311" t="str">
        <f t="shared" si="22"/>
        <v>23.62</v>
      </c>
      <c r="B311" s="9"/>
      <c r="C311" s="61"/>
      <c r="D311" s="61" t="s">
        <v>260</v>
      </c>
      <c r="E311" s="61"/>
      <c r="F311" s="128" t="str">
        <f>VLOOKUP(A311,'[1]2020'!$A$3:$F$1529,6,FALSE)</f>
        <v>Vervaardiging van artikelen van gips voor de bouw</v>
      </c>
      <c r="G311" s="170">
        <v>930758.96</v>
      </c>
      <c r="H311" s="117">
        <v>2</v>
      </c>
      <c r="I311" s="84">
        <v>0</v>
      </c>
      <c r="J311" s="99">
        <v>5</v>
      </c>
      <c r="K311" s="145">
        <v>143</v>
      </c>
      <c r="L311" s="154">
        <v>2.1487840417888644</v>
      </c>
      <c r="M311" s="3">
        <v>0.15363805898790381</v>
      </c>
      <c r="N311" s="4">
        <v>0.55653506682331588</v>
      </c>
    </row>
    <row r="312" spans="1:14" x14ac:dyDescent="0.25">
      <c r="A312" t="str">
        <f t="shared" si="22"/>
        <v>23.620</v>
      </c>
      <c r="B312" s="10"/>
      <c r="C312" s="65"/>
      <c r="D312" s="65"/>
      <c r="E312" s="65" t="s">
        <v>261</v>
      </c>
      <c r="F312" s="129" t="str">
        <f>VLOOKUP(A312,'[1]2020'!$A$3:$F$1529,6,FALSE)</f>
        <v>Vervaardiging van artikelen van gips voor de bouw</v>
      </c>
      <c r="G312" s="171">
        <v>930758.96</v>
      </c>
      <c r="H312" s="118">
        <v>2</v>
      </c>
      <c r="I312" s="85">
        <v>0</v>
      </c>
      <c r="J312" s="100">
        <v>5</v>
      </c>
      <c r="K312" s="146">
        <v>143</v>
      </c>
      <c r="L312" s="155">
        <v>2.1487840417888644</v>
      </c>
      <c r="M312" s="6">
        <v>0.15363805898790381</v>
      </c>
      <c r="N312" s="7">
        <v>0.55653506682331588</v>
      </c>
    </row>
    <row r="313" spans="1:14" x14ac:dyDescent="0.25">
      <c r="A313" t="str">
        <f t="shared" ref="A313:A314" si="23">CONCATENATE(B313,C313,D313,E313)</f>
        <v>23.63</v>
      </c>
      <c r="B313" s="9"/>
      <c r="C313" s="61"/>
      <c r="D313" s="61" t="s">
        <v>262</v>
      </c>
      <c r="E313" s="61"/>
      <c r="F313" s="128" t="str">
        <f>VLOOKUP(A313,'[1]2020'!$A$3:$F$1529,6,FALSE)</f>
        <v>Vervaardiging van stortklare beton</v>
      </c>
      <c r="G313" s="170">
        <v>2022250.09</v>
      </c>
      <c r="H313" s="117">
        <v>54</v>
      </c>
      <c r="I313" s="84">
        <v>0</v>
      </c>
      <c r="J313" s="99">
        <v>62.5</v>
      </c>
      <c r="K313" s="145">
        <v>2246</v>
      </c>
      <c r="L313" s="154">
        <v>26.702928716398276</v>
      </c>
      <c r="M313" s="3">
        <v>1.1106440351301949</v>
      </c>
      <c r="N313" s="4">
        <v>3.4286065973175455</v>
      </c>
    </row>
    <row r="314" spans="1:14" x14ac:dyDescent="0.25">
      <c r="A314" t="str">
        <f t="shared" si="23"/>
        <v>23.630</v>
      </c>
      <c r="B314" s="10"/>
      <c r="C314" s="65"/>
      <c r="D314" s="65"/>
      <c r="E314" s="65" t="s">
        <v>263</v>
      </c>
      <c r="F314" s="129" t="str">
        <f>VLOOKUP(A314,'[1]2020'!$A$3:$F$1529,6,FALSE)</f>
        <v>Vervaardiging van stortklare beton</v>
      </c>
      <c r="G314" s="171">
        <v>2022250.09</v>
      </c>
      <c r="H314" s="118">
        <v>54</v>
      </c>
      <c r="I314" s="85">
        <v>0</v>
      </c>
      <c r="J314" s="100">
        <v>62.5</v>
      </c>
      <c r="K314" s="146">
        <v>2246</v>
      </c>
      <c r="L314" s="155">
        <v>26.702928716398276</v>
      </c>
      <c r="M314" s="6">
        <v>1.1106440351301949</v>
      </c>
      <c r="N314" s="7">
        <v>3.4286065973175455</v>
      </c>
    </row>
    <row r="315" spans="1:14" x14ac:dyDescent="0.25">
      <c r="A315" t="str">
        <f t="shared" si="22"/>
        <v>23.65</v>
      </c>
      <c r="B315" s="9"/>
      <c r="C315" s="61"/>
      <c r="D315" s="61" t="s">
        <v>264</v>
      </c>
      <c r="E315" s="61"/>
      <c r="F315" s="128" t="str">
        <f>VLOOKUP(A315,'[1]2020'!$A$3:$F$1529,6,FALSE)</f>
        <v>Vervaardiging van producten van vezelcement</v>
      </c>
      <c r="G315" s="170">
        <v>1663596.51</v>
      </c>
      <c r="H315" s="117">
        <v>23</v>
      </c>
      <c r="I315" s="84">
        <v>0</v>
      </c>
      <c r="J315" s="99">
        <v>100</v>
      </c>
      <c r="K315" s="145">
        <v>846</v>
      </c>
      <c r="L315" s="154">
        <v>13.825467811302394</v>
      </c>
      <c r="M315" s="3">
        <v>0.50853677253747065</v>
      </c>
      <c r="N315" s="4">
        <v>5.0168414936143382</v>
      </c>
    </row>
    <row r="316" spans="1:14" x14ac:dyDescent="0.25">
      <c r="A316" t="str">
        <f t="shared" si="22"/>
        <v>23.650</v>
      </c>
      <c r="B316" s="10"/>
      <c r="C316" s="65"/>
      <c r="D316" s="65"/>
      <c r="E316" s="65" t="s">
        <v>265</v>
      </c>
      <c r="F316" s="129" t="str">
        <f>VLOOKUP(A316,'[1]2020'!$A$3:$F$1529,6,FALSE)</f>
        <v>Vervaardiging van producten van vezelcement</v>
      </c>
      <c r="G316" s="171">
        <v>1663596.51</v>
      </c>
      <c r="H316" s="118">
        <v>23</v>
      </c>
      <c r="I316" s="85">
        <v>0</v>
      </c>
      <c r="J316" s="100">
        <v>100</v>
      </c>
      <c r="K316" s="146">
        <v>846</v>
      </c>
      <c r="L316" s="155">
        <v>13.825467811302394</v>
      </c>
      <c r="M316" s="6">
        <v>0.50853677253747065</v>
      </c>
      <c r="N316" s="7">
        <v>5.0168414936143382</v>
      </c>
    </row>
    <row r="317" spans="1:14" x14ac:dyDescent="0.25">
      <c r="A317" t="str">
        <f t="shared" ref="A317:A318" si="24">CONCATENATE(B317,C317,D317,E317)</f>
        <v>23.69</v>
      </c>
      <c r="B317" s="9"/>
      <c r="C317" s="61"/>
      <c r="D317" s="61" t="s">
        <v>1594</v>
      </c>
      <c r="E317" s="61"/>
      <c r="F317" s="128" t="s">
        <v>1614</v>
      </c>
      <c r="G317" s="170">
        <v>192348.88</v>
      </c>
      <c r="H317" s="117">
        <v>4</v>
      </c>
      <c r="I317" s="84">
        <v>0</v>
      </c>
      <c r="J317" s="99">
        <v>0</v>
      </c>
      <c r="K317" s="145">
        <v>87</v>
      </c>
      <c r="L317" s="154">
        <v>20.79554609311996</v>
      </c>
      <c r="M317" s="3">
        <v>0.45230312752535912</v>
      </c>
      <c r="N317" s="4">
        <v>0.45230312752535912</v>
      </c>
    </row>
    <row r="318" spans="1:14" x14ac:dyDescent="0.25">
      <c r="A318" t="str">
        <f t="shared" si="24"/>
        <v>23.690</v>
      </c>
      <c r="B318" s="10"/>
      <c r="C318" s="65"/>
      <c r="D318" s="65"/>
      <c r="E318" s="65" t="s">
        <v>1593</v>
      </c>
      <c r="F318" s="129" t="s">
        <v>1614</v>
      </c>
      <c r="G318" s="171">
        <v>192348.88</v>
      </c>
      <c r="H318" s="118">
        <v>4</v>
      </c>
      <c r="I318" s="85">
        <v>0</v>
      </c>
      <c r="J318" s="100">
        <v>0</v>
      </c>
      <c r="K318" s="146">
        <v>87</v>
      </c>
      <c r="L318" s="155">
        <v>20.79554609311996</v>
      </c>
      <c r="M318" s="6">
        <v>0.45230312752535912</v>
      </c>
      <c r="N318" s="7">
        <v>0.45230312752535912</v>
      </c>
    </row>
    <row r="319" spans="1:14" x14ac:dyDescent="0.25">
      <c r="A319" t="str">
        <f t="shared" si="22"/>
        <v>23.7</v>
      </c>
      <c r="B319" s="11"/>
      <c r="C319" s="63" t="s">
        <v>266</v>
      </c>
      <c r="D319" s="63"/>
      <c r="E319" s="63"/>
      <c r="F319" s="130" t="str">
        <f>VLOOKUP(A319,'[1]2020'!$A$3:$F$1529,6,FALSE)</f>
        <v>Houwen, bewerken en afwerken van natuursteen</v>
      </c>
      <c r="G319" s="172">
        <v>2448712.86</v>
      </c>
      <c r="H319" s="119">
        <v>72</v>
      </c>
      <c r="I319" s="86">
        <v>0</v>
      </c>
      <c r="J319" s="101">
        <v>89.5</v>
      </c>
      <c r="K319" s="125">
        <v>2362.39</v>
      </c>
      <c r="L319" s="156">
        <v>29.403202464498023</v>
      </c>
      <c r="M319" s="21">
        <v>0.96474765930702067</v>
      </c>
      <c r="N319" s="22">
        <v>3.7059837224034511</v>
      </c>
    </row>
    <row r="320" spans="1:14" x14ac:dyDescent="0.25">
      <c r="A320" t="str">
        <f t="shared" si="22"/>
        <v>23.70</v>
      </c>
      <c r="B320" s="9"/>
      <c r="C320" s="61"/>
      <c r="D320" s="61" t="s">
        <v>267</v>
      </c>
      <c r="E320" s="61"/>
      <c r="F320" s="128" t="str">
        <f>VLOOKUP(A320,'[1]2020'!$A$3:$F$1529,6,FALSE)</f>
        <v>Houwen, bewerken en afwerken van natuursteen</v>
      </c>
      <c r="G320" s="170">
        <v>2448712.86</v>
      </c>
      <c r="H320" s="117">
        <v>72</v>
      </c>
      <c r="I320" s="84">
        <v>0</v>
      </c>
      <c r="J320" s="99">
        <v>89.5</v>
      </c>
      <c r="K320" s="145">
        <v>2362.39</v>
      </c>
      <c r="L320" s="154">
        <v>29.403202464498023</v>
      </c>
      <c r="M320" s="3">
        <v>0.96474765930702067</v>
      </c>
      <c r="N320" s="4">
        <v>3.7059837224034511</v>
      </c>
    </row>
    <row r="321" spans="1:15" x14ac:dyDescent="0.25">
      <c r="A321" t="str">
        <f t="shared" si="22"/>
        <v>23.700</v>
      </c>
      <c r="B321" s="10"/>
      <c r="C321" s="65"/>
      <c r="D321" s="65"/>
      <c r="E321" s="65" t="s">
        <v>268</v>
      </c>
      <c r="F321" s="129" t="str">
        <f>VLOOKUP(A321,'[1]2020'!$A$3:$F$1529,6,FALSE)</f>
        <v>Houwen, bewerken en afwerken van natuursteen</v>
      </c>
      <c r="G321" s="171">
        <v>2448712.86</v>
      </c>
      <c r="H321" s="118">
        <v>72</v>
      </c>
      <c r="I321" s="85">
        <v>0</v>
      </c>
      <c r="J321" s="100">
        <v>89.5</v>
      </c>
      <c r="K321" s="146">
        <v>2362.39</v>
      </c>
      <c r="L321" s="155">
        <v>29.403202464498023</v>
      </c>
      <c r="M321" s="6">
        <v>0.96474765930702067</v>
      </c>
      <c r="N321" s="7">
        <v>3.7059837224034511</v>
      </c>
    </row>
    <row r="322" spans="1:15" x14ac:dyDescent="0.25">
      <c r="A322" t="str">
        <f t="shared" si="22"/>
        <v>23.9</v>
      </c>
      <c r="B322" s="11"/>
      <c r="C322" s="63" t="s">
        <v>269</v>
      </c>
      <c r="D322" s="63"/>
      <c r="E322" s="63"/>
      <c r="F322" s="130" t="str">
        <f>VLOOKUP(A322,'[1]2020'!$A$3:$F$1529,6,FALSE)</f>
        <v>Vervaardiging van andere schuurmiddelen en niet-metaalhoudende minerale producten n.e.g.</v>
      </c>
      <c r="G322" s="172">
        <v>1673198.89</v>
      </c>
      <c r="H322" s="119">
        <v>29</v>
      </c>
      <c r="I322" s="86">
        <v>0</v>
      </c>
      <c r="J322" s="101">
        <v>39</v>
      </c>
      <c r="K322" s="125">
        <v>746</v>
      </c>
      <c r="L322" s="156">
        <v>17.332069829427152</v>
      </c>
      <c r="M322" s="21">
        <v>0.44585255492250536</v>
      </c>
      <c r="N322" s="22">
        <v>2.1940009773733475</v>
      </c>
    </row>
    <row r="323" spans="1:15" x14ac:dyDescent="0.25">
      <c r="A323" t="str">
        <f t="shared" si="22"/>
        <v>23.99</v>
      </c>
      <c r="B323" s="9"/>
      <c r="C323" s="61"/>
      <c r="D323" s="61" t="s">
        <v>270</v>
      </c>
      <c r="E323" s="61"/>
      <c r="F323" s="128" t="str">
        <f>VLOOKUP(A323,'[1]2020'!$A$3:$F$1529,6,FALSE)</f>
        <v>Vervaardiging van andere niet-metaalhoudende minerale producten, n.e.g.</v>
      </c>
      <c r="G323" s="170">
        <v>1518147.2</v>
      </c>
      <c r="H323" s="117">
        <v>24</v>
      </c>
      <c r="I323" s="84">
        <v>0</v>
      </c>
      <c r="J323" s="99">
        <v>39</v>
      </c>
      <c r="K323" s="145">
        <v>698</v>
      </c>
      <c r="L323" s="154">
        <v>15.808743710754793</v>
      </c>
      <c r="M323" s="3">
        <v>0.45977096292111858</v>
      </c>
      <c r="N323" s="4">
        <v>2.386461602669359</v>
      </c>
    </row>
    <row r="324" spans="1:15" ht="15.75" thickBot="1" x14ac:dyDescent="0.3">
      <c r="A324" t="str">
        <f t="shared" si="22"/>
        <v>23.990</v>
      </c>
      <c r="B324" s="13"/>
      <c r="C324" s="69"/>
      <c r="D324" s="69"/>
      <c r="E324" s="69" t="s">
        <v>271</v>
      </c>
      <c r="F324" s="133" t="str">
        <f>VLOOKUP(A324,'[1]2020'!$A$3:$F$1529,6,FALSE)</f>
        <v>Vervaardiging van andere niet-metaalhoudende minerale producten, n.e.g.</v>
      </c>
      <c r="G324" s="178">
        <v>1518147.2</v>
      </c>
      <c r="H324" s="118">
        <v>24</v>
      </c>
      <c r="I324" s="85">
        <v>0</v>
      </c>
      <c r="J324" s="100">
        <v>39</v>
      </c>
      <c r="K324" s="146">
        <v>698</v>
      </c>
      <c r="L324" s="155">
        <v>15.808743710754793</v>
      </c>
      <c r="M324" s="6">
        <v>0.45977096292111858</v>
      </c>
      <c r="N324" s="7">
        <v>2.386461602669359</v>
      </c>
    </row>
    <row r="325" spans="1:15" ht="15.75" thickBot="1" x14ac:dyDescent="0.3">
      <c r="A325" t="str">
        <f t="shared" si="22"/>
        <v>24</v>
      </c>
      <c r="B325" s="29" t="s">
        <v>272</v>
      </c>
      <c r="C325" s="57"/>
      <c r="D325" s="57"/>
      <c r="E325" s="57"/>
      <c r="F325" s="40" t="str">
        <f>VLOOKUP(A325,'[1]2020'!$A$3:$F$1529,6,FALSE)</f>
        <v>VERVAARDIGING VAN METALEN IN PRIMAIRE VORM</v>
      </c>
      <c r="G325" s="168">
        <v>36776067.859999999</v>
      </c>
      <c r="H325" s="115">
        <v>387</v>
      </c>
      <c r="I325" s="31">
        <v>0</v>
      </c>
      <c r="J325" s="97">
        <v>549</v>
      </c>
      <c r="K325" s="32">
        <v>15319</v>
      </c>
      <c r="L325" s="33">
        <v>10.523147865433595</v>
      </c>
      <c r="M325" s="34">
        <v>0.41654806757255097</v>
      </c>
      <c r="N325" s="35">
        <v>1.5361620555808926</v>
      </c>
    </row>
    <row r="326" spans="1:15" x14ac:dyDescent="0.25">
      <c r="A326" t="str">
        <f t="shared" si="22"/>
        <v>24.1</v>
      </c>
      <c r="B326" s="11"/>
      <c r="C326" s="63" t="s">
        <v>273</v>
      </c>
      <c r="D326" s="63"/>
      <c r="E326" s="63"/>
      <c r="F326" s="134" t="str">
        <f>VLOOKUP(A326,'[1]2020'!$A$3:$F$1529,6,FALSE)</f>
        <v>Vervaardiging van ijzer en staal en van ferrolegeringen</v>
      </c>
      <c r="G326" s="172">
        <v>17592860.390000001</v>
      </c>
      <c r="H326" s="119">
        <v>86</v>
      </c>
      <c r="I326" s="86">
        <v>0</v>
      </c>
      <c r="J326" s="101">
        <v>289</v>
      </c>
      <c r="K326" s="125">
        <v>5954</v>
      </c>
      <c r="L326" s="156">
        <v>4.8883466413957031</v>
      </c>
      <c r="M326" s="21">
        <v>0.33843274305662807</v>
      </c>
      <c r="N326" s="22">
        <v>1.5704666204083939</v>
      </c>
      <c r="O326" s="95"/>
    </row>
    <row r="327" spans="1:15" x14ac:dyDescent="0.25">
      <c r="A327" t="str">
        <f t="shared" si="22"/>
        <v>24.10</v>
      </c>
      <c r="B327" s="9"/>
      <c r="C327" s="61"/>
      <c r="D327" s="61" t="s">
        <v>274</v>
      </c>
      <c r="E327" s="61"/>
      <c r="F327" s="128" t="str">
        <f>VLOOKUP(A327,'[1]2020'!$A$3:$F$1529,6,FALSE)</f>
        <v>Vervaardiging van ijzer en staal en van ferrolegeringen</v>
      </c>
      <c r="G327" s="170">
        <v>17592860.390000001</v>
      </c>
      <c r="H327" s="117">
        <v>86</v>
      </c>
      <c r="I327" s="84">
        <v>0</v>
      </c>
      <c r="J327" s="99">
        <v>289</v>
      </c>
      <c r="K327" s="145">
        <v>5954</v>
      </c>
      <c r="L327" s="154">
        <v>4.8883466413957031</v>
      </c>
      <c r="M327" s="3">
        <v>0.33843274305662807</v>
      </c>
      <c r="N327" s="4">
        <v>1.5704666204083939</v>
      </c>
    </row>
    <row r="328" spans="1:15" x14ac:dyDescent="0.25">
      <c r="A328" t="str">
        <f t="shared" si="22"/>
        <v>24.100</v>
      </c>
      <c r="B328" s="10"/>
      <c r="C328" s="65"/>
      <c r="D328" s="65"/>
      <c r="E328" s="65" t="s">
        <v>275</v>
      </c>
      <c r="F328" s="129" t="str">
        <f>VLOOKUP(A328,'[1]2020'!$A$3:$F$1529,6,FALSE)</f>
        <v>Vervaardiging van ijzer en staal en van ferrolegeringen</v>
      </c>
      <c r="G328" s="171">
        <v>17592860.390000001</v>
      </c>
      <c r="H328" s="118">
        <v>86</v>
      </c>
      <c r="I328" s="85">
        <v>0</v>
      </c>
      <c r="J328" s="100">
        <v>289</v>
      </c>
      <c r="K328" s="146">
        <v>5954</v>
      </c>
      <c r="L328" s="155">
        <v>4.8883466413957031</v>
      </c>
      <c r="M328" s="6">
        <v>0.33843274305662807</v>
      </c>
      <c r="N328" s="7">
        <v>1.5704666204083939</v>
      </c>
    </row>
    <row r="329" spans="1:15" x14ac:dyDescent="0.25">
      <c r="A329" t="str">
        <f t="shared" si="22"/>
        <v>24.2</v>
      </c>
      <c r="B329" s="11"/>
      <c r="C329" s="63" t="s">
        <v>276</v>
      </c>
      <c r="D329" s="63"/>
      <c r="E329" s="63"/>
      <c r="F329" s="130" t="str">
        <f>VLOOKUP(A329,'[1]2020'!$A$3:$F$1529,6,FALSE)</f>
        <v>Vervaardiging van buizen, pijpen, holle profielen en fittings daarvoor,  van staal</v>
      </c>
      <c r="G329" s="172">
        <v>769568.25</v>
      </c>
      <c r="H329" s="119">
        <v>17</v>
      </c>
      <c r="I329" s="86">
        <v>0</v>
      </c>
      <c r="J329" s="101">
        <v>15</v>
      </c>
      <c r="K329" s="125">
        <v>580</v>
      </c>
      <c r="L329" s="156">
        <v>22.090308429434298</v>
      </c>
      <c r="M329" s="21">
        <v>0.75366934641599359</v>
      </c>
      <c r="N329" s="22">
        <v>2.2155279924814986</v>
      </c>
    </row>
    <row r="330" spans="1:15" x14ac:dyDescent="0.25">
      <c r="A330" t="str">
        <f t="shared" si="22"/>
        <v>24.20</v>
      </c>
      <c r="B330" s="9"/>
      <c r="C330" s="61"/>
      <c r="D330" s="61" t="s">
        <v>277</v>
      </c>
      <c r="E330" s="61"/>
      <c r="F330" s="128" t="str">
        <f>VLOOKUP(A330,'[1]2020'!$A$3:$F$1529,6,FALSE)</f>
        <v>Vervaardiging van buizen, pijpen, holle profielen en fittings daarvoor, van staal</v>
      </c>
      <c r="G330" s="170">
        <v>769568.25</v>
      </c>
      <c r="H330" s="117">
        <v>17</v>
      </c>
      <c r="I330" s="84">
        <v>0</v>
      </c>
      <c r="J330" s="99">
        <v>15</v>
      </c>
      <c r="K330" s="145">
        <v>580</v>
      </c>
      <c r="L330" s="154">
        <v>22.090308429434298</v>
      </c>
      <c r="M330" s="3">
        <v>0.75366934641599359</v>
      </c>
      <c r="N330" s="4">
        <v>2.2155279924814986</v>
      </c>
    </row>
    <row r="331" spans="1:15" x14ac:dyDescent="0.25">
      <c r="A331" t="str">
        <f t="shared" si="22"/>
        <v>24.200</v>
      </c>
      <c r="B331" s="10"/>
      <c r="C331" s="65"/>
      <c r="D331" s="65"/>
      <c r="E331" s="65" t="s">
        <v>278</v>
      </c>
      <c r="F331" s="129" t="str">
        <f>VLOOKUP(A331,'[1]2020'!$A$3:$F$1529,6,FALSE)</f>
        <v>Vervaardiging van buizen, pijpen, holle profielen en fittings daarvoor, van staal</v>
      </c>
      <c r="G331" s="171">
        <v>769568.25</v>
      </c>
      <c r="H331" s="118">
        <v>17</v>
      </c>
      <c r="I331" s="85">
        <v>0</v>
      </c>
      <c r="J331" s="100">
        <v>15</v>
      </c>
      <c r="K331" s="146">
        <v>580</v>
      </c>
      <c r="L331" s="155">
        <v>22.090308429434298</v>
      </c>
      <c r="M331" s="6">
        <v>0.75366934641599359</v>
      </c>
      <c r="N331" s="7">
        <v>2.2155279924814986</v>
      </c>
    </row>
    <row r="332" spans="1:15" x14ac:dyDescent="0.25">
      <c r="A332" t="str">
        <f t="shared" si="22"/>
        <v>24.3</v>
      </c>
      <c r="B332" s="11"/>
      <c r="C332" s="63" t="s">
        <v>279</v>
      </c>
      <c r="D332" s="63"/>
      <c r="E332" s="63"/>
      <c r="F332" s="130" t="str">
        <f>VLOOKUP(A332,'[1]2020'!$A$3:$F$1529,6,FALSE)</f>
        <v>Vervaardiging van andere producten van de eerste verwerking van staal</v>
      </c>
      <c r="G332" s="172">
        <v>1991150.64</v>
      </c>
      <c r="H332" s="119">
        <v>42</v>
      </c>
      <c r="I332" s="86">
        <v>0</v>
      </c>
      <c r="J332" s="101">
        <v>18</v>
      </c>
      <c r="K332" s="125">
        <v>1147</v>
      </c>
      <c r="L332" s="156">
        <v>21.093331240874875</v>
      </c>
      <c r="M332" s="21">
        <v>0.57604883174484478</v>
      </c>
      <c r="N332" s="22">
        <v>1.2540487644872516</v>
      </c>
    </row>
    <row r="333" spans="1:15" x14ac:dyDescent="0.25">
      <c r="A333" t="str">
        <f t="shared" ref="A333:A334" si="25">CONCATENATE(B333,C333,D333,E333)</f>
        <v>24.32</v>
      </c>
      <c r="B333" s="9"/>
      <c r="C333" s="61"/>
      <c r="D333" s="61" t="s">
        <v>1427</v>
      </c>
      <c r="E333" s="61"/>
      <c r="F333" s="128" t="str">
        <f>VLOOKUP(A333,'[1]2020'!$A$3:$F$1529,6,FALSE)</f>
        <v>Koudwalsen van bandstaal</v>
      </c>
      <c r="G333" s="170">
        <v>211830.19</v>
      </c>
      <c r="H333" s="117">
        <v>1</v>
      </c>
      <c r="I333" s="84">
        <v>0</v>
      </c>
      <c r="J333" s="99">
        <v>0</v>
      </c>
      <c r="K333" s="145">
        <v>33</v>
      </c>
      <c r="L333" s="154">
        <v>4.7207624182369852</v>
      </c>
      <c r="M333" s="3">
        <v>0.15578515980182051</v>
      </c>
      <c r="N333" s="4">
        <v>0.15578515980182051</v>
      </c>
    </row>
    <row r="334" spans="1:15" x14ac:dyDescent="0.25">
      <c r="A334" t="str">
        <f t="shared" si="25"/>
        <v>24.320</v>
      </c>
      <c r="B334" s="10"/>
      <c r="C334" s="65"/>
      <c r="D334" s="65"/>
      <c r="E334" s="65" t="s">
        <v>1428</v>
      </c>
      <c r="F334" s="129" t="str">
        <f>VLOOKUP(A334,'[1]2020'!$A$3:$F$1529,6,FALSE)</f>
        <v>Koudwalsen van bandstaal</v>
      </c>
      <c r="G334" s="171">
        <v>211830.19</v>
      </c>
      <c r="H334" s="118">
        <v>1</v>
      </c>
      <c r="I334" s="85">
        <v>0</v>
      </c>
      <c r="J334" s="100">
        <v>0</v>
      </c>
      <c r="K334" s="146">
        <v>33</v>
      </c>
      <c r="L334" s="155">
        <v>4.7207624182369852</v>
      </c>
      <c r="M334" s="6">
        <v>0.15578515980182051</v>
      </c>
      <c r="N334" s="7">
        <v>0.15578515980182051</v>
      </c>
    </row>
    <row r="335" spans="1:15" x14ac:dyDescent="0.25">
      <c r="A335" t="str">
        <f t="shared" si="22"/>
        <v>24.33</v>
      </c>
      <c r="B335" s="9"/>
      <c r="C335" s="61"/>
      <c r="D335" s="61" t="s">
        <v>280</v>
      </c>
      <c r="E335" s="61"/>
      <c r="F335" s="128" t="str">
        <f>VLOOKUP(A335,'[1]2020'!$A$3:$F$1529,6,FALSE)</f>
        <v>Koudvervormen of koudfelsen</v>
      </c>
      <c r="G335" s="170">
        <v>1328822.24</v>
      </c>
      <c r="H335" s="117">
        <v>27</v>
      </c>
      <c r="I335" s="84">
        <v>0</v>
      </c>
      <c r="J335" s="99">
        <v>12</v>
      </c>
      <c r="K335" s="145">
        <v>681</v>
      </c>
      <c r="L335" s="154">
        <v>20.318744815709888</v>
      </c>
      <c r="M335" s="3">
        <v>0.51248389701846053</v>
      </c>
      <c r="N335" s="4">
        <v>1.1897753908754567</v>
      </c>
    </row>
    <row r="336" spans="1:15" x14ac:dyDescent="0.25">
      <c r="A336" t="str">
        <f t="shared" si="22"/>
        <v>24.330</v>
      </c>
      <c r="B336" s="10"/>
      <c r="C336" s="65"/>
      <c r="D336" s="65"/>
      <c r="E336" s="65" t="s">
        <v>281</v>
      </c>
      <c r="F336" s="129" t="str">
        <f>VLOOKUP(A336,'[1]2020'!$A$3:$F$1529,6,FALSE)</f>
        <v>Koudvervormen of koudfelsen</v>
      </c>
      <c r="G336" s="171">
        <v>1328822.24</v>
      </c>
      <c r="H336" s="118">
        <v>27</v>
      </c>
      <c r="I336" s="85">
        <v>0</v>
      </c>
      <c r="J336" s="100">
        <v>12</v>
      </c>
      <c r="K336" s="146">
        <v>681</v>
      </c>
      <c r="L336" s="155">
        <v>20.318744815709888</v>
      </c>
      <c r="M336" s="6">
        <v>0.51248389701846053</v>
      </c>
      <c r="N336" s="7">
        <v>1.1897753908754567</v>
      </c>
    </row>
    <row r="337" spans="1:14" x14ac:dyDescent="0.25">
      <c r="A337" t="str">
        <f t="shared" si="22"/>
        <v>24.34</v>
      </c>
      <c r="B337" s="9"/>
      <c r="C337" s="61"/>
      <c r="D337" s="61" t="s">
        <v>282</v>
      </c>
      <c r="E337" s="61"/>
      <c r="F337" s="128" t="str">
        <f>VLOOKUP(A337,'[1]2020'!$A$3:$F$1529,6,FALSE)</f>
        <v>Koudtrekken van draad</v>
      </c>
      <c r="G337" s="170">
        <v>438830.25</v>
      </c>
      <c r="H337" s="117">
        <v>12</v>
      </c>
      <c r="I337" s="84">
        <v>0</v>
      </c>
      <c r="J337" s="99">
        <v>6</v>
      </c>
      <c r="K337" s="145">
        <v>425</v>
      </c>
      <c r="L337" s="154">
        <v>27.345425708460162</v>
      </c>
      <c r="M337" s="3">
        <v>0.96848382717463077</v>
      </c>
      <c r="N337" s="4">
        <v>1.9939372912418869</v>
      </c>
    </row>
    <row r="338" spans="1:14" x14ac:dyDescent="0.25">
      <c r="A338" t="str">
        <f t="shared" si="22"/>
        <v>24.340</v>
      </c>
      <c r="B338" s="10"/>
      <c r="C338" s="65"/>
      <c r="D338" s="65"/>
      <c r="E338" s="65" t="s">
        <v>283</v>
      </c>
      <c r="F338" s="129" t="str">
        <f>VLOOKUP(A338,'[1]2020'!$A$3:$F$1529,6,FALSE)</f>
        <v>Koudtrekken van draad</v>
      </c>
      <c r="G338" s="171">
        <v>438830.25</v>
      </c>
      <c r="H338" s="118">
        <v>12</v>
      </c>
      <c r="I338" s="85">
        <v>0</v>
      </c>
      <c r="J338" s="100">
        <v>6</v>
      </c>
      <c r="K338" s="146">
        <v>425</v>
      </c>
      <c r="L338" s="155">
        <v>27.345425708460162</v>
      </c>
      <c r="M338" s="6">
        <v>0.96848382717463077</v>
      </c>
      <c r="N338" s="7">
        <v>1.9939372912418869</v>
      </c>
    </row>
    <row r="339" spans="1:14" x14ac:dyDescent="0.25">
      <c r="A339" t="str">
        <f t="shared" si="22"/>
        <v>24.4</v>
      </c>
      <c r="B339" s="11"/>
      <c r="C339" s="63" t="s">
        <v>284</v>
      </c>
      <c r="D339" s="63"/>
      <c r="E339" s="63"/>
      <c r="F339" s="130" t="str">
        <f>VLOOKUP(A339,'[1]2020'!$A$3:$F$1529,6,FALSE)</f>
        <v>Productie van edele metalen en van andere non-ferrometalen</v>
      </c>
      <c r="G339" s="172">
        <v>13029618.33</v>
      </c>
      <c r="H339" s="119">
        <v>106</v>
      </c>
      <c r="I339" s="86">
        <v>0</v>
      </c>
      <c r="J339" s="101">
        <v>144</v>
      </c>
      <c r="K339" s="125">
        <v>3897</v>
      </c>
      <c r="L339" s="156">
        <v>8.1353112052362011</v>
      </c>
      <c r="M339" s="21">
        <v>0.2990878091208064</v>
      </c>
      <c r="N339" s="22">
        <v>1.127968573427891</v>
      </c>
    </row>
    <row r="340" spans="1:14" x14ac:dyDescent="0.25">
      <c r="A340" t="str">
        <f t="shared" si="22"/>
        <v>24.42</v>
      </c>
      <c r="B340" s="9"/>
      <c r="C340" s="61"/>
      <c r="D340" s="61" t="s">
        <v>285</v>
      </c>
      <c r="E340" s="61"/>
      <c r="F340" s="128" t="str">
        <f>VLOOKUP(A340,'[1]2020'!$A$3:$F$1529,6,FALSE)</f>
        <v>Productie van aluminium</v>
      </c>
      <c r="G340" s="170">
        <v>3555131.73</v>
      </c>
      <c r="H340" s="117">
        <v>48</v>
      </c>
      <c r="I340" s="84">
        <v>0</v>
      </c>
      <c r="J340" s="99">
        <v>47</v>
      </c>
      <c r="K340" s="145">
        <v>1106</v>
      </c>
      <c r="L340" s="154">
        <v>13.501609404498776</v>
      </c>
      <c r="M340" s="3">
        <v>0.31109958336199262</v>
      </c>
      <c r="N340" s="4">
        <v>1.3026240240048714</v>
      </c>
    </row>
    <row r="341" spans="1:14" x14ac:dyDescent="0.25">
      <c r="A341" t="str">
        <f t="shared" si="22"/>
        <v>24.420</v>
      </c>
      <c r="B341" s="10"/>
      <c r="C341" s="65"/>
      <c r="D341" s="65"/>
      <c r="E341" s="65" t="s">
        <v>286</v>
      </c>
      <c r="F341" s="129" t="str">
        <f>VLOOKUP(A341,'[1]2020'!$A$3:$F$1529,6,FALSE)</f>
        <v>Productie van aluminium</v>
      </c>
      <c r="G341" s="171">
        <v>3555131.73</v>
      </c>
      <c r="H341" s="118">
        <v>48</v>
      </c>
      <c r="I341" s="85">
        <v>0</v>
      </c>
      <c r="J341" s="100">
        <v>47</v>
      </c>
      <c r="K341" s="146">
        <v>1106</v>
      </c>
      <c r="L341" s="155">
        <v>13.501609404498776</v>
      </c>
      <c r="M341" s="6">
        <v>0.31109958336199262</v>
      </c>
      <c r="N341" s="7">
        <v>1.3026240240048714</v>
      </c>
    </row>
    <row r="342" spans="1:14" x14ac:dyDescent="0.25">
      <c r="A342" t="str">
        <f t="shared" si="22"/>
        <v>24.43</v>
      </c>
      <c r="B342" s="9"/>
      <c r="C342" s="61"/>
      <c r="D342" s="61" t="s">
        <v>287</v>
      </c>
      <c r="E342" s="61"/>
      <c r="F342" s="128" t="str">
        <f>VLOOKUP(A342,'[1]2020'!$A$3:$F$1529,6,FALSE)</f>
        <v>Productie van lood, zink en tin</v>
      </c>
      <c r="G342" s="170">
        <v>6818686.6200000001</v>
      </c>
      <c r="H342" s="117">
        <v>45</v>
      </c>
      <c r="I342" s="84">
        <v>0</v>
      </c>
      <c r="J342" s="99">
        <v>69</v>
      </c>
      <c r="K342" s="145">
        <v>1841</v>
      </c>
      <c r="L342" s="154">
        <v>6.5995113880156584</v>
      </c>
      <c r="M342" s="3">
        <v>0.26999334367415173</v>
      </c>
      <c r="N342" s="4">
        <v>1.0289371532959524</v>
      </c>
    </row>
    <row r="343" spans="1:14" x14ac:dyDescent="0.25">
      <c r="A343" t="str">
        <f t="shared" si="22"/>
        <v>24.430</v>
      </c>
      <c r="B343" s="10"/>
      <c r="C343" s="65"/>
      <c r="D343" s="65"/>
      <c r="E343" s="65" t="s">
        <v>288</v>
      </c>
      <c r="F343" s="129" t="str">
        <f>VLOOKUP(A343,'[1]2020'!$A$3:$F$1529,6,FALSE)</f>
        <v>Productie van lood, zink en tin</v>
      </c>
      <c r="G343" s="171">
        <v>6818686.6200000001</v>
      </c>
      <c r="H343" s="118">
        <v>45</v>
      </c>
      <c r="I343" s="85">
        <v>0</v>
      </c>
      <c r="J343" s="100">
        <v>69</v>
      </c>
      <c r="K343" s="146">
        <v>1841</v>
      </c>
      <c r="L343" s="155">
        <v>6.5995113880156584</v>
      </c>
      <c r="M343" s="6">
        <v>0.26999334367415173</v>
      </c>
      <c r="N343" s="7">
        <v>1.0289371532959524</v>
      </c>
    </row>
    <row r="344" spans="1:14" x14ac:dyDescent="0.25">
      <c r="A344" t="str">
        <f t="shared" si="22"/>
        <v>24.44</v>
      </c>
      <c r="B344" s="9"/>
      <c r="C344" s="61"/>
      <c r="D344" s="61" t="s">
        <v>289</v>
      </c>
      <c r="E344" s="61"/>
      <c r="F344" s="128" t="str">
        <f>VLOOKUP(A344,'[1]2020'!$A$3:$F$1529,6,FALSE)</f>
        <v>Productie van koper</v>
      </c>
      <c r="G344" s="170">
        <v>1808327.76</v>
      </c>
      <c r="H344" s="117">
        <v>9</v>
      </c>
      <c r="I344" s="84">
        <v>0</v>
      </c>
      <c r="J344" s="99">
        <v>26</v>
      </c>
      <c r="K344" s="145">
        <v>830</v>
      </c>
      <c r="L344" s="154">
        <v>4.976973864516685</v>
      </c>
      <c r="M344" s="3">
        <v>0.4589875897276498</v>
      </c>
      <c r="N344" s="4">
        <v>1.5373319270395982</v>
      </c>
    </row>
    <row r="345" spans="1:14" x14ac:dyDescent="0.25">
      <c r="A345" t="str">
        <f t="shared" si="22"/>
        <v>24.440</v>
      </c>
      <c r="B345" s="10"/>
      <c r="C345" s="65"/>
      <c r="D345" s="65"/>
      <c r="E345" s="65" t="s">
        <v>290</v>
      </c>
      <c r="F345" s="129" t="str">
        <f>VLOOKUP(A345,'[1]2020'!$A$3:$F$1529,6,FALSE)</f>
        <v>Productie van koper</v>
      </c>
      <c r="G345" s="171">
        <v>1808327.76</v>
      </c>
      <c r="H345" s="118">
        <v>9</v>
      </c>
      <c r="I345" s="85">
        <v>0</v>
      </c>
      <c r="J345" s="100">
        <v>26</v>
      </c>
      <c r="K345" s="146">
        <v>830</v>
      </c>
      <c r="L345" s="155">
        <v>4.976973864516685</v>
      </c>
      <c r="M345" s="6">
        <v>0.4589875897276498</v>
      </c>
      <c r="N345" s="7">
        <v>1.5373319270395982</v>
      </c>
    </row>
    <row r="346" spans="1:14" x14ac:dyDescent="0.25">
      <c r="A346" t="str">
        <f t="shared" si="22"/>
        <v>24.45</v>
      </c>
      <c r="B346" s="9"/>
      <c r="C346" s="61"/>
      <c r="D346" s="66" t="s">
        <v>291</v>
      </c>
      <c r="E346" s="61"/>
      <c r="F346" s="136" t="str">
        <f>VLOOKUP(A346,'[1]2020'!$A$3:$F$1529,6,FALSE)</f>
        <v>Productie van andere non-ferrometalen</v>
      </c>
      <c r="G346" s="179">
        <v>476561.03</v>
      </c>
      <c r="H346" s="120">
        <v>3</v>
      </c>
      <c r="I346" s="89">
        <v>0</v>
      </c>
      <c r="J346" s="99">
        <v>2</v>
      </c>
      <c r="K346" s="145">
        <v>116</v>
      </c>
      <c r="L346" s="160">
        <v>6.2951013850209279</v>
      </c>
      <c r="M346" s="19">
        <v>0.24341058688747585</v>
      </c>
      <c r="N346" s="20">
        <v>0.5581656561385222</v>
      </c>
    </row>
    <row r="347" spans="1:14" x14ac:dyDescent="0.25">
      <c r="A347" t="str">
        <f t="shared" si="22"/>
        <v>24.450</v>
      </c>
      <c r="B347" s="10"/>
      <c r="C347" s="65"/>
      <c r="D347" s="65"/>
      <c r="E347" s="197" t="s">
        <v>292</v>
      </c>
      <c r="F347" s="129" t="str">
        <f>VLOOKUP(A347,'[1]2020'!$A$3:$F$1529,6,FALSE)</f>
        <v>Productie van andere non-ferrometalen</v>
      </c>
      <c r="G347" s="180">
        <v>476561.03</v>
      </c>
      <c r="H347" s="121">
        <v>3</v>
      </c>
      <c r="I347" s="90">
        <v>0</v>
      </c>
      <c r="J347" s="100">
        <v>2</v>
      </c>
      <c r="K347" s="146">
        <v>116</v>
      </c>
      <c r="L347" s="161">
        <v>6.2951013850209279</v>
      </c>
      <c r="M347" s="17">
        <v>0.24341058688747585</v>
      </c>
      <c r="N347" s="18">
        <v>0.5581656561385222</v>
      </c>
    </row>
    <row r="348" spans="1:14" x14ac:dyDescent="0.25">
      <c r="A348" t="str">
        <f t="shared" si="22"/>
        <v>24.46</v>
      </c>
      <c r="B348" s="9"/>
      <c r="C348" s="61"/>
      <c r="D348" s="61" t="s">
        <v>293</v>
      </c>
      <c r="E348" s="61"/>
      <c r="F348" s="128" t="str">
        <f>VLOOKUP(A348,'[1]2020'!$A$3:$F$1529,6,FALSE)</f>
        <v>Bewerking van splijt- en kweekstoffen</v>
      </c>
      <c r="G348" s="170">
        <v>368126.39</v>
      </c>
      <c r="H348" s="117">
        <v>1</v>
      </c>
      <c r="I348" s="84">
        <v>0</v>
      </c>
      <c r="J348" s="99">
        <v>0</v>
      </c>
      <c r="K348" s="145">
        <v>4</v>
      </c>
      <c r="L348" s="154">
        <v>2.7164583337804169</v>
      </c>
      <c r="M348" s="3">
        <v>1.0865833335121668E-2</v>
      </c>
      <c r="N348" s="4">
        <v>1.0865833335121668E-2</v>
      </c>
    </row>
    <row r="349" spans="1:14" x14ac:dyDescent="0.25">
      <c r="A349" t="str">
        <f t="shared" si="22"/>
        <v>24.460</v>
      </c>
      <c r="B349" s="10"/>
      <c r="C349" s="65"/>
      <c r="D349" s="65"/>
      <c r="E349" s="65" t="s">
        <v>294</v>
      </c>
      <c r="F349" s="129" t="str">
        <f>VLOOKUP(A349,'[1]2020'!$A$3:$F$1529,6,FALSE)</f>
        <v>Bewerking van splijt- en kweekstoffen</v>
      </c>
      <c r="G349" s="171">
        <v>368126.39</v>
      </c>
      <c r="H349" s="118">
        <v>1</v>
      </c>
      <c r="I349" s="85">
        <v>0</v>
      </c>
      <c r="J349" s="100">
        <v>0</v>
      </c>
      <c r="K349" s="146">
        <v>4</v>
      </c>
      <c r="L349" s="155">
        <v>2.7164583337804169</v>
      </c>
      <c r="M349" s="6">
        <v>1.0865833335121668E-2</v>
      </c>
      <c r="N349" s="7">
        <v>1.0865833335121668E-2</v>
      </c>
    </row>
    <row r="350" spans="1:14" x14ac:dyDescent="0.25">
      <c r="A350" t="str">
        <f t="shared" si="22"/>
        <v>24.5</v>
      </c>
      <c r="B350" s="11"/>
      <c r="C350" s="63" t="s">
        <v>295</v>
      </c>
      <c r="D350" s="63"/>
      <c r="E350" s="63"/>
      <c r="F350" s="130" t="str">
        <f>VLOOKUP(A350,'[1]2020'!$A$3:$F$1529,6,FALSE)</f>
        <v>Gieten van metalen</v>
      </c>
      <c r="G350" s="172">
        <v>3392870.25</v>
      </c>
      <c r="H350" s="119">
        <v>136</v>
      </c>
      <c r="I350" s="86">
        <v>0</v>
      </c>
      <c r="J350" s="101">
        <v>83</v>
      </c>
      <c r="K350" s="125">
        <v>3741</v>
      </c>
      <c r="L350" s="156">
        <v>40.084055675279657</v>
      </c>
      <c r="M350" s="21">
        <v>1.1026062667736851</v>
      </c>
      <c r="N350" s="22">
        <v>2.9373360210282136</v>
      </c>
    </row>
    <row r="351" spans="1:14" x14ac:dyDescent="0.25">
      <c r="A351" t="str">
        <f t="shared" si="22"/>
        <v>24.51</v>
      </c>
      <c r="B351" s="9"/>
      <c r="C351" s="61"/>
      <c r="D351" s="61" t="s">
        <v>296</v>
      </c>
      <c r="E351" s="61"/>
      <c r="F351" s="128" t="str">
        <f>VLOOKUP(A351,'[1]2020'!$A$3:$F$1529,6,FALSE)</f>
        <v>Gieten van ijzer</v>
      </c>
      <c r="G351" s="170">
        <v>1704385.93</v>
      </c>
      <c r="H351" s="117">
        <v>97</v>
      </c>
      <c r="I351" s="84">
        <v>0</v>
      </c>
      <c r="J351" s="99">
        <v>56</v>
      </c>
      <c r="K351" s="145">
        <v>2618</v>
      </c>
      <c r="L351" s="154">
        <v>56.911992931084569</v>
      </c>
      <c r="M351" s="3">
        <v>1.5360370875626743</v>
      </c>
      <c r="N351" s="4">
        <v>4.0002677093209753</v>
      </c>
    </row>
    <row r="352" spans="1:14" x14ac:dyDescent="0.25">
      <c r="A352" t="str">
        <f t="shared" si="22"/>
        <v>24.510</v>
      </c>
      <c r="B352" s="10"/>
      <c r="C352" s="65"/>
      <c r="D352" s="65"/>
      <c r="E352" s="65" t="s">
        <v>297</v>
      </c>
      <c r="F352" s="129" t="str">
        <f>VLOOKUP(A352,'[1]2020'!$A$3:$F$1529,6,FALSE)</f>
        <v>Gieten van ijzer</v>
      </c>
      <c r="G352" s="171">
        <v>1704385.93</v>
      </c>
      <c r="H352" s="118">
        <v>97</v>
      </c>
      <c r="I352" s="85">
        <v>0</v>
      </c>
      <c r="J352" s="100">
        <v>56</v>
      </c>
      <c r="K352" s="146">
        <v>2618</v>
      </c>
      <c r="L352" s="155">
        <v>56.911992931084569</v>
      </c>
      <c r="M352" s="6">
        <v>1.5360370875626743</v>
      </c>
      <c r="N352" s="7">
        <v>4.0002677093209753</v>
      </c>
    </row>
    <row r="353" spans="1:15" x14ac:dyDescent="0.25">
      <c r="A353" t="str">
        <f t="shared" si="22"/>
        <v>24.52</v>
      </c>
      <c r="B353" s="9"/>
      <c r="C353" s="61"/>
      <c r="D353" s="61" t="s">
        <v>298</v>
      </c>
      <c r="E353" s="61"/>
      <c r="F353" s="128" t="str">
        <f>VLOOKUP(A353,'[1]2020'!$A$3:$F$1529,6,FALSE)</f>
        <v>Gieten van staal</v>
      </c>
      <c r="G353" s="170">
        <v>1162090.74</v>
      </c>
      <c r="H353" s="117">
        <v>21</v>
      </c>
      <c r="I353" s="84">
        <v>0</v>
      </c>
      <c r="J353" s="99">
        <v>20</v>
      </c>
      <c r="K353" s="145">
        <v>788</v>
      </c>
      <c r="L353" s="154">
        <v>18.070878010782533</v>
      </c>
      <c r="M353" s="3">
        <v>0.67808818440460161</v>
      </c>
      <c r="N353" s="4">
        <v>1.9688651851747825</v>
      </c>
    </row>
    <row r="354" spans="1:15" x14ac:dyDescent="0.25">
      <c r="A354" t="str">
        <f t="shared" si="22"/>
        <v>24.520</v>
      </c>
      <c r="B354" s="10"/>
      <c r="C354" s="65"/>
      <c r="D354" s="65"/>
      <c r="E354" s="65" t="s">
        <v>299</v>
      </c>
      <c r="F354" s="129" t="str">
        <f>VLOOKUP(A354,'[1]2020'!$A$3:$F$1529,6,FALSE)</f>
        <v>Gieten van staal</v>
      </c>
      <c r="G354" s="171">
        <v>1162090.74</v>
      </c>
      <c r="H354" s="118">
        <v>21</v>
      </c>
      <c r="I354" s="85">
        <v>0</v>
      </c>
      <c r="J354" s="100">
        <v>20</v>
      </c>
      <c r="K354" s="146">
        <v>788</v>
      </c>
      <c r="L354" s="155">
        <v>18.070878010782533</v>
      </c>
      <c r="M354" s="6">
        <v>0.67808818440460161</v>
      </c>
      <c r="N354" s="7">
        <v>1.9688651851747825</v>
      </c>
    </row>
    <row r="355" spans="1:15" x14ac:dyDescent="0.25">
      <c r="A355" t="str">
        <f t="shared" ref="A355:A358" si="26">CONCATENATE(B355,C355,D355,E355)</f>
        <v>24.53</v>
      </c>
      <c r="B355" s="9"/>
      <c r="C355" s="61"/>
      <c r="D355" s="61" t="s">
        <v>1429</v>
      </c>
      <c r="E355" s="61"/>
      <c r="F355" s="128" t="str">
        <f>VLOOKUP(A355,'[1]2020'!$A$3:$F$1529,6,FALSE)</f>
        <v>Gieten van lichte metalen</v>
      </c>
      <c r="G355" s="170">
        <v>201027.53</v>
      </c>
      <c r="H355" s="117">
        <v>8</v>
      </c>
      <c r="I355" s="84">
        <v>0</v>
      </c>
      <c r="J355" s="99">
        <v>0</v>
      </c>
      <c r="K355" s="145">
        <v>93</v>
      </c>
      <c r="L355" s="154">
        <v>39.795544421204397</v>
      </c>
      <c r="M355" s="3">
        <v>0.46262320389650113</v>
      </c>
      <c r="N355" s="4">
        <v>0.46262320389650113</v>
      </c>
    </row>
    <row r="356" spans="1:15" x14ac:dyDescent="0.25">
      <c r="A356" t="str">
        <f t="shared" si="26"/>
        <v>24.530</v>
      </c>
      <c r="B356" s="10"/>
      <c r="C356" s="65"/>
      <c r="D356" s="65"/>
      <c r="E356" s="65" t="s">
        <v>1430</v>
      </c>
      <c r="F356" s="129" t="str">
        <f>VLOOKUP(A356,'[1]2020'!$A$3:$F$1529,6,FALSE)</f>
        <v>Gieten van lichte metalen</v>
      </c>
      <c r="G356" s="171">
        <v>201027.53</v>
      </c>
      <c r="H356" s="118">
        <v>8</v>
      </c>
      <c r="I356" s="85">
        <v>0</v>
      </c>
      <c r="J356" s="100">
        <v>0</v>
      </c>
      <c r="K356" s="146">
        <v>93</v>
      </c>
      <c r="L356" s="155">
        <v>39.795544421204397</v>
      </c>
      <c r="M356" s="6">
        <v>0.46262320389650113</v>
      </c>
      <c r="N356" s="7">
        <v>0.46262320389650113</v>
      </c>
    </row>
    <row r="357" spans="1:15" x14ac:dyDescent="0.25">
      <c r="A357" t="str">
        <f t="shared" si="26"/>
        <v>24.54</v>
      </c>
      <c r="B357" s="9"/>
      <c r="C357" s="61"/>
      <c r="D357" s="61" t="s">
        <v>1431</v>
      </c>
      <c r="E357" s="61"/>
      <c r="F357" s="128" t="str">
        <f>VLOOKUP(A357,'[1]2020'!$A$3:$F$1529,6,FALSE)</f>
        <v>Gieten van andere non-ferrometalen</v>
      </c>
      <c r="G357" s="170">
        <v>325366.05</v>
      </c>
      <c r="H357" s="117">
        <v>10</v>
      </c>
      <c r="I357" s="84">
        <v>0</v>
      </c>
      <c r="J357" s="99">
        <v>7</v>
      </c>
      <c r="K357" s="145">
        <v>242</v>
      </c>
      <c r="L357" s="154">
        <v>30.734614136908263</v>
      </c>
      <c r="M357" s="3">
        <v>0.74377766211317997</v>
      </c>
      <c r="N357" s="4">
        <v>2.3573449043008639</v>
      </c>
    </row>
    <row r="358" spans="1:15" ht="15.75" thickBot="1" x14ac:dyDescent="0.3">
      <c r="A358" t="str">
        <f t="shared" si="26"/>
        <v>24.540</v>
      </c>
      <c r="B358" s="10"/>
      <c r="C358" s="65"/>
      <c r="D358" s="65"/>
      <c r="E358" s="65" t="s">
        <v>1432</v>
      </c>
      <c r="F358" s="129" t="str">
        <f>VLOOKUP(A358,'[1]2020'!$A$3:$F$1529,6,FALSE)</f>
        <v>Gieten van andere non-ferrometalen</v>
      </c>
      <c r="G358" s="171">
        <v>325366.05</v>
      </c>
      <c r="H358" s="118">
        <v>10</v>
      </c>
      <c r="I358" s="85">
        <v>0</v>
      </c>
      <c r="J358" s="100">
        <v>7</v>
      </c>
      <c r="K358" s="146">
        <v>242</v>
      </c>
      <c r="L358" s="155">
        <v>30.734614136908263</v>
      </c>
      <c r="M358" s="6">
        <v>0.74377766211317997</v>
      </c>
      <c r="N358" s="7">
        <v>2.3573449043008639</v>
      </c>
    </row>
    <row r="359" spans="1:15" ht="15.75" thickBot="1" x14ac:dyDescent="0.3">
      <c r="A359" t="str">
        <f t="shared" si="22"/>
        <v>25</v>
      </c>
      <c r="B359" s="29" t="s">
        <v>300</v>
      </c>
      <c r="C359" s="57"/>
      <c r="D359" s="57"/>
      <c r="E359" s="57"/>
      <c r="F359" s="40" t="str">
        <f>VLOOKUP(A359,'[1]2020'!$A$3:$F$1529,6,FALSE)</f>
        <v>VERVAARDIGING VAN PRODUCTEN VAN METAAL, EXCLUSIEF MACHINES EN APPARATEN</v>
      </c>
      <c r="G359" s="168">
        <v>87063168.040000007</v>
      </c>
      <c r="H359" s="115">
        <v>1839</v>
      </c>
      <c r="I359" s="31">
        <v>1</v>
      </c>
      <c r="J359" s="97">
        <v>1613.5</v>
      </c>
      <c r="K359" s="32">
        <v>49011.38</v>
      </c>
      <c r="L359" s="33">
        <v>21.134080477689906</v>
      </c>
      <c r="M359" s="34">
        <v>0.56294046154491384</v>
      </c>
      <c r="N359" s="35">
        <v>2.0390238949085684</v>
      </c>
    </row>
    <row r="360" spans="1:15" x14ac:dyDescent="0.25">
      <c r="A360" t="str">
        <f t="shared" si="22"/>
        <v>25.1</v>
      </c>
      <c r="B360" s="11"/>
      <c r="C360" s="63" t="s">
        <v>301</v>
      </c>
      <c r="D360" s="63"/>
      <c r="E360" s="63"/>
      <c r="F360" s="134" t="str">
        <f>VLOOKUP(A360,'[1]2020'!$A$3:$F$1529,6,FALSE)</f>
        <v>Vervaardiging van metalen constructiewerken</v>
      </c>
      <c r="G360" s="172">
        <v>31450020.620000001</v>
      </c>
      <c r="H360" s="119">
        <v>641</v>
      </c>
      <c r="I360" s="86">
        <v>0</v>
      </c>
      <c r="J360" s="101">
        <v>632</v>
      </c>
      <c r="K360" s="125">
        <v>17459.03</v>
      </c>
      <c r="L360" s="156">
        <v>20.381544665581842</v>
      </c>
      <c r="M360" s="21">
        <v>0.55513572505886644</v>
      </c>
      <c r="N360" s="22">
        <v>2.0622889499396453</v>
      </c>
      <c r="O360" s="95"/>
    </row>
    <row r="361" spans="1:15" x14ac:dyDescent="0.25">
      <c r="A361" t="str">
        <f t="shared" si="22"/>
        <v>25.11</v>
      </c>
      <c r="B361" s="9"/>
      <c r="C361" s="61"/>
      <c r="D361" s="61" t="s">
        <v>302</v>
      </c>
      <c r="E361" s="61"/>
      <c r="F361" s="128" t="str">
        <f>VLOOKUP(A361,'[1]2020'!$A$3:$F$1529,6,FALSE)</f>
        <v>Vervaardiging van metalen constructiewerken en delen daarvan</v>
      </c>
      <c r="G361" s="170">
        <v>19781940.760000002</v>
      </c>
      <c r="H361" s="117">
        <v>345</v>
      </c>
      <c r="I361" s="84">
        <v>0</v>
      </c>
      <c r="J361" s="99">
        <v>411</v>
      </c>
      <c r="K361" s="145">
        <v>10200.42</v>
      </c>
      <c r="L361" s="154">
        <v>17.440149284927895</v>
      </c>
      <c r="M361" s="3">
        <v>0.51564303643178022</v>
      </c>
      <c r="N361" s="4">
        <v>2.0738824616720768</v>
      </c>
    </row>
    <row r="362" spans="1:15" x14ac:dyDescent="0.25">
      <c r="A362" t="str">
        <f t="shared" si="22"/>
        <v>25.110</v>
      </c>
      <c r="B362" s="10"/>
      <c r="C362" s="65"/>
      <c r="D362" s="65"/>
      <c r="E362" s="65" t="s">
        <v>303</v>
      </c>
      <c r="F362" s="129" t="str">
        <f>VLOOKUP(A362,'[1]2020'!$A$3:$F$1529,6,FALSE)</f>
        <v>Vervaardiging van metalen constructiewerken en delen daarvan</v>
      </c>
      <c r="G362" s="171">
        <v>19781940.760000002</v>
      </c>
      <c r="H362" s="118">
        <v>345</v>
      </c>
      <c r="I362" s="85">
        <v>0</v>
      </c>
      <c r="J362" s="100">
        <v>411</v>
      </c>
      <c r="K362" s="146">
        <v>10200.42</v>
      </c>
      <c r="L362" s="155">
        <v>17.440149284927895</v>
      </c>
      <c r="M362" s="6">
        <v>0.51564303643178022</v>
      </c>
      <c r="N362" s="7">
        <v>2.0738824616720768</v>
      </c>
    </row>
    <row r="363" spans="1:15" x14ac:dyDescent="0.25">
      <c r="A363" t="str">
        <f t="shared" si="22"/>
        <v>25.12</v>
      </c>
      <c r="B363" s="9"/>
      <c r="C363" s="61"/>
      <c r="D363" s="61" t="s">
        <v>304</v>
      </c>
      <c r="E363" s="61"/>
      <c r="F363" s="128" t="str">
        <f>VLOOKUP(A363,'[1]2020'!$A$3:$F$1529,6,FALSE)</f>
        <v>Vervaardiging van metalen deuren en vensters</v>
      </c>
      <c r="G363" s="170">
        <v>11668079.859999999</v>
      </c>
      <c r="H363" s="117">
        <v>296</v>
      </c>
      <c r="I363" s="84">
        <v>0</v>
      </c>
      <c r="J363" s="99">
        <v>221</v>
      </c>
      <c r="K363" s="145">
        <v>7258.61</v>
      </c>
      <c r="L363" s="154">
        <v>25.368355680760658</v>
      </c>
      <c r="M363" s="3">
        <v>0.62209121698623693</v>
      </c>
      <c r="N363" s="4">
        <v>2.0426334312045067</v>
      </c>
    </row>
    <row r="364" spans="1:15" x14ac:dyDescent="0.25">
      <c r="A364" t="str">
        <f t="shared" si="22"/>
        <v>25.120</v>
      </c>
      <c r="B364" s="10"/>
      <c r="C364" s="65"/>
      <c r="D364" s="65"/>
      <c r="E364" s="65" t="s">
        <v>305</v>
      </c>
      <c r="F364" s="129" t="str">
        <f>VLOOKUP(A364,'[1]2020'!$A$3:$F$1529,6,FALSE)</f>
        <v>Vervaardiging van metalen deuren en vensters</v>
      </c>
      <c r="G364" s="171">
        <v>11668079.859999999</v>
      </c>
      <c r="H364" s="118">
        <v>296</v>
      </c>
      <c r="I364" s="85">
        <v>0</v>
      </c>
      <c r="J364" s="100">
        <v>221</v>
      </c>
      <c r="K364" s="146">
        <v>7258.61</v>
      </c>
      <c r="L364" s="155">
        <v>25.368355680760658</v>
      </c>
      <c r="M364" s="6">
        <v>0.62209121698623693</v>
      </c>
      <c r="N364" s="7">
        <v>2.0426334312045067</v>
      </c>
    </row>
    <row r="365" spans="1:15" x14ac:dyDescent="0.25">
      <c r="A365" t="str">
        <f t="shared" si="22"/>
        <v>25.2</v>
      </c>
      <c r="B365" s="11"/>
      <c r="C365" s="63" t="s">
        <v>306</v>
      </c>
      <c r="D365" s="63"/>
      <c r="E365" s="63"/>
      <c r="F365" s="130" t="str">
        <f>VLOOKUP(A365,'[1]2020'!$A$3:$F$1529,6,FALSE)</f>
        <v>Vervaardiging van tanks, reservoirs en bergingsmiddelen, van metaal</v>
      </c>
      <c r="G365" s="172">
        <v>3708769.62</v>
      </c>
      <c r="H365" s="119">
        <v>91</v>
      </c>
      <c r="I365" s="86">
        <v>0</v>
      </c>
      <c r="J365" s="101">
        <v>67</v>
      </c>
      <c r="K365" s="125">
        <v>2546</v>
      </c>
      <c r="L365" s="156">
        <v>24.536439122363173</v>
      </c>
      <c r="M365" s="21">
        <v>0.68648103302787511</v>
      </c>
      <c r="N365" s="22">
        <v>2.0413778087407866</v>
      </c>
    </row>
    <row r="366" spans="1:15" x14ac:dyDescent="0.25">
      <c r="A366" t="str">
        <f t="shared" si="22"/>
        <v>25.21</v>
      </c>
      <c r="B366" s="9"/>
      <c r="C366" s="61"/>
      <c r="D366" s="61" t="s">
        <v>307</v>
      </c>
      <c r="E366" s="61"/>
      <c r="F366" s="128" t="str">
        <f>VLOOKUP(A366,'[1]2020'!$A$3:$F$1529,6,FALSE)</f>
        <v>Vervaardiging van radiatoren en ketels voor centrale verwarming</v>
      </c>
      <c r="G366" s="170">
        <v>1515151.87</v>
      </c>
      <c r="H366" s="117">
        <v>19</v>
      </c>
      <c r="I366" s="84">
        <v>0</v>
      </c>
      <c r="J366" s="99">
        <v>11</v>
      </c>
      <c r="K366" s="145">
        <v>306</v>
      </c>
      <c r="L366" s="154">
        <v>12.539997063132686</v>
      </c>
      <c r="M366" s="3">
        <v>0.20195995270097905</v>
      </c>
      <c r="N366" s="4">
        <v>0.74645982517910892</v>
      </c>
    </row>
    <row r="367" spans="1:15" x14ac:dyDescent="0.25">
      <c r="A367" t="str">
        <f t="shared" si="22"/>
        <v>25.210</v>
      </c>
      <c r="B367" s="10"/>
      <c r="C367" s="65"/>
      <c r="D367" s="65"/>
      <c r="E367" s="65" t="s">
        <v>308</v>
      </c>
      <c r="F367" s="129" t="str">
        <f>VLOOKUP(A367,'[1]2020'!$A$3:$F$1529,6,FALSE)</f>
        <v>Vervaardiging van radiatoren en ketels voor centrale verwarming</v>
      </c>
      <c r="G367" s="171">
        <v>1515151.87</v>
      </c>
      <c r="H367" s="118">
        <v>19</v>
      </c>
      <c r="I367" s="85">
        <v>0</v>
      </c>
      <c r="J367" s="100">
        <v>11</v>
      </c>
      <c r="K367" s="146">
        <v>306</v>
      </c>
      <c r="L367" s="155">
        <v>12.539997063132686</v>
      </c>
      <c r="M367" s="6">
        <v>0.20195995270097905</v>
      </c>
      <c r="N367" s="7">
        <v>0.74645982517910892</v>
      </c>
    </row>
    <row r="368" spans="1:15" x14ac:dyDescent="0.25">
      <c r="A368" t="str">
        <f t="shared" si="22"/>
        <v>25.29</v>
      </c>
      <c r="B368" s="9"/>
      <c r="C368" s="61"/>
      <c r="D368" s="61" t="s">
        <v>309</v>
      </c>
      <c r="E368" s="61"/>
      <c r="F368" s="128" t="str">
        <f>VLOOKUP(A368,'[1]2020'!$A$3:$F$1529,6,FALSE)</f>
        <v>Vervaardiging van andere tanks, reservoirs en bergingsmiddelen, van metaal</v>
      </c>
      <c r="G368" s="170">
        <v>2193617.75</v>
      </c>
      <c r="H368" s="117">
        <v>72</v>
      </c>
      <c r="I368" s="84">
        <v>0</v>
      </c>
      <c r="J368" s="99">
        <v>56</v>
      </c>
      <c r="K368" s="145">
        <v>2240</v>
      </c>
      <c r="L368" s="154">
        <v>32.822491521141274</v>
      </c>
      <c r="M368" s="3">
        <v>1.0211441806577286</v>
      </c>
      <c r="N368" s="4">
        <v>2.9357895193909695</v>
      </c>
    </row>
    <row r="369" spans="1:14" x14ac:dyDescent="0.25">
      <c r="A369" t="str">
        <f t="shared" si="22"/>
        <v>25.290</v>
      </c>
      <c r="B369" s="10"/>
      <c r="C369" s="65"/>
      <c r="D369" s="65"/>
      <c r="E369" s="65" t="s">
        <v>310</v>
      </c>
      <c r="F369" s="129" t="str">
        <f>VLOOKUP(A369,'[1]2020'!$A$3:$F$1529,6,FALSE)</f>
        <v>Vervaardiging van andere tanks, reservoirs en bergingsmiddelen, van metaal</v>
      </c>
      <c r="G369" s="171">
        <v>2193617.75</v>
      </c>
      <c r="H369" s="118">
        <v>72</v>
      </c>
      <c r="I369" s="85">
        <v>0</v>
      </c>
      <c r="J369" s="100">
        <v>56</v>
      </c>
      <c r="K369" s="146">
        <v>2240</v>
      </c>
      <c r="L369" s="155">
        <v>32.822491521141274</v>
      </c>
      <c r="M369" s="6">
        <v>1.0211441806577286</v>
      </c>
      <c r="N369" s="7">
        <v>2.9357895193909695</v>
      </c>
    </row>
    <row r="370" spans="1:14" x14ac:dyDescent="0.25">
      <c r="A370" t="str">
        <f t="shared" si="22"/>
        <v>25.3</v>
      </c>
      <c r="B370" s="11"/>
      <c r="C370" s="63" t="s">
        <v>311</v>
      </c>
      <c r="D370" s="63"/>
      <c r="E370" s="63"/>
      <c r="F370" s="130" t="str">
        <f>VLOOKUP(A370,'[1]2020'!$A$3:$F$1529,6,FALSE)</f>
        <v>Vervaardiging van stoomketels, exclusief warmwaterketels voor centrale verwarming</v>
      </c>
      <c r="G370" s="172">
        <v>5041849.13</v>
      </c>
      <c r="H370" s="119">
        <v>63</v>
      </c>
      <c r="I370" s="86">
        <v>0</v>
      </c>
      <c r="J370" s="101">
        <v>44</v>
      </c>
      <c r="K370" s="125">
        <v>1528.24</v>
      </c>
      <c r="L370" s="156">
        <v>12.495415546081603</v>
      </c>
      <c r="M370" s="21">
        <v>0.30311101355783726</v>
      </c>
      <c r="N370" s="22">
        <v>0.95763278025734977</v>
      </c>
    </row>
    <row r="371" spans="1:14" x14ac:dyDescent="0.25">
      <c r="A371" t="str">
        <f t="shared" si="22"/>
        <v>25.30</v>
      </c>
      <c r="B371" s="9"/>
      <c r="C371" s="61"/>
      <c r="D371" s="61" t="s">
        <v>312</v>
      </c>
      <c r="E371" s="61"/>
      <c r="F371" s="128" t="str">
        <f>VLOOKUP(A371,'[1]2020'!$A$3:$F$1529,6,FALSE)</f>
        <v>Vervaardiging van stoomketels, exclusief warmwaterketels voor centrale verwarming</v>
      </c>
      <c r="G371" s="170">
        <v>5041849.13</v>
      </c>
      <c r="H371" s="117">
        <v>63</v>
      </c>
      <c r="I371" s="84">
        <v>0</v>
      </c>
      <c r="J371" s="99">
        <v>44</v>
      </c>
      <c r="K371" s="145">
        <v>1528.24</v>
      </c>
      <c r="L371" s="154">
        <v>12.495415546081603</v>
      </c>
      <c r="M371" s="3">
        <v>0.30311101355783726</v>
      </c>
      <c r="N371" s="4">
        <v>0.95763278025734977</v>
      </c>
    </row>
    <row r="372" spans="1:14" x14ac:dyDescent="0.25">
      <c r="A372" t="str">
        <f t="shared" si="22"/>
        <v>25.300</v>
      </c>
      <c r="B372" s="10"/>
      <c r="C372" s="65"/>
      <c r="D372" s="65"/>
      <c r="E372" s="65" t="s">
        <v>313</v>
      </c>
      <c r="F372" s="129" t="str">
        <f>VLOOKUP(A372,'[1]2020'!$A$3:$F$1529,6,FALSE)</f>
        <v>Vervaardiging van stoomketels, exclusief warmwaterketels voor centrale verwarming</v>
      </c>
      <c r="G372" s="171">
        <v>5041849.13</v>
      </c>
      <c r="H372" s="118">
        <v>63</v>
      </c>
      <c r="I372" s="85">
        <v>0</v>
      </c>
      <c r="J372" s="100">
        <v>44</v>
      </c>
      <c r="K372" s="146">
        <v>1528.24</v>
      </c>
      <c r="L372" s="155">
        <v>12.495415546081603</v>
      </c>
      <c r="M372" s="6">
        <v>0.30311101355783726</v>
      </c>
      <c r="N372" s="7">
        <v>0.95763278025734977</v>
      </c>
    </row>
    <row r="373" spans="1:14" x14ac:dyDescent="0.25">
      <c r="A373" t="str">
        <f t="shared" si="22"/>
        <v>25.4</v>
      </c>
      <c r="B373" s="11"/>
      <c r="C373" s="63" t="s">
        <v>314</v>
      </c>
      <c r="D373" s="63"/>
      <c r="E373" s="63"/>
      <c r="F373" s="130" t="str">
        <f>VLOOKUP(A373,'[1]2020'!$A$3:$F$1529,6,FALSE)</f>
        <v>Vervaardiging van wapens en munitie</v>
      </c>
      <c r="G373" s="172">
        <v>3409347.55</v>
      </c>
      <c r="H373" s="119">
        <v>31</v>
      </c>
      <c r="I373" s="86">
        <v>0</v>
      </c>
      <c r="J373" s="101">
        <v>12</v>
      </c>
      <c r="K373" s="125">
        <v>960</v>
      </c>
      <c r="L373" s="156">
        <v>9.0926488266061352</v>
      </c>
      <c r="M373" s="21">
        <v>0.28157880237231903</v>
      </c>
      <c r="N373" s="22">
        <v>0.54555892959636809</v>
      </c>
    </row>
    <row r="374" spans="1:14" x14ac:dyDescent="0.25">
      <c r="A374" t="str">
        <f t="shared" si="22"/>
        <v>25.40</v>
      </c>
      <c r="B374" s="9"/>
      <c r="C374" s="61"/>
      <c r="D374" s="61" t="s">
        <v>315</v>
      </c>
      <c r="E374" s="61"/>
      <c r="F374" s="128" t="str">
        <f>VLOOKUP(A374,'[1]2020'!$A$3:$F$1529,6,FALSE)</f>
        <v>Vervaardiging van wapens en munitie</v>
      </c>
      <c r="G374" s="170">
        <v>3409347.55</v>
      </c>
      <c r="H374" s="117">
        <v>31</v>
      </c>
      <c r="I374" s="84">
        <v>0</v>
      </c>
      <c r="J374" s="99">
        <v>12</v>
      </c>
      <c r="K374" s="145">
        <v>960</v>
      </c>
      <c r="L374" s="154">
        <v>9.0926488266061352</v>
      </c>
      <c r="M374" s="3">
        <v>0.28157880237231903</v>
      </c>
      <c r="N374" s="4">
        <v>0.54555892959636809</v>
      </c>
    </row>
    <row r="375" spans="1:14" x14ac:dyDescent="0.25">
      <c r="A375" t="str">
        <f t="shared" si="22"/>
        <v>25.400</v>
      </c>
      <c r="B375" s="10"/>
      <c r="C375" s="65"/>
      <c r="D375" s="65"/>
      <c r="E375" s="65" t="s">
        <v>316</v>
      </c>
      <c r="F375" s="129" t="str">
        <f>VLOOKUP(A375,'[1]2020'!$A$3:$F$1529,6,FALSE)</f>
        <v>Vervaardiging van wapens en munitie</v>
      </c>
      <c r="G375" s="171">
        <v>3409347.55</v>
      </c>
      <c r="H375" s="118">
        <v>31</v>
      </c>
      <c r="I375" s="85">
        <v>0</v>
      </c>
      <c r="J375" s="100">
        <v>12</v>
      </c>
      <c r="K375" s="146">
        <v>960</v>
      </c>
      <c r="L375" s="155">
        <v>9.0926488266061352</v>
      </c>
      <c r="M375" s="6">
        <v>0.28157880237231903</v>
      </c>
      <c r="N375" s="7">
        <v>0.54555892959636809</v>
      </c>
    </row>
    <row r="376" spans="1:14" x14ac:dyDescent="0.25">
      <c r="A376" t="str">
        <f t="shared" si="22"/>
        <v>25.5</v>
      </c>
      <c r="B376" s="11"/>
      <c r="C376" s="63" t="s">
        <v>317</v>
      </c>
      <c r="D376" s="63"/>
      <c r="E376" s="63"/>
      <c r="F376" s="130" t="str">
        <f>VLOOKUP(A376,'[1]2020'!$A$3:$F$1529,6,FALSE)</f>
        <v>Smeden, persen, stampen en profielwalsen van metaal; poedermetallurgie</v>
      </c>
      <c r="G376" s="172">
        <v>4543176.8899999997</v>
      </c>
      <c r="H376" s="119">
        <v>92</v>
      </c>
      <c r="I376" s="86">
        <v>0</v>
      </c>
      <c r="J376" s="101">
        <v>58</v>
      </c>
      <c r="K376" s="125">
        <v>2270</v>
      </c>
      <c r="L376" s="156">
        <v>20.25014702872377</v>
      </c>
      <c r="M376" s="21">
        <v>0.49965036690438003</v>
      </c>
      <c r="N376" s="22">
        <v>1.4571301448929497</v>
      </c>
    </row>
    <row r="377" spans="1:14" x14ac:dyDescent="0.25">
      <c r="A377" t="str">
        <f t="shared" ref="A377:A449" si="27">CONCATENATE(B377,C377,D377,E377)</f>
        <v>25.50</v>
      </c>
      <c r="B377" s="9"/>
      <c r="C377" s="61"/>
      <c r="D377" s="61" t="s">
        <v>318</v>
      </c>
      <c r="E377" s="61"/>
      <c r="F377" s="128" t="str">
        <f>VLOOKUP(A377,'[1]2020'!$A$3:$F$1529,6,FALSE)</f>
        <v>Smeden, persen, stampen en profielwalsen van metaal; poedermetallurgie</v>
      </c>
      <c r="G377" s="170">
        <v>4543176.8899999997</v>
      </c>
      <c r="H377" s="117">
        <v>92</v>
      </c>
      <c r="I377" s="84">
        <v>0</v>
      </c>
      <c r="J377" s="99">
        <v>58</v>
      </c>
      <c r="K377" s="145">
        <v>2270</v>
      </c>
      <c r="L377" s="154">
        <v>20.25014702872377</v>
      </c>
      <c r="M377" s="3">
        <v>0.49965036690438003</v>
      </c>
      <c r="N377" s="4">
        <v>1.4571301448929497</v>
      </c>
    </row>
    <row r="378" spans="1:14" x14ac:dyDescent="0.25">
      <c r="A378" t="str">
        <f t="shared" si="27"/>
        <v>25.501</v>
      </c>
      <c r="B378" s="10"/>
      <c r="C378" s="65"/>
      <c r="D378" s="65"/>
      <c r="E378" s="65" t="s">
        <v>319</v>
      </c>
      <c r="F378" s="129" t="str">
        <f>VLOOKUP(A378,'[1]2020'!$A$3:$F$1529,6,FALSE)</f>
        <v>Smeden van metaal</v>
      </c>
      <c r="G378" s="171">
        <v>1357267.5</v>
      </c>
      <c r="H378" s="118">
        <v>23</v>
      </c>
      <c r="I378" s="85">
        <v>0</v>
      </c>
      <c r="J378" s="100">
        <v>25</v>
      </c>
      <c r="K378" s="146">
        <v>561</v>
      </c>
      <c r="L378" s="155">
        <v>16.945812081995626</v>
      </c>
      <c r="M378" s="6">
        <v>0.41333045991302375</v>
      </c>
      <c r="N378" s="7">
        <v>1.7947825318148412</v>
      </c>
    </row>
    <row r="379" spans="1:14" x14ac:dyDescent="0.25">
      <c r="A379" t="str">
        <f t="shared" si="27"/>
        <v>25.502</v>
      </c>
      <c r="B379" s="10"/>
      <c r="C379" s="65"/>
      <c r="D379" s="65"/>
      <c r="E379" s="65" t="s">
        <v>320</v>
      </c>
      <c r="F379" s="129" t="str">
        <f>VLOOKUP(A379,'[1]2020'!$A$3:$F$1529,6,FALSE)</f>
        <v>Persen, stampen en profielwalsen van metaal; poedermetallurgie</v>
      </c>
      <c r="G379" s="171">
        <v>3185909.39</v>
      </c>
      <c r="H379" s="118">
        <v>69</v>
      </c>
      <c r="I379" s="85">
        <v>0</v>
      </c>
      <c r="J379" s="100">
        <v>33</v>
      </c>
      <c r="K379" s="146">
        <v>1709</v>
      </c>
      <c r="L379" s="155">
        <v>21.657866421618476</v>
      </c>
      <c r="M379" s="6">
        <v>0.53642454658762284</v>
      </c>
      <c r="N379" s="7">
        <v>1.3132827986674158</v>
      </c>
    </row>
    <row r="380" spans="1:14" x14ac:dyDescent="0.25">
      <c r="A380" t="str">
        <f t="shared" si="27"/>
        <v>25.6</v>
      </c>
      <c r="B380" s="11"/>
      <c r="C380" s="63" t="s">
        <v>321</v>
      </c>
      <c r="D380" s="63"/>
      <c r="E380" s="63"/>
      <c r="F380" s="130" t="str">
        <f>VLOOKUP(A380,'[1]2020'!$A$3:$F$1529,6,FALSE)</f>
        <v>Oppervlaktebehandeling van metalen; verspanend bewerken van metalen</v>
      </c>
      <c r="G380" s="172">
        <v>23362996.27</v>
      </c>
      <c r="H380" s="119">
        <v>595</v>
      </c>
      <c r="I380" s="86">
        <v>1</v>
      </c>
      <c r="J380" s="101">
        <v>512</v>
      </c>
      <c r="K380" s="125">
        <v>16139.39</v>
      </c>
      <c r="L380" s="156">
        <v>25.510426535714206</v>
      </c>
      <c r="M380" s="21">
        <v>0.69080993779570554</v>
      </c>
      <c r="N380" s="22">
        <v>2.6554552028783935</v>
      </c>
    </row>
    <row r="381" spans="1:14" x14ac:dyDescent="0.25">
      <c r="A381" t="str">
        <f t="shared" si="27"/>
        <v>25.61</v>
      </c>
      <c r="B381" s="9"/>
      <c r="C381" s="61"/>
      <c r="D381" s="61" t="s">
        <v>322</v>
      </c>
      <c r="E381" s="61"/>
      <c r="F381" s="128" t="str">
        <f>VLOOKUP(A381,'[1]2020'!$A$3:$F$1529,6,FALSE)</f>
        <v>Oppervlaktebehandeling van metalen</v>
      </c>
      <c r="G381" s="170">
        <v>7708830.9900000002</v>
      </c>
      <c r="H381" s="117">
        <v>246</v>
      </c>
      <c r="I381" s="84">
        <v>1</v>
      </c>
      <c r="J381" s="99">
        <v>149.5</v>
      </c>
      <c r="K381" s="145">
        <v>6447.1</v>
      </c>
      <c r="L381" s="154">
        <v>32.041174637297374</v>
      </c>
      <c r="M381" s="3">
        <v>0.83632654657538419</v>
      </c>
      <c r="N381" s="4">
        <v>3.2637373983989755</v>
      </c>
    </row>
    <row r="382" spans="1:14" x14ac:dyDescent="0.25">
      <c r="A382" t="str">
        <f t="shared" si="27"/>
        <v>25.610</v>
      </c>
      <c r="B382" s="10"/>
      <c r="C382" s="65"/>
      <c r="D382" s="65"/>
      <c r="E382" s="65" t="s">
        <v>323</v>
      </c>
      <c r="F382" s="129" t="str">
        <f>VLOOKUP(A382,'[1]2020'!$A$3:$F$1529,6,FALSE)</f>
        <v>Oppervlaktebehandeling van metalen</v>
      </c>
      <c r="G382" s="171">
        <v>7708830.9900000002</v>
      </c>
      <c r="H382" s="118">
        <v>246</v>
      </c>
      <c r="I382" s="85">
        <v>1</v>
      </c>
      <c r="J382" s="100">
        <v>149.5</v>
      </c>
      <c r="K382" s="146">
        <v>6447.1</v>
      </c>
      <c r="L382" s="155">
        <v>32.041174637297374</v>
      </c>
      <c r="M382" s="6">
        <v>0.83632654657538419</v>
      </c>
      <c r="N382" s="7">
        <v>3.2637373983989755</v>
      </c>
    </row>
    <row r="383" spans="1:14" x14ac:dyDescent="0.25">
      <c r="A383" t="str">
        <f t="shared" si="27"/>
        <v>25.62</v>
      </c>
      <c r="B383" s="9"/>
      <c r="C383" s="61"/>
      <c r="D383" s="61" t="s">
        <v>324</v>
      </c>
      <c r="E383" s="61"/>
      <c r="F383" s="128" t="str">
        <f>VLOOKUP(A383,'[1]2020'!$A$3:$F$1529,6,FALSE)</f>
        <v>Verspanend bewerken van metalen</v>
      </c>
      <c r="G383" s="170">
        <v>15654165.279999999</v>
      </c>
      <c r="H383" s="117">
        <v>349</v>
      </c>
      <c r="I383" s="84">
        <v>0</v>
      </c>
      <c r="J383" s="99">
        <v>362.5</v>
      </c>
      <c r="K383" s="145">
        <v>9692.2900000000009</v>
      </c>
      <c r="L383" s="154">
        <v>22.294385791741174</v>
      </c>
      <c r="M383" s="3">
        <v>0.61915086666313779</v>
      </c>
      <c r="N383" s="4">
        <v>2.3559090721444078</v>
      </c>
    </row>
    <row r="384" spans="1:14" x14ac:dyDescent="0.25">
      <c r="A384" t="str">
        <f t="shared" si="27"/>
        <v>25.620</v>
      </c>
      <c r="B384" s="10"/>
      <c r="C384" s="65"/>
      <c r="D384" s="65"/>
      <c r="E384" s="65" t="s">
        <v>325</v>
      </c>
      <c r="F384" s="129" t="str">
        <f>VLOOKUP(A384,'[1]2020'!$A$3:$F$1529,6,FALSE)</f>
        <v>Verspanend bewerken van metalen</v>
      </c>
      <c r="G384" s="171">
        <v>15654165.279999999</v>
      </c>
      <c r="H384" s="118">
        <v>349</v>
      </c>
      <c r="I384" s="85">
        <v>0</v>
      </c>
      <c r="J384" s="100">
        <v>362.5</v>
      </c>
      <c r="K384" s="146">
        <v>9692.2900000000009</v>
      </c>
      <c r="L384" s="155">
        <v>22.294385791741174</v>
      </c>
      <c r="M384" s="6">
        <v>0.61915086666313779</v>
      </c>
      <c r="N384" s="7">
        <v>2.3559090721444078</v>
      </c>
    </row>
    <row r="385" spans="1:14" x14ac:dyDescent="0.25">
      <c r="A385" t="str">
        <f t="shared" si="27"/>
        <v>25.7</v>
      </c>
      <c r="B385" s="11"/>
      <c r="C385" s="63" t="s">
        <v>326</v>
      </c>
      <c r="D385" s="63"/>
      <c r="E385" s="63"/>
      <c r="F385" s="130" t="str">
        <f>VLOOKUP(A385,'[1]2020'!$A$3:$F$1529,6,FALSE)</f>
        <v>Vervaardiging van scharen, messen, bestekken, gereedschap en ijzerwaren</v>
      </c>
      <c r="G385" s="172">
        <v>3461018.19</v>
      </c>
      <c r="H385" s="119">
        <v>63</v>
      </c>
      <c r="I385" s="86">
        <v>0</v>
      </c>
      <c r="J385" s="101">
        <v>51.5</v>
      </c>
      <c r="K385" s="125">
        <v>1540</v>
      </c>
      <c r="L385" s="156">
        <v>18.202735883338423</v>
      </c>
      <c r="M385" s="21">
        <v>0.44495576603716147</v>
      </c>
      <c r="N385" s="22">
        <v>1.5609568350751719</v>
      </c>
    </row>
    <row r="386" spans="1:14" x14ac:dyDescent="0.25">
      <c r="A386" t="str">
        <f t="shared" si="27"/>
        <v>25.72</v>
      </c>
      <c r="B386" s="9"/>
      <c r="C386" s="61"/>
      <c r="D386" s="61" t="s">
        <v>327</v>
      </c>
      <c r="E386" s="61"/>
      <c r="F386" s="128" t="str">
        <f>VLOOKUP(A386,'[1]2020'!$A$3:$F$1529,6,FALSE)</f>
        <v>Vervaardiging van hang- en sluitwerk</v>
      </c>
      <c r="G386" s="170">
        <v>2124719.62</v>
      </c>
      <c r="H386" s="117">
        <v>39</v>
      </c>
      <c r="I386" s="84">
        <v>0</v>
      </c>
      <c r="J386" s="99">
        <v>40.5</v>
      </c>
      <c r="K386" s="145">
        <v>664</v>
      </c>
      <c r="L386" s="154">
        <v>18.355363047854755</v>
      </c>
      <c r="M386" s="3">
        <v>0.3125118221480912</v>
      </c>
      <c r="N386" s="4">
        <v>1.7421122133752405</v>
      </c>
    </row>
    <row r="387" spans="1:14" x14ac:dyDescent="0.25">
      <c r="A387" t="str">
        <f t="shared" si="27"/>
        <v>25.720</v>
      </c>
      <c r="B387" s="10"/>
      <c r="C387" s="65"/>
      <c r="D387" s="65"/>
      <c r="E387" s="65" t="s">
        <v>328</v>
      </c>
      <c r="F387" s="129" t="str">
        <f>VLOOKUP(A387,'[1]2020'!$A$3:$F$1529,6,FALSE)</f>
        <v>Vervaardiging van hang- en sluitwerk</v>
      </c>
      <c r="G387" s="171">
        <v>2124719.62</v>
      </c>
      <c r="H387" s="118">
        <v>39</v>
      </c>
      <c r="I387" s="85">
        <v>0</v>
      </c>
      <c r="J387" s="100">
        <v>40.5</v>
      </c>
      <c r="K387" s="146">
        <v>664</v>
      </c>
      <c r="L387" s="155">
        <v>18.355363047854755</v>
      </c>
      <c r="M387" s="6">
        <v>0.3125118221480912</v>
      </c>
      <c r="N387" s="7">
        <v>1.7421122133752405</v>
      </c>
    </row>
    <row r="388" spans="1:14" x14ac:dyDescent="0.25">
      <c r="A388" t="str">
        <f t="shared" si="27"/>
        <v>25.73</v>
      </c>
      <c r="B388" s="9"/>
      <c r="C388" s="61"/>
      <c r="D388" s="61" t="s">
        <v>329</v>
      </c>
      <c r="E388" s="61"/>
      <c r="F388" s="128" t="str">
        <f>VLOOKUP(A388,'[1]2020'!$A$3:$F$1529,6,FALSE)</f>
        <v>Vervaardiging van gereedschap</v>
      </c>
      <c r="G388" s="170">
        <v>1178335.25</v>
      </c>
      <c r="H388" s="117">
        <v>23</v>
      </c>
      <c r="I388" s="84">
        <v>0</v>
      </c>
      <c r="J388" s="103">
        <v>11</v>
      </c>
      <c r="K388" s="145">
        <v>874</v>
      </c>
      <c r="L388" s="154">
        <v>19.519063017082786</v>
      </c>
      <c r="M388" s="3">
        <v>0.74172439464914586</v>
      </c>
      <c r="N388" s="4">
        <v>1.4418646985227677</v>
      </c>
    </row>
    <row r="389" spans="1:14" x14ac:dyDescent="0.25">
      <c r="A389" t="str">
        <f t="shared" si="27"/>
        <v>25.731</v>
      </c>
      <c r="B389" s="10"/>
      <c r="C389" s="65"/>
      <c r="D389" s="65"/>
      <c r="E389" s="65" t="s">
        <v>330</v>
      </c>
      <c r="F389" s="129" t="str">
        <f>VLOOKUP(A389,'[1]2020'!$A$3:$F$1529,6,FALSE)</f>
        <v>Vervaardiging van vormkasten en gietvormen</v>
      </c>
      <c r="G389" s="171">
        <v>554624.56999999995</v>
      </c>
      <c r="H389" s="118">
        <v>16</v>
      </c>
      <c r="I389" s="85">
        <v>0</v>
      </c>
      <c r="J389" s="104">
        <v>1</v>
      </c>
      <c r="K389" s="146">
        <v>390</v>
      </c>
      <c r="L389" s="155">
        <v>28.848343303651337</v>
      </c>
      <c r="M389" s="6">
        <v>0.70317836802650135</v>
      </c>
      <c r="N389" s="7">
        <v>0.83840497726236696</v>
      </c>
    </row>
    <row r="390" spans="1:14" x14ac:dyDescent="0.25">
      <c r="A390" t="str">
        <f t="shared" si="27"/>
        <v>25.739</v>
      </c>
      <c r="B390" s="10"/>
      <c r="C390" s="65"/>
      <c r="D390" s="65"/>
      <c r="E390" s="65" t="s">
        <v>331</v>
      </c>
      <c r="F390" s="129" t="str">
        <f>VLOOKUP(A390,'[1]2020'!$A$3:$F$1529,6,FALSE)</f>
        <v>Vervaardiging van gereedschap, m.u.v. vormkasten en gietvormen</v>
      </c>
      <c r="G390" s="171">
        <v>623710.68000000005</v>
      </c>
      <c r="H390" s="118">
        <v>7</v>
      </c>
      <c r="I390" s="85">
        <v>0</v>
      </c>
      <c r="J390" s="100">
        <v>10</v>
      </c>
      <c r="K390" s="146">
        <v>484</v>
      </c>
      <c r="L390" s="155">
        <v>11.223152375713687</v>
      </c>
      <c r="M390" s="6">
        <v>0.77600082140648929</v>
      </c>
      <c r="N390" s="7">
        <v>1.9784814330900986</v>
      </c>
    </row>
    <row r="391" spans="1:14" x14ac:dyDescent="0.25">
      <c r="A391" t="str">
        <f t="shared" si="27"/>
        <v>25.9</v>
      </c>
      <c r="B391" s="11"/>
      <c r="C391" s="63" t="s">
        <v>332</v>
      </c>
      <c r="D391" s="63"/>
      <c r="E391" s="63"/>
      <c r="F391" s="130" t="str">
        <f>VLOOKUP(A391,'[1]2020'!$A$3:$F$1529,6,FALSE)</f>
        <v>Vervaardiging van andere producten van metaal</v>
      </c>
      <c r="G391" s="172">
        <v>12085989.77</v>
      </c>
      <c r="H391" s="119">
        <v>263</v>
      </c>
      <c r="I391" s="86">
        <v>0</v>
      </c>
      <c r="J391" s="101">
        <v>237</v>
      </c>
      <c r="K391" s="125">
        <v>6568.72</v>
      </c>
      <c r="L391" s="156">
        <v>21.760733295739005</v>
      </c>
      <c r="M391" s="21">
        <v>0.54349872248816244</v>
      </c>
      <c r="N391" s="22">
        <v>2.0142098796431465</v>
      </c>
    </row>
    <row r="392" spans="1:14" x14ac:dyDescent="0.25">
      <c r="A392" t="str">
        <f t="shared" ref="A392:A395" si="28">CONCATENATE(B392,C392,D392,E392)</f>
        <v>25.91</v>
      </c>
      <c r="B392" s="9"/>
      <c r="C392" s="61"/>
      <c r="D392" s="61" t="s">
        <v>1486</v>
      </c>
      <c r="E392" s="61"/>
      <c r="F392" s="128" t="str">
        <f>VLOOKUP(A392,'[1]2020'!$A$3:$F$1529,6,FALSE)</f>
        <v>Vervaardiging van stalen vaten en dergelijke</v>
      </c>
      <c r="G392" s="170">
        <v>407545.14</v>
      </c>
      <c r="H392" s="117">
        <v>12</v>
      </c>
      <c r="I392" s="84">
        <v>0</v>
      </c>
      <c r="J392" s="99">
        <v>0</v>
      </c>
      <c r="K392" s="145">
        <v>111.72</v>
      </c>
      <c r="L392" s="154">
        <v>29.444591094866201</v>
      </c>
      <c r="M392" s="3">
        <v>0.27412914309320435</v>
      </c>
      <c r="N392" s="4">
        <v>0.27412914309320435</v>
      </c>
    </row>
    <row r="393" spans="1:14" x14ac:dyDescent="0.25">
      <c r="A393" t="str">
        <f t="shared" si="28"/>
        <v>25.910</v>
      </c>
      <c r="B393" s="10"/>
      <c r="C393" s="65"/>
      <c r="D393" s="65"/>
      <c r="E393" s="65" t="s">
        <v>1487</v>
      </c>
      <c r="F393" s="129" t="str">
        <f>VLOOKUP(A393,'[1]2020'!$A$3:$F$1529,6,FALSE)</f>
        <v>Vervaardiging van stalen vaten en dergelijke</v>
      </c>
      <c r="G393" s="171">
        <v>407545.14</v>
      </c>
      <c r="H393" s="118">
        <v>12</v>
      </c>
      <c r="I393" s="85">
        <v>0</v>
      </c>
      <c r="J393" s="100">
        <v>0</v>
      </c>
      <c r="K393" s="146">
        <v>111.72</v>
      </c>
      <c r="L393" s="155">
        <v>29.444591094866201</v>
      </c>
      <c r="M393" s="6">
        <v>0.27412914309320435</v>
      </c>
      <c r="N393" s="7">
        <v>0.27412914309320435</v>
      </c>
    </row>
    <row r="394" spans="1:14" x14ac:dyDescent="0.25">
      <c r="A394" t="str">
        <f t="shared" si="28"/>
        <v>25.92</v>
      </c>
      <c r="B394" s="9"/>
      <c r="C394" s="61"/>
      <c r="D394" s="61" t="s">
        <v>1622</v>
      </c>
      <c r="E394" s="61"/>
      <c r="F394" s="128" t="s">
        <v>1653</v>
      </c>
      <c r="G394" s="170">
        <v>357241.01</v>
      </c>
      <c r="H394" s="117">
        <v>13</v>
      </c>
      <c r="I394" s="84">
        <v>0</v>
      </c>
      <c r="J394" s="99">
        <v>0</v>
      </c>
      <c r="K394" s="145">
        <v>215</v>
      </c>
      <c r="L394" s="154">
        <v>36.389999009352259</v>
      </c>
      <c r="M394" s="3">
        <v>0.60183459900082581</v>
      </c>
      <c r="N394" s="4">
        <v>0.60183459900082581</v>
      </c>
    </row>
    <row r="395" spans="1:14" x14ac:dyDescent="0.25">
      <c r="A395" t="str">
        <f t="shared" si="28"/>
        <v>25.920</v>
      </c>
      <c r="B395" s="10"/>
      <c r="C395" s="65"/>
      <c r="D395" s="65"/>
      <c r="E395" s="65" t="s">
        <v>1623</v>
      </c>
      <c r="F395" s="129" t="s">
        <v>1653</v>
      </c>
      <c r="G395" s="171">
        <v>357241.01</v>
      </c>
      <c r="H395" s="118">
        <v>13</v>
      </c>
      <c r="I395" s="85">
        <v>0</v>
      </c>
      <c r="J395" s="100">
        <v>0</v>
      </c>
      <c r="K395" s="146">
        <v>215</v>
      </c>
      <c r="L395" s="155">
        <v>36.389999009352259</v>
      </c>
      <c r="M395" s="6">
        <v>0.60183459900082581</v>
      </c>
      <c r="N395" s="7">
        <v>0.60183459900082581</v>
      </c>
    </row>
    <row r="396" spans="1:14" x14ac:dyDescent="0.25">
      <c r="A396" t="str">
        <f t="shared" si="27"/>
        <v>25.93</v>
      </c>
      <c r="B396" s="9"/>
      <c r="C396" s="61"/>
      <c r="D396" s="61" t="s">
        <v>333</v>
      </c>
      <c r="E396" s="61"/>
      <c r="F396" s="128" t="str">
        <f>VLOOKUP(A396,'[1]2020'!$A$3:$F$1529,6,FALSE)</f>
        <v>Vervaardiging van artikelen van draad en van kettingen en veren</v>
      </c>
      <c r="G396" s="170">
        <v>3848285.78</v>
      </c>
      <c r="H396" s="117">
        <v>56</v>
      </c>
      <c r="I396" s="84">
        <v>0</v>
      </c>
      <c r="J396" s="99">
        <v>28</v>
      </c>
      <c r="K396" s="145">
        <v>1427</v>
      </c>
      <c r="L396" s="154">
        <v>14.551933822336865</v>
      </c>
      <c r="M396" s="3">
        <v>0.37081445650847689</v>
      </c>
      <c r="N396" s="4">
        <v>0.91651197484610936</v>
      </c>
    </row>
    <row r="397" spans="1:14" x14ac:dyDescent="0.25">
      <c r="A397" t="str">
        <f t="shared" si="27"/>
        <v>25.930</v>
      </c>
      <c r="B397" s="10"/>
      <c r="C397" s="65"/>
      <c r="D397" s="65"/>
      <c r="E397" s="65" t="s">
        <v>334</v>
      </c>
      <c r="F397" s="129" t="str">
        <f>VLOOKUP(A397,'[1]2020'!$A$3:$F$1529,6,FALSE)</f>
        <v>Vervaardiging van artikelen van draad en van kettingen en veren</v>
      </c>
      <c r="G397" s="171">
        <v>3848285.78</v>
      </c>
      <c r="H397" s="118">
        <v>56</v>
      </c>
      <c r="I397" s="85">
        <v>0</v>
      </c>
      <c r="J397" s="100">
        <v>28</v>
      </c>
      <c r="K397" s="146">
        <v>1427</v>
      </c>
      <c r="L397" s="155">
        <v>14.551933822336865</v>
      </c>
      <c r="M397" s="6">
        <v>0.37081445650847689</v>
      </c>
      <c r="N397" s="7">
        <v>0.91651197484610936</v>
      </c>
    </row>
    <row r="398" spans="1:14" x14ac:dyDescent="0.25">
      <c r="A398" t="str">
        <f t="shared" si="27"/>
        <v>25.94</v>
      </c>
      <c r="B398" s="9"/>
      <c r="C398" s="61"/>
      <c r="D398" s="61" t="s">
        <v>335</v>
      </c>
      <c r="E398" s="61"/>
      <c r="F398" s="128" t="str">
        <f>VLOOKUP(A398,'[1]2020'!$A$3:$F$1529,6,FALSE)</f>
        <v>Vervaardiging van bouten, schroeven en moeren</v>
      </c>
      <c r="G398" s="170">
        <v>941094.99</v>
      </c>
      <c r="H398" s="117">
        <v>22</v>
      </c>
      <c r="I398" s="84">
        <v>0</v>
      </c>
      <c r="J398" s="99">
        <v>24</v>
      </c>
      <c r="K398" s="145">
        <v>781</v>
      </c>
      <c r="L398" s="154">
        <v>23.377023822005469</v>
      </c>
      <c r="M398" s="3">
        <v>0.82988434568119418</v>
      </c>
      <c r="N398" s="4">
        <v>2.7425499311180053</v>
      </c>
    </row>
    <row r="399" spans="1:14" x14ac:dyDescent="0.25">
      <c r="A399" t="str">
        <f t="shared" si="27"/>
        <v>25.940</v>
      </c>
      <c r="B399" s="10"/>
      <c r="C399" s="65"/>
      <c r="D399" s="65"/>
      <c r="E399" s="65" t="s">
        <v>336</v>
      </c>
      <c r="F399" s="129" t="str">
        <f>VLOOKUP(A399,'[1]2020'!$A$3:$F$1529,6,FALSE)</f>
        <v>Vervaardiging van bouten, schroeven en moeren</v>
      </c>
      <c r="G399" s="171">
        <v>941094.99</v>
      </c>
      <c r="H399" s="118">
        <v>22</v>
      </c>
      <c r="I399" s="85">
        <v>0</v>
      </c>
      <c r="J399" s="100">
        <v>24</v>
      </c>
      <c r="K399" s="146">
        <v>781</v>
      </c>
      <c r="L399" s="155">
        <v>23.377023822005469</v>
      </c>
      <c r="M399" s="6">
        <v>0.82988434568119418</v>
      </c>
      <c r="N399" s="7">
        <v>2.7425499311180053</v>
      </c>
    </row>
    <row r="400" spans="1:14" x14ac:dyDescent="0.25">
      <c r="A400" t="str">
        <f t="shared" si="27"/>
        <v>25.99</v>
      </c>
      <c r="B400" s="9"/>
      <c r="C400" s="61"/>
      <c r="D400" s="61" t="s">
        <v>337</v>
      </c>
      <c r="E400" s="61"/>
      <c r="F400" s="128" t="str">
        <f>VLOOKUP(A400,'[1]2020'!$A$3:$F$1529,6,FALSE)</f>
        <v>Vervaardiging van andere producten van metaal, n.e.g.</v>
      </c>
      <c r="G400" s="170">
        <v>6531822.8499999996</v>
      </c>
      <c r="H400" s="117">
        <v>160</v>
      </c>
      <c r="I400" s="84">
        <v>0</v>
      </c>
      <c r="J400" s="99">
        <v>185</v>
      </c>
      <c r="K400" s="150">
        <v>4034</v>
      </c>
      <c r="L400" s="154">
        <v>24.495459181046222</v>
      </c>
      <c r="M400" s="3">
        <v>0.61759176460212795</v>
      </c>
      <c r="N400" s="4">
        <v>2.74180736545848</v>
      </c>
    </row>
    <row r="401" spans="1:17" x14ac:dyDescent="0.25">
      <c r="A401" t="str">
        <f t="shared" si="27"/>
        <v>25.991</v>
      </c>
      <c r="B401" s="10"/>
      <c r="C401" s="65"/>
      <c r="D401" s="65"/>
      <c r="E401" s="65" t="s">
        <v>338</v>
      </c>
      <c r="F401" s="129" t="str">
        <f>VLOOKUP(A401,'[1]2020'!$A$3:$F$1529,6,FALSE)</f>
        <v>Vervaardiging van huishoudelijke en sanitaire artikelen van metaal</v>
      </c>
      <c r="G401" s="171">
        <v>1123993.3</v>
      </c>
      <c r="H401" s="118">
        <v>26</v>
      </c>
      <c r="I401" s="85">
        <v>0</v>
      </c>
      <c r="J401" s="100">
        <v>27</v>
      </c>
      <c r="K401" s="151">
        <v>726</v>
      </c>
      <c r="L401" s="155">
        <v>23.131810483211954</v>
      </c>
      <c r="M401" s="6">
        <v>0.64591132349276459</v>
      </c>
      <c r="N401" s="7">
        <v>2.4475234861275417</v>
      </c>
    </row>
    <row r="402" spans="1:17" ht="15.75" thickBot="1" x14ac:dyDescent="0.3">
      <c r="A402" t="str">
        <f t="shared" si="27"/>
        <v>25.999</v>
      </c>
      <c r="B402" s="13"/>
      <c r="C402" s="69"/>
      <c r="D402" s="69"/>
      <c r="E402" s="69" t="s">
        <v>339</v>
      </c>
      <c r="F402" s="133" t="str">
        <f>VLOOKUP(A402,'[1]2020'!$A$3:$F$1529,6,FALSE)</f>
        <v>Vervaardiging van overige artikelen van metaal, n.e.g.</v>
      </c>
      <c r="G402" s="178">
        <v>5407829.5499999998</v>
      </c>
      <c r="H402" s="118">
        <v>134</v>
      </c>
      <c r="I402" s="85">
        <v>0</v>
      </c>
      <c r="J402" s="100">
        <v>158</v>
      </c>
      <c r="K402" s="146">
        <v>3308</v>
      </c>
      <c r="L402" s="155">
        <v>24.778887492857464</v>
      </c>
      <c r="M402" s="6">
        <v>0.61170567034606338</v>
      </c>
      <c r="N402" s="7">
        <v>2.8029729598263691</v>
      </c>
    </row>
    <row r="403" spans="1:17" ht="15.75" thickBot="1" x14ac:dyDescent="0.3">
      <c r="A403" t="str">
        <f t="shared" si="27"/>
        <v>26</v>
      </c>
      <c r="B403" s="29" t="s">
        <v>340</v>
      </c>
      <c r="C403" s="57"/>
      <c r="D403" s="57"/>
      <c r="E403" s="57"/>
      <c r="F403" s="40" t="str">
        <f>VLOOKUP(A403,'[1]2020'!$A$3:$F$1529,6,FALSE)</f>
        <v>VERVAARDIGING VAN INFORMATICAPRODUCTEN EN VAN ELEKTRONISCHE EN OPTISCHE PRODUCTEN</v>
      </c>
      <c r="G403" s="168">
        <v>19621038.43</v>
      </c>
      <c r="H403" s="115">
        <v>69</v>
      </c>
      <c r="I403" s="31">
        <v>0</v>
      </c>
      <c r="J403" s="97">
        <v>105.5</v>
      </c>
      <c r="K403" s="32">
        <v>2529</v>
      </c>
      <c r="L403" s="33">
        <v>3.5166334466019391</v>
      </c>
      <c r="M403" s="34">
        <v>0.12889226067327977</v>
      </c>
      <c r="N403" s="35">
        <v>0.53215837873469785</v>
      </c>
    </row>
    <row r="404" spans="1:17" x14ac:dyDescent="0.25">
      <c r="A404" t="str">
        <f t="shared" si="27"/>
        <v>26.1</v>
      </c>
      <c r="B404" s="11"/>
      <c r="C404" s="63" t="s">
        <v>341</v>
      </c>
      <c r="D404" s="63"/>
      <c r="E404" s="63"/>
      <c r="F404" s="134" t="str">
        <f>VLOOKUP(A404,'[1]2020'!$A$3:$F$1529,6,FALSE)</f>
        <v>Vervaardiging van elektronische onderdelen en printplaten</v>
      </c>
      <c r="G404" s="172">
        <v>6793829.9299999997</v>
      </c>
      <c r="H404" s="119">
        <v>32</v>
      </c>
      <c r="I404" s="86">
        <v>0</v>
      </c>
      <c r="J404" s="101">
        <v>58</v>
      </c>
      <c r="K404" s="125">
        <v>1497</v>
      </c>
      <c r="L404" s="156">
        <v>4.7101561754873078</v>
      </c>
      <c r="M404" s="21">
        <v>0.22034699358451559</v>
      </c>
      <c r="N404" s="22">
        <v>0.8606338486898214</v>
      </c>
      <c r="O404" s="95"/>
      <c r="P404" s="93"/>
      <c r="Q404" s="232"/>
    </row>
    <row r="405" spans="1:17" x14ac:dyDescent="0.25">
      <c r="A405" t="str">
        <f t="shared" si="27"/>
        <v>26.11</v>
      </c>
      <c r="B405" s="9"/>
      <c r="C405" s="61"/>
      <c r="D405" s="61" t="s">
        <v>342</v>
      </c>
      <c r="E405" s="61"/>
      <c r="F405" s="128" t="str">
        <f>VLOOKUP(A405,'[1]2020'!$A$3:$F$1529,6,FALSE)</f>
        <v>Vervaardiging van elektronische onderdelen</v>
      </c>
      <c r="G405" s="170">
        <v>6741809</v>
      </c>
      <c r="H405" s="117">
        <v>32</v>
      </c>
      <c r="I405" s="84">
        <v>0</v>
      </c>
      <c r="J405" s="99">
        <v>58</v>
      </c>
      <c r="K405" s="145">
        <v>1497</v>
      </c>
      <c r="L405" s="154">
        <v>4.7465005312372393</v>
      </c>
      <c r="M405" s="3">
        <v>0.2220472279769421</v>
      </c>
      <c r="N405" s="4">
        <v>0.86727464394200426</v>
      </c>
    </row>
    <row r="406" spans="1:17" x14ac:dyDescent="0.25">
      <c r="A406" t="str">
        <f t="shared" si="27"/>
        <v>26.110</v>
      </c>
      <c r="B406" s="10"/>
      <c r="C406" s="65"/>
      <c r="D406" s="65"/>
      <c r="E406" s="65" t="s">
        <v>343</v>
      </c>
      <c r="F406" s="129" t="str">
        <f>VLOOKUP(A406,'[1]2020'!$A$3:$F$1529,6,FALSE)</f>
        <v>Vervaardiging van elektronische onderdelen</v>
      </c>
      <c r="G406" s="171">
        <v>6741809</v>
      </c>
      <c r="H406" s="118">
        <v>32</v>
      </c>
      <c r="I406" s="85">
        <v>0</v>
      </c>
      <c r="J406" s="100">
        <v>58</v>
      </c>
      <c r="K406" s="146">
        <v>1497</v>
      </c>
      <c r="L406" s="155">
        <v>4.7465005312372393</v>
      </c>
      <c r="M406" s="6">
        <v>0.2220472279769421</v>
      </c>
      <c r="N406" s="7">
        <v>0.86727464394200426</v>
      </c>
      <c r="P406" s="93"/>
    </row>
    <row r="407" spans="1:17" x14ac:dyDescent="0.25">
      <c r="A407" t="str">
        <f t="shared" si="27"/>
        <v>26.2</v>
      </c>
      <c r="B407" s="11"/>
      <c r="C407" s="63" t="s">
        <v>344</v>
      </c>
      <c r="D407" s="63"/>
      <c r="E407" s="63"/>
      <c r="F407" s="130" t="str">
        <f>VLOOKUP(A407,'[1]2020'!$A$3:$F$1529,6,FALSE)</f>
        <v>Vervaardiging van computers en randapparatuur</v>
      </c>
      <c r="G407" s="172">
        <v>670662.61</v>
      </c>
      <c r="H407" s="119">
        <v>3</v>
      </c>
      <c r="I407" s="86">
        <v>0</v>
      </c>
      <c r="J407" s="101">
        <v>0</v>
      </c>
      <c r="K407" s="125">
        <v>48</v>
      </c>
      <c r="L407" s="156">
        <v>4.4731880908047046</v>
      </c>
      <c r="M407" s="21">
        <v>7.157100945287527E-2</v>
      </c>
      <c r="N407" s="22">
        <v>7.157100945287527E-2</v>
      </c>
    </row>
    <row r="408" spans="1:17" x14ac:dyDescent="0.25">
      <c r="A408" t="str">
        <f t="shared" si="27"/>
        <v>26.20</v>
      </c>
      <c r="B408" s="9"/>
      <c r="C408" s="61"/>
      <c r="D408" s="61" t="s">
        <v>345</v>
      </c>
      <c r="E408" s="61"/>
      <c r="F408" s="128" t="str">
        <f>VLOOKUP(A408,'[1]2020'!$A$3:$F$1529,6,FALSE)</f>
        <v>Vervaardiging van computers en randapparatuur</v>
      </c>
      <c r="G408" s="170">
        <v>670662.61</v>
      </c>
      <c r="H408" s="117">
        <v>3</v>
      </c>
      <c r="I408" s="84">
        <v>0</v>
      </c>
      <c r="J408" s="99">
        <v>0</v>
      </c>
      <c r="K408" s="145">
        <v>48</v>
      </c>
      <c r="L408" s="154">
        <v>4.4731880908047046</v>
      </c>
      <c r="M408" s="3">
        <v>7.157100945287527E-2</v>
      </c>
      <c r="N408" s="4">
        <v>7.157100945287527E-2</v>
      </c>
    </row>
    <row r="409" spans="1:17" x14ac:dyDescent="0.25">
      <c r="A409" t="str">
        <f t="shared" si="27"/>
        <v>26.200</v>
      </c>
      <c r="B409" s="10"/>
      <c r="C409" s="65"/>
      <c r="D409" s="65"/>
      <c r="E409" s="65" t="s">
        <v>346</v>
      </c>
      <c r="F409" s="129" t="str">
        <f>VLOOKUP(A409,'[1]2020'!$A$3:$F$1529,6,FALSE)</f>
        <v>Vervaardiging van computers en randapparatuur</v>
      </c>
      <c r="G409" s="171">
        <v>670662.61</v>
      </c>
      <c r="H409" s="118">
        <v>3</v>
      </c>
      <c r="I409" s="85">
        <v>0</v>
      </c>
      <c r="J409" s="100">
        <v>0</v>
      </c>
      <c r="K409" s="146">
        <v>48</v>
      </c>
      <c r="L409" s="155">
        <v>4.4731880908047046</v>
      </c>
      <c r="M409" s="6">
        <v>7.157100945287527E-2</v>
      </c>
      <c r="N409" s="7">
        <v>7.157100945287527E-2</v>
      </c>
    </row>
    <row r="410" spans="1:17" x14ac:dyDescent="0.25">
      <c r="A410" t="str">
        <f t="shared" ref="A410:A412" si="29">CONCATENATE(B410,C410,D410,E410)</f>
        <v>26.3</v>
      </c>
      <c r="B410" s="11"/>
      <c r="C410" s="63" t="s">
        <v>347</v>
      </c>
      <c r="D410" s="63"/>
      <c r="E410" s="63"/>
      <c r="F410" s="130" t="str">
        <f>VLOOKUP(A410,'[1]2020'!$A$3:$F$1529,6,FALSE)</f>
        <v>Vervaardiging van communicatieapparatuur</v>
      </c>
      <c r="G410" s="172">
        <v>4431284.07</v>
      </c>
      <c r="H410" s="119">
        <v>3</v>
      </c>
      <c r="I410" s="86">
        <v>0</v>
      </c>
      <c r="J410" s="101">
        <v>0</v>
      </c>
      <c r="K410" s="125">
        <v>14</v>
      </c>
      <c r="L410" s="156">
        <v>0.67700466785917424</v>
      </c>
      <c r="M410" s="21">
        <v>3.1593551166761466E-3</v>
      </c>
      <c r="N410" s="22">
        <v>3.1593551166761466E-3</v>
      </c>
    </row>
    <row r="411" spans="1:17" x14ac:dyDescent="0.25">
      <c r="A411" t="str">
        <f t="shared" si="29"/>
        <v>26.30</v>
      </c>
      <c r="B411" s="9"/>
      <c r="C411" s="61"/>
      <c r="D411" s="61" t="s">
        <v>348</v>
      </c>
      <c r="E411" s="61"/>
      <c r="F411" s="128" t="str">
        <f>VLOOKUP(A411,'[1]2020'!$A$3:$F$1529,6,FALSE)</f>
        <v>Vervaardiging van communicatieapparatuur</v>
      </c>
      <c r="G411" s="170">
        <v>4431284.07</v>
      </c>
      <c r="H411" s="117">
        <v>3</v>
      </c>
      <c r="I411" s="84">
        <v>0</v>
      </c>
      <c r="J411" s="99">
        <v>0</v>
      </c>
      <c r="K411" s="145">
        <v>14</v>
      </c>
      <c r="L411" s="154">
        <v>0.67700466785917424</v>
      </c>
      <c r="M411" s="3">
        <v>3.1593551166761466E-3</v>
      </c>
      <c r="N411" s="4">
        <v>3.1593551166761466E-3</v>
      </c>
    </row>
    <row r="412" spans="1:17" x14ac:dyDescent="0.25">
      <c r="A412" t="str">
        <f t="shared" si="29"/>
        <v>26.300</v>
      </c>
      <c r="B412" s="10"/>
      <c r="C412" s="65"/>
      <c r="D412" s="65"/>
      <c r="E412" s="65" t="s">
        <v>349</v>
      </c>
      <c r="F412" s="129" t="str">
        <f>VLOOKUP(A412,'[1]2020'!$A$3:$F$1529,6,FALSE)</f>
        <v>Vervaardiging van communicatieapparatuur</v>
      </c>
      <c r="G412" s="171">
        <v>4431284.07</v>
      </c>
      <c r="H412" s="118">
        <v>3</v>
      </c>
      <c r="I412" s="85">
        <v>0</v>
      </c>
      <c r="J412" s="100">
        <v>0</v>
      </c>
      <c r="K412" s="146">
        <v>14</v>
      </c>
      <c r="L412" s="155">
        <v>0.67700466785917424</v>
      </c>
      <c r="M412" s="6">
        <v>3.1593551166761466E-3</v>
      </c>
      <c r="N412" s="7">
        <v>3.1593551166761466E-3</v>
      </c>
    </row>
    <row r="413" spans="1:17" x14ac:dyDescent="0.25">
      <c r="A413" t="str">
        <f t="shared" si="27"/>
        <v>26.4</v>
      </c>
      <c r="B413" s="11"/>
      <c r="C413" s="63" t="s">
        <v>1655</v>
      </c>
      <c r="D413" s="63"/>
      <c r="E413" s="63"/>
      <c r="F413" s="130" t="s">
        <v>1654</v>
      </c>
      <c r="G413" s="172">
        <v>205227.21</v>
      </c>
      <c r="H413" s="119">
        <v>3</v>
      </c>
      <c r="I413" s="86">
        <v>0</v>
      </c>
      <c r="J413" s="101">
        <v>3</v>
      </c>
      <c r="K413" s="125">
        <v>150</v>
      </c>
      <c r="L413" s="156">
        <v>14.617944667278769</v>
      </c>
      <c r="M413" s="21">
        <v>0.73089723336393841</v>
      </c>
      <c r="N413" s="22">
        <v>1.8272430834098461</v>
      </c>
    </row>
    <row r="414" spans="1:17" x14ac:dyDescent="0.25">
      <c r="A414" t="str">
        <f t="shared" si="27"/>
        <v>26.40</v>
      </c>
      <c r="B414" s="9"/>
      <c r="C414" s="61"/>
      <c r="D414" s="61" t="s">
        <v>1656</v>
      </c>
      <c r="E414" s="61"/>
      <c r="F414" s="129" t="s">
        <v>1654</v>
      </c>
      <c r="G414" s="170">
        <v>205227.21</v>
      </c>
      <c r="H414" s="117">
        <v>3</v>
      </c>
      <c r="I414" s="84">
        <v>0</v>
      </c>
      <c r="J414" s="99">
        <v>3</v>
      </c>
      <c r="K414" s="145">
        <v>150</v>
      </c>
      <c r="L414" s="154">
        <v>14.617944667278769</v>
      </c>
      <c r="M414" s="3">
        <v>0.73089723336393841</v>
      </c>
      <c r="N414" s="4">
        <v>1.8272430834098461</v>
      </c>
    </row>
    <row r="415" spans="1:17" x14ac:dyDescent="0.25">
      <c r="A415" t="str">
        <f t="shared" si="27"/>
        <v>26.400</v>
      </c>
      <c r="B415" s="10"/>
      <c r="C415" s="65"/>
      <c r="D415" s="65"/>
      <c r="E415" s="65" t="s">
        <v>1624</v>
      </c>
      <c r="F415" s="129" t="s">
        <v>1654</v>
      </c>
      <c r="G415" s="171">
        <v>205227.21</v>
      </c>
      <c r="H415" s="118">
        <v>3</v>
      </c>
      <c r="I415" s="85">
        <v>0</v>
      </c>
      <c r="J415" s="100">
        <v>3</v>
      </c>
      <c r="K415" s="146">
        <v>150</v>
      </c>
      <c r="L415" s="155">
        <v>14.617944667278769</v>
      </c>
      <c r="M415" s="6">
        <v>0.73089723336393841</v>
      </c>
      <c r="N415" s="7">
        <v>1.8272430834098461</v>
      </c>
    </row>
    <row r="416" spans="1:17" x14ac:dyDescent="0.25">
      <c r="A416" t="str">
        <f t="shared" si="27"/>
        <v>26.5</v>
      </c>
      <c r="B416" s="11"/>
      <c r="C416" s="63" t="s">
        <v>350</v>
      </c>
      <c r="D416" s="63"/>
      <c r="E416" s="63"/>
      <c r="F416" s="130" t="str">
        <f>VLOOKUP(A416,'[1]2020'!$A$3:$F$1529,6,FALSE)</f>
        <v>Vervaardiging van meet-, controle- en navigatie-instrumenten en -apparatuur; vervaardiging van uurwerken</v>
      </c>
      <c r="G416" s="172">
        <v>3002648.95</v>
      </c>
      <c r="H416" s="119">
        <v>19</v>
      </c>
      <c r="I416" s="86">
        <v>0</v>
      </c>
      <c r="J416" s="101">
        <v>39.5</v>
      </c>
      <c r="K416" s="125">
        <v>600</v>
      </c>
      <c r="L416" s="156">
        <v>6.3277460390432916</v>
      </c>
      <c r="M416" s="21">
        <v>0.1998235591276829</v>
      </c>
      <c r="N416" s="22">
        <v>1.1864523823206172</v>
      </c>
    </row>
    <row r="417" spans="1:15" x14ac:dyDescent="0.25">
      <c r="A417" t="str">
        <f t="shared" ref="A417:A418" si="30">CONCATENATE(B417,C417,D417,E417)</f>
        <v>26.51</v>
      </c>
      <c r="B417" s="9"/>
      <c r="C417" s="61"/>
      <c r="D417" s="61" t="s">
        <v>351</v>
      </c>
      <c r="E417" s="61"/>
      <c r="F417" s="128" t="str">
        <f>VLOOKUP(A417,'[1]2020'!$A$3:$F$1529,6,FALSE)</f>
        <v>Vervaardiging van meet-, controle- en navigatie-instrumenten  en -apparatuur</v>
      </c>
      <c r="G417" s="170">
        <v>2862014.29</v>
      </c>
      <c r="H417" s="117">
        <v>16</v>
      </c>
      <c r="I417" s="84">
        <v>0</v>
      </c>
      <c r="J417" s="99">
        <v>29.5</v>
      </c>
      <c r="K417" s="145">
        <v>570</v>
      </c>
      <c r="L417" s="154">
        <v>5.5904682432595401</v>
      </c>
      <c r="M417" s="3">
        <v>0.19916043116612112</v>
      </c>
      <c r="N417" s="4">
        <v>0.97221736792935443</v>
      </c>
    </row>
    <row r="418" spans="1:15" x14ac:dyDescent="0.25">
      <c r="A418" t="str">
        <f t="shared" si="30"/>
        <v>26.510</v>
      </c>
      <c r="B418" s="10"/>
      <c r="C418" s="65"/>
      <c r="D418" s="65"/>
      <c r="E418" s="65" t="s">
        <v>352</v>
      </c>
      <c r="F418" s="129" t="str">
        <f>VLOOKUP(A418,'[1]2020'!$A$3:$F$1529,6,FALSE)</f>
        <v>Vervaardiging van meet-, controle- en navigatie-instrumenten  en -apparatuur</v>
      </c>
      <c r="G418" s="171">
        <v>2862014.29</v>
      </c>
      <c r="H418" s="118">
        <v>16</v>
      </c>
      <c r="I418" s="85">
        <v>0</v>
      </c>
      <c r="J418" s="100">
        <v>29.5</v>
      </c>
      <c r="K418" s="146">
        <v>570</v>
      </c>
      <c r="L418" s="155">
        <v>5.5904682432595401</v>
      </c>
      <c r="M418" s="6">
        <v>0.19916043116612112</v>
      </c>
      <c r="N418" s="7">
        <v>0.97221736792935443</v>
      </c>
    </row>
    <row r="419" spans="1:15" x14ac:dyDescent="0.25">
      <c r="A419" t="str">
        <f t="shared" si="27"/>
        <v>26.6</v>
      </c>
      <c r="B419" s="11"/>
      <c r="C419" s="63" t="s">
        <v>353</v>
      </c>
      <c r="D419" s="63"/>
      <c r="E419" s="63"/>
      <c r="F419" s="130" t="str">
        <f>VLOOKUP(A419,'[1]2020'!$A$3:$F$1529,6,FALSE)</f>
        <v>Vervaardiging van bestralingsapparatuur en van elektromedische en elektrotherapeutische apparatuur</v>
      </c>
      <c r="G419" s="172">
        <v>1581997.46</v>
      </c>
      <c r="H419" s="119">
        <v>0</v>
      </c>
      <c r="I419" s="86">
        <v>0</v>
      </c>
      <c r="J419" s="101">
        <v>0</v>
      </c>
      <c r="K419" s="125">
        <v>0</v>
      </c>
      <c r="L419" s="156">
        <v>0</v>
      </c>
      <c r="M419" s="21">
        <v>0</v>
      </c>
      <c r="N419" s="22">
        <v>0</v>
      </c>
    </row>
    <row r="420" spans="1:15" x14ac:dyDescent="0.25">
      <c r="A420" t="str">
        <f t="shared" si="27"/>
        <v>26.60</v>
      </c>
      <c r="B420" s="9"/>
      <c r="C420" s="61"/>
      <c r="D420" s="61" t="s">
        <v>354</v>
      </c>
      <c r="E420" s="61"/>
      <c r="F420" s="128" t="str">
        <f>VLOOKUP(A420,'[1]2020'!$A$3:$F$1529,6,FALSE)</f>
        <v>Vervaardiging van bestralingsapparatuur en van elektromedische en elektrotherapeutische apparatuur</v>
      </c>
      <c r="G420" s="170">
        <v>1581997.46</v>
      </c>
      <c r="H420" s="117">
        <v>0</v>
      </c>
      <c r="I420" s="84">
        <v>0</v>
      </c>
      <c r="J420" s="99">
        <v>0</v>
      </c>
      <c r="K420" s="145">
        <v>0</v>
      </c>
      <c r="L420" s="154">
        <v>0</v>
      </c>
      <c r="M420" s="3">
        <v>0</v>
      </c>
      <c r="N420" s="4">
        <v>0</v>
      </c>
    </row>
    <row r="421" spans="1:15" x14ac:dyDescent="0.25">
      <c r="A421" t="str">
        <f t="shared" si="27"/>
        <v>26.600</v>
      </c>
      <c r="B421" s="10"/>
      <c r="C421" s="65"/>
      <c r="D421" s="65"/>
      <c r="E421" s="197" t="s">
        <v>355</v>
      </c>
      <c r="F421" s="129" t="str">
        <f>VLOOKUP(A421,'[1]2020'!$A$3:$F$1529,6,FALSE)</f>
        <v>Vervaardiging van bestralingsapparatuur en van elektromedische en elektrotherapeutische apparatuur</v>
      </c>
      <c r="G421" s="171">
        <v>1581997.46</v>
      </c>
      <c r="H421" s="118">
        <v>0</v>
      </c>
      <c r="I421" s="85">
        <v>0</v>
      </c>
      <c r="J421" s="100">
        <v>0</v>
      </c>
      <c r="K421" s="146">
        <v>0</v>
      </c>
      <c r="L421" s="155">
        <v>0</v>
      </c>
      <c r="M421" s="6">
        <v>0</v>
      </c>
      <c r="N421" s="7">
        <v>0</v>
      </c>
    </row>
    <row r="422" spans="1:15" x14ac:dyDescent="0.25">
      <c r="A422" t="str">
        <f t="shared" si="27"/>
        <v>26.7</v>
      </c>
      <c r="B422" s="11"/>
      <c r="C422" s="63" t="s">
        <v>356</v>
      </c>
      <c r="D422" s="63"/>
      <c r="E422" s="63"/>
      <c r="F422" s="130" t="str">
        <f>VLOOKUP(A422,'[1]2020'!$A$3:$F$1529,6,FALSE)</f>
        <v>Vervaardiging van optische instrumenten en van foto- en filmapparatuur</v>
      </c>
      <c r="G422" s="172">
        <v>2935388.2</v>
      </c>
      <c r="H422" s="119">
        <v>9</v>
      </c>
      <c r="I422" s="86">
        <v>0</v>
      </c>
      <c r="J422" s="101">
        <v>5</v>
      </c>
      <c r="K422" s="125">
        <v>220</v>
      </c>
      <c r="L422" s="156">
        <v>3.0660339916880499</v>
      </c>
      <c r="M422" s="21">
        <v>7.4947497574596775E-2</v>
      </c>
      <c r="N422" s="22">
        <v>0.20269891389493219</v>
      </c>
    </row>
    <row r="423" spans="1:15" x14ac:dyDescent="0.25">
      <c r="A423" t="str">
        <f t="shared" si="27"/>
        <v>26.70</v>
      </c>
      <c r="B423" s="9"/>
      <c r="C423" s="61"/>
      <c r="D423" s="61" t="s">
        <v>357</v>
      </c>
      <c r="E423" s="61"/>
      <c r="F423" s="128" t="str">
        <f>VLOOKUP(A423,'[1]2020'!$A$3:$F$1529,6,FALSE)</f>
        <v>Vervaardiging van optische instrumenten en van foto- en filmapparatuur</v>
      </c>
      <c r="G423" s="170">
        <v>2935388.2</v>
      </c>
      <c r="H423" s="117">
        <v>9</v>
      </c>
      <c r="I423" s="84">
        <v>0</v>
      </c>
      <c r="J423" s="99">
        <v>5</v>
      </c>
      <c r="K423" s="145">
        <v>220</v>
      </c>
      <c r="L423" s="154">
        <v>3.0660339916880499</v>
      </c>
      <c r="M423" s="3">
        <v>7.4947497574596775E-2</v>
      </c>
      <c r="N423" s="4">
        <v>0.20269891389493219</v>
      </c>
    </row>
    <row r="424" spans="1:15" ht="15.75" thickBot="1" x14ac:dyDescent="0.3">
      <c r="A424" t="str">
        <f t="shared" si="27"/>
        <v>26.700</v>
      </c>
      <c r="B424" s="13"/>
      <c r="C424" s="69"/>
      <c r="D424" s="69"/>
      <c r="E424" s="69" t="s">
        <v>358</v>
      </c>
      <c r="F424" s="133" t="str">
        <f>VLOOKUP(A424,'[1]2020'!$A$3:$F$1529,6,FALSE)</f>
        <v>Vervaardiging van optische instrumenten en van foto- en filmapparatuur</v>
      </c>
      <c r="G424" s="171">
        <v>2935388.2</v>
      </c>
      <c r="H424" s="118">
        <v>9</v>
      </c>
      <c r="I424" s="85">
        <v>0</v>
      </c>
      <c r="J424" s="100">
        <v>5</v>
      </c>
      <c r="K424" s="146">
        <v>220</v>
      </c>
      <c r="L424" s="155">
        <v>3.0660339916880499</v>
      </c>
      <c r="M424" s="6">
        <v>7.4947497574596775E-2</v>
      </c>
      <c r="N424" s="7">
        <v>0.20269891389493219</v>
      </c>
    </row>
    <row r="425" spans="1:15" ht="15.75" thickBot="1" x14ac:dyDescent="0.3">
      <c r="A425" t="str">
        <f t="shared" si="27"/>
        <v>27</v>
      </c>
      <c r="B425" s="29" t="s">
        <v>359</v>
      </c>
      <c r="C425" s="57"/>
      <c r="D425" s="57"/>
      <c r="E425" s="57"/>
      <c r="F425" s="40" t="str">
        <f>VLOOKUP(A425,'[1]2020'!$A$3:$F$1529,6,FALSE)</f>
        <v>VERVAARDIGING VAN ELEKTRISCHE APPARATUUR</v>
      </c>
      <c r="G425" s="168">
        <v>18629231.489999998</v>
      </c>
      <c r="H425" s="115">
        <v>206</v>
      </c>
      <c r="I425" s="31">
        <v>0</v>
      </c>
      <c r="J425" s="97">
        <v>235</v>
      </c>
      <c r="K425" s="32">
        <v>4966</v>
      </c>
      <c r="L425" s="33">
        <v>11.057890397173868</v>
      </c>
      <c r="M425" s="34">
        <v>0.26657030928332731</v>
      </c>
      <c r="N425" s="35">
        <v>1.2126640871968681</v>
      </c>
    </row>
    <row r="426" spans="1:15" ht="25.5" x14ac:dyDescent="0.25">
      <c r="A426" t="str">
        <f t="shared" si="27"/>
        <v>27.1</v>
      </c>
      <c r="B426" s="11"/>
      <c r="C426" s="63" t="s">
        <v>360</v>
      </c>
      <c r="D426" s="63"/>
      <c r="E426" s="63"/>
      <c r="F426" s="134" t="str">
        <f>VLOOKUP(A426,'[1]2020'!$A$3:$F$1529,6,FALSE)</f>
        <v>Vervaardiging van elektromotoren, van elektrische generatoren en transformatoren en van schakel- en verdeelinrichtingen</v>
      </c>
      <c r="G426" s="172">
        <v>5109171.41</v>
      </c>
      <c r="H426" s="119">
        <v>71</v>
      </c>
      <c r="I426" s="86">
        <v>0</v>
      </c>
      <c r="J426" s="101">
        <v>40</v>
      </c>
      <c r="K426" s="125">
        <v>1993</v>
      </c>
      <c r="L426" s="156">
        <v>13.896578192901146</v>
      </c>
      <c r="M426" s="21">
        <v>0.3900828216683378</v>
      </c>
      <c r="N426" s="22">
        <v>0.9772621819317665</v>
      </c>
      <c r="O426" s="95"/>
    </row>
    <row r="427" spans="1:15" x14ac:dyDescent="0.25">
      <c r="A427" t="str">
        <f t="shared" si="27"/>
        <v>27.11</v>
      </c>
      <c r="B427" s="9"/>
      <c r="C427" s="61"/>
      <c r="D427" s="61" t="s">
        <v>361</v>
      </c>
      <c r="E427" s="61"/>
      <c r="F427" s="128" t="str">
        <f>VLOOKUP(A427,'[1]2020'!$A$3:$F$1529,6,FALSE)</f>
        <v>Vervaardiging van elektromotoren en van elektrische generatoren en transformatoren</v>
      </c>
      <c r="G427" s="170">
        <v>1665398.4</v>
      </c>
      <c r="H427" s="117">
        <v>24</v>
      </c>
      <c r="I427" s="84">
        <v>0</v>
      </c>
      <c r="J427" s="99">
        <v>12</v>
      </c>
      <c r="K427" s="145">
        <v>496</v>
      </c>
      <c r="L427" s="154">
        <v>14.410966168815824</v>
      </c>
      <c r="M427" s="3">
        <v>0.29782663415552701</v>
      </c>
      <c r="N427" s="4">
        <v>0.83823786548612034</v>
      </c>
    </row>
    <row r="428" spans="1:15" x14ac:dyDescent="0.25">
      <c r="A428" t="str">
        <f t="shared" si="27"/>
        <v>27.110</v>
      </c>
      <c r="B428" s="10"/>
      <c r="C428" s="65"/>
      <c r="D428" s="65"/>
      <c r="E428" s="65" t="s">
        <v>362</v>
      </c>
      <c r="F428" s="129" t="str">
        <f>VLOOKUP(A428,'[1]2020'!$A$3:$F$1529,6,FALSE)</f>
        <v>Vervaardiging van elektromotoren en van elektrische generatoren en transformatoren</v>
      </c>
      <c r="G428" s="171">
        <v>1665398.4</v>
      </c>
      <c r="H428" s="118">
        <v>24</v>
      </c>
      <c r="I428" s="85">
        <v>0</v>
      </c>
      <c r="J428" s="100">
        <v>12</v>
      </c>
      <c r="K428" s="146">
        <v>496</v>
      </c>
      <c r="L428" s="155">
        <v>14.410966168815824</v>
      </c>
      <c r="M428" s="6">
        <v>0.29782663415552701</v>
      </c>
      <c r="N428" s="7">
        <v>0.83823786548612034</v>
      </c>
    </row>
    <row r="429" spans="1:15" x14ac:dyDescent="0.25">
      <c r="A429" t="str">
        <f t="shared" si="27"/>
        <v>27.12</v>
      </c>
      <c r="B429" s="9"/>
      <c r="C429" s="61"/>
      <c r="D429" s="61" t="s">
        <v>363</v>
      </c>
      <c r="E429" s="61"/>
      <c r="F429" s="128" t="str">
        <f>VLOOKUP(A429,'[1]2020'!$A$3:$F$1529,6,FALSE)</f>
        <v>Vervaardiging van schakel- en verdeelinrichtingen</v>
      </c>
      <c r="G429" s="170">
        <v>3443773.01</v>
      </c>
      <c r="H429" s="117">
        <v>47</v>
      </c>
      <c r="I429" s="84">
        <v>0</v>
      </c>
      <c r="J429" s="99">
        <v>28</v>
      </c>
      <c r="K429" s="145">
        <v>1497</v>
      </c>
      <c r="L429" s="154">
        <v>13.647821695425856</v>
      </c>
      <c r="M429" s="3">
        <v>0.43469763995856397</v>
      </c>
      <c r="N429" s="4">
        <v>1.0444939284775916</v>
      </c>
    </row>
    <row r="430" spans="1:15" x14ac:dyDescent="0.25">
      <c r="A430" t="str">
        <f t="shared" si="27"/>
        <v>27.120</v>
      </c>
      <c r="B430" s="10"/>
      <c r="C430" s="65"/>
      <c r="D430" s="65"/>
      <c r="E430" s="65" t="s">
        <v>364</v>
      </c>
      <c r="F430" s="129" t="str">
        <f>VLOOKUP(A430,'[1]2020'!$A$3:$F$1529,6,FALSE)</f>
        <v>Vervaardiging van schakel- en verdeelinrichtingen</v>
      </c>
      <c r="G430" s="171">
        <v>3443773.01</v>
      </c>
      <c r="H430" s="118">
        <v>47</v>
      </c>
      <c r="I430" s="85">
        <v>0</v>
      </c>
      <c r="J430" s="100">
        <v>28</v>
      </c>
      <c r="K430" s="146">
        <v>1497</v>
      </c>
      <c r="L430" s="155">
        <v>13.647821695425856</v>
      </c>
      <c r="M430" s="6">
        <v>0.43469763995856397</v>
      </c>
      <c r="N430" s="7">
        <v>1.0444939284775916</v>
      </c>
    </row>
    <row r="431" spans="1:15" x14ac:dyDescent="0.25">
      <c r="A431" t="str">
        <f t="shared" si="27"/>
        <v>27.2</v>
      </c>
      <c r="B431" s="11"/>
      <c r="C431" s="63" t="s">
        <v>365</v>
      </c>
      <c r="D431" s="63"/>
      <c r="E431" s="63"/>
      <c r="F431" s="130" t="str">
        <f>VLOOKUP(A431,'[1]2020'!$A$3:$F$1529,6,FALSE)</f>
        <v>Vervaardiging van batterijen en accumulatoren</v>
      </c>
      <c r="G431" s="172">
        <v>1179717.51</v>
      </c>
      <c r="H431" s="119">
        <v>2</v>
      </c>
      <c r="I431" s="86">
        <v>0</v>
      </c>
      <c r="J431" s="101">
        <v>5</v>
      </c>
      <c r="K431" s="125">
        <v>48</v>
      </c>
      <c r="L431" s="156">
        <v>1.6953211112378928</v>
      </c>
      <c r="M431" s="21">
        <v>4.0687706669709431E-2</v>
      </c>
      <c r="N431" s="22">
        <v>0.35856041502681435</v>
      </c>
    </row>
    <row r="432" spans="1:15" x14ac:dyDescent="0.25">
      <c r="A432" t="str">
        <f t="shared" si="27"/>
        <v>27.20</v>
      </c>
      <c r="B432" s="9"/>
      <c r="C432" s="61"/>
      <c r="D432" s="61" t="s">
        <v>366</v>
      </c>
      <c r="E432" s="61"/>
      <c r="F432" s="128" t="str">
        <f>VLOOKUP(A432,'[1]2020'!$A$3:$F$1529,6,FALSE)</f>
        <v>Vervaardiging van batterijen en accumulatoren</v>
      </c>
      <c r="G432" s="170">
        <v>1179717.51</v>
      </c>
      <c r="H432" s="117">
        <v>2</v>
      </c>
      <c r="I432" s="84">
        <v>0</v>
      </c>
      <c r="J432" s="99">
        <v>5</v>
      </c>
      <c r="K432" s="145">
        <v>48</v>
      </c>
      <c r="L432" s="154">
        <v>1.6953211112378928</v>
      </c>
      <c r="M432" s="3">
        <v>4.0687706669709431E-2</v>
      </c>
      <c r="N432" s="4">
        <v>0.35856041502681435</v>
      </c>
    </row>
    <row r="433" spans="1:14" x14ac:dyDescent="0.25">
      <c r="A433" t="str">
        <f t="shared" si="27"/>
        <v>27.200</v>
      </c>
      <c r="B433" s="10"/>
      <c r="C433" s="65"/>
      <c r="D433" s="65"/>
      <c r="E433" s="65" t="s">
        <v>367</v>
      </c>
      <c r="F433" s="129" t="str">
        <f>VLOOKUP(A433,'[1]2020'!$A$3:$F$1529,6,FALSE)</f>
        <v>Vervaardiging van batterijen en accumulatoren</v>
      </c>
      <c r="G433" s="171">
        <v>1179717.51</v>
      </c>
      <c r="H433" s="118">
        <v>2</v>
      </c>
      <c r="I433" s="85">
        <v>0</v>
      </c>
      <c r="J433" s="100">
        <v>5</v>
      </c>
      <c r="K433" s="146">
        <v>48</v>
      </c>
      <c r="L433" s="155">
        <v>1.6953211112378928</v>
      </c>
      <c r="M433" s="6">
        <v>4.0687706669709431E-2</v>
      </c>
      <c r="N433" s="7">
        <v>0.35856041502681435</v>
      </c>
    </row>
    <row r="434" spans="1:14" x14ac:dyDescent="0.25">
      <c r="A434" t="str">
        <f t="shared" si="27"/>
        <v>27.3</v>
      </c>
      <c r="B434" s="11"/>
      <c r="C434" s="63" t="s">
        <v>368</v>
      </c>
      <c r="D434" s="63"/>
      <c r="E434" s="63"/>
      <c r="F434" s="130" t="str">
        <f>VLOOKUP(A434,'[1]2020'!$A$3:$F$1529,6,FALSE)</f>
        <v>Vervaardiging van kabels en van schakelaars, stekkers, stopcontacten e. d.</v>
      </c>
      <c r="G434" s="172">
        <v>4250749.28</v>
      </c>
      <c r="H434" s="119">
        <v>60</v>
      </c>
      <c r="I434" s="86">
        <v>0</v>
      </c>
      <c r="J434" s="101">
        <v>65</v>
      </c>
      <c r="K434" s="125">
        <v>1205</v>
      </c>
      <c r="L434" s="156">
        <v>14.115158539766899</v>
      </c>
      <c r="M434" s="21">
        <v>0.28347943400698522</v>
      </c>
      <c r="N434" s="22">
        <v>1.4303360653630457</v>
      </c>
    </row>
    <row r="435" spans="1:14" x14ac:dyDescent="0.25">
      <c r="A435" t="str">
        <f t="shared" ref="A435:A436" si="31">CONCATENATE(B435,C435,D435,E435)</f>
        <v>27.31</v>
      </c>
      <c r="B435" s="9"/>
      <c r="C435" s="61"/>
      <c r="D435" s="61" t="s">
        <v>1433</v>
      </c>
      <c r="E435" s="61"/>
      <c r="F435" s="128" t="str">
        <f>VLOOKUP(A435,'[1]2020'!$A$3:$F$1529,6,FALSE)</f>
        <v>Vervaardiging van kabels van optische vezels</v>
      </c>
      <c r="G435" s="170">
        <v>203644.59</v>
      </c>
      <c r="H435" s="117">
        <v>0</v>
      </c>
      <c r="I435" s="84">
        <v>0</v>
      </c>
      <c r="J435" s="99">
        <v>0</v>
      </c>
      <c r="K435" s="145">
        <v>0</v>
      </c>
      <c r="L435" s="154">
        <v>0</v>
      </c>
      <c r="M435" s="3">
        <v>0</v>
      </c>
      <c r="N435" s="4">
        <v>0</v>
      </c>
    </row>
    <row r="436" spans="1:14" x14ac:dyDescent="0.25">
      <c r="A436" t="str">
        <f t="shared" si="31"/>
        <v>27.310</v>
      </c>
      <c r="B436" s="10"/>
      <c r="C436" s="65"/>
      <c r="D436" s="65"/>
      <c r="E436" s="65" t="s">
        <v>1434</v>
      </c>
      <c r="F436" s="129" t="str">
        <f>VLOOKUP(A436,'[1]2020'!$A$3:$F$1529,6,FALSE)</f>
        <v>Vervaardiging van kabels van optische vezels</v>
      </c>
      <c r="G436" s="171">
        <v>203644.59</v>
      </c>
      <c r="H436" s="118">
        <v>0</v>
      </c>
      <c r="I436" s="85">
        <v>0</v>
      </c>
      <c r="J436" s="100">
        <v>0</v>
      </c>
      <c r="K436" s="146">
        <v>0</v>
      </c>
      <c r="L436" s="155">
        <v>0</v>
      </c>
      <c r="M436" s="6">
        <v>0</v>
      </c>
      <c r="N436" s="7">
        <v>0</v>
      </c>
    </row>
    <row r="437" spans="1:14" x14ac:dyDescent="0.25">
      <c r="A437" t="str">
        <f t="shared" si="27"/>
        <v>27.32</v>
      </c>
      <c r="B437" s="9"/>
      <c r="C437" s="61"/>
      <c r="D437" s="61" t="s">
        <v>369</v>
      </c>
      <c r="E437" s="61"/>
      <c r="F437" s="128" t="str">
        <f>VLOOKUP(A437,'[1]2020'!$A$3:$F$1529,6,FALSE)</f>
        <v>Vervaardiging van andere elektrische en elektronische kabels</v>
      </c>
      <c r="G437" s="170">
        <v>2573160.79</v>
      </c>
      <c r="H437" s="117">
        <v>39</v>
      </c>
      <c r="I437" s="84">
        <v>0</v>
      </c>
      <c r="J437" s="99">
        <v>35</v>
      </c>
      <c r="K437" s="145">
        <v>754</v>
      </c>
      <c r="L437" s="154">
        <v>15.156456662780098</v>
      </c>
      <c r="M437" s="3">
        <v>0.29302482881374853</v>
      </c>
      <c r="N437" s="4">
        <v>1.3131709503470244</v>
      </c>
    </row>
    <row r="438" spans="1:14" x14ac:dyDescent="0.25">
      <c r="A438" t="str">
        <f t="shared" si="27"/>
        <v>27.320</v>
      </c>
      <c r="B438" s="10"/>
      <c r="C438" s="65"/>
      <c r="D438" s="65"/>
      <c r="E438" s="65" t="s">
        <v>370</v>
      </c>
      <c r="F438" s="129" t="str">
        <f>VLOOKUP(A438,'[1]2020'!$A$3:$F$1529,6,FALSE)</f>
        <v>Vervaardiging van andere elektrische en elektronische kabels</v>
      </c>
      <c r="G438" s="171">
        <v>2573160.79</v>
      </c>
      <c r="H438" s="118">
        <v>39</v>
      </c>
      <c r="I438" s="85">
        <v>0</v>
      </c>
      <c r="J438" s="100">
        <v>35</v>
      </c>
      <c r="K438" s="146">
        <v>754</v>
      </c>
      <c r="L438" s="155">
        <v>15.156456662780098</v>
      </c>
      <c r="M438" s="6">
        <v>0.29302482881374853</v>
      </c>
      <c r="N438" s="7">
        <v>1.3131709503470244</v>
      </c>
    </row>
    <row r="439" spans="1:14" x14ac:dyDescent="0.25">
      <c r="A439" t="str">
        <f t="shared" si="27"/>
        <v>27.33</v>
      </c>
      <c r="B439" s="9"/>
      <c r="C439" s="61"/>
      <c r="D439" s="61" t="s">
        <v>371</v>
      </c>
      <c r="E439" s="61"/>
      <c r="F439" s="128" t="str">
        <f>VLOOKUP(A439,'[1]2020'!$A$3:$F$1529,6,FALSE)</f>
        <v>Vervaardiging van schakelaars, stekkers, stopcontacten e.d.</v>
      </c>
      <c r="G439" s="170">
        <v>1473943.9</v>
      </c>
      <c r="H439" s="117">
        <v>21</v>
      </c>
      <c r="I439" s="84">
        <v>0</v>
      </c>
      <c r="J439" s="99">
        <v>30</v>
      </c>
      <c r="K439" s="145">
        <v>451</v>
      </c>
      <c r="L439" s="154">
        <v>14.2474893379592</v>
      </c>
      <c r="M439" s="3">
        <v>0.30598179482950472</v>
      </c>
      <c r="N439" s="4">
        <v>1.8324985096108475</v>
      </c>
    </row>
    <row r="440" spans="1:14" x14ac:dyDescent="0.25">
      <c r="A440" t="str">
        <f t="shared" si="27"/>
        <v>27.330</v>
      </c>
      <c r="B440" s="10"/>
      <c r="C440" s="65"/>
      <c r="D440" s="65"/>
      <c r="E440" s="65" t="s">
        <v>372</v>
      </c>
      <c r="F440" s="129" t="str">
        <f>VLOOKUP(A440,'[1]2020'!$A$3:$F$1529,6,FALSE)</f>
        <v>Vervaardiging van schakelaars, stekkers, stopcontacten e.d.</v>
      </c>
      <c r="G440" s="171">
        <v>1473943.9</v>
      </c>
      <c r="H440" s="118">
        <v>21</v>
      </c>
      <c r="I440" s="85">
        <v>0</v>
      </c>
      <c r="J440" s="100">
        <v>30</v>
      </c>
      <c r="K440" s="146">
        <v>451</v>
      </c>
      <c r="L440" s="155">
        <v>14.2474893379592</v>
      </c>
      <c r="M440" s="6">
        <v>0.30598179482950472</v>
      </c>
      <c r="N440" s="7">
        <v>1.8324985096108475</v>
      </c>
    </row>
    <row r="441" spans="1:14" x14ac:dyDescent="0.25">
      <c r="A441" t="str">
        <f t="shared" si="27"/>
        <v>27.4</v>
      </c>
      <c r="B441" s="11"/>
      <c r="C441" s="63" t="s">
        <v>373</v>
      </c>
      <c r="D441" s="63"/>
      <c r="E441" s="63"/>
      <c r="F441" s="130" t="str">
        <f>VLOOKUP(A441,'[1]2020'!$A$3:$F$1529,6,FALSE)</f>
        <v>Vervaardiging van lampen en verlichtingsapparaten</v>
      </c>
      <c r="G441" s="172">
        <v>4202635.2300000004</v>
      </c>
      <c r="H441" s="119">
        <v>42</v>
      </c>
      <c r="I441" s="86">
        <v>0</v>
      </c>
      <c r="J441" s="101">
        <v>41</v>
      </c>
      <c r="K441" s="125">
        <v>969</v>
      </c>
      <c r="L441" s="156">
        <v>9.9937295771443857</v>
      </c>
      <c r="M441" s="21">
        <v>0.23056961810125975</v>
      </c>
      <c r="N441" s="22">
        <v>0.96225339071361649</v>
      </c>
    </row>
    <row r="442" spans="1:14" x14ac:dyDescent="0.25">
      <c r="A442" t="str">
        <f t="shared" si="27"/>
        <v>27.40</v>
      </c>
      <c r="B442" s="9"/>
      <c r="C442" s="61"/>
      <c r="D442" s="61" t="s">
        <v>374</v>
      </c>
      <c r="E442" s="61"/>
      <c r="F442" s="128" t="str">
        <f>VLOOKUP(A442,'[1]2020'!$A$3:$F$1529,6,FALSE)</f>
        <v>Vervaardiging van lampen en verlichtingsapparaten</v>
      </c>
      <c r="G442" s="170">
        <v>4202635.2300000004</v>
      </c>
      <c r="H442" s="117">
        <v>42</v>
      </c>
      <c r="I442" s="84">
        <v>0</v>
      </c>
      <c r="J442" s="99">
        <v>41</v>
      </c>
      <c r="K442" s="145">
        <v>969</v>
      </c>
      <c r="L442" s="154">
        <v>9.9937295771443857</v>
      </c>
      <c r="M442" s="3">
        <v>0.23056961810125975</v>
      </c>
      <c r="N442" s="4">
        <v>0.96225339071361649</v>
      </c>
    </row>
    <row r="443" spans="1:14" x14ac:dyDescent="0.25">
      <c r="A443" t="str">
        <f t="shared" si="27"/>
        <v>27.401</v>
      </c>
      <c r="B443" s="10"/>
      <c r="C443" s="65"/>
      <c r="D443" s="65"/>
      <c r="E443" s="65" t="s">
        <v>375</v>
      </c>
      <c r="F443" s="129" t="str">
        <f>VLOOKUP(A443,'[1]2020'!$A$3:$F$1529,6,FALSE)</f>
        <v>Vervaardiging van lampen</v>
      </c>
      <c r="G443" s="171">
        <v>849480.41</v>
      </c>
      <c r="H443" s="118">
        <v>3</v>
      </c>
      <c r="I443" s="85">
        <v>0</v>
      </c>
      <c r="J443" s="100">
        <v>6</v>
      </c>
      <c r="K443" s="146">
        <v>113</v>
      </c>
      <c r="L443" s="155">
        <v>3.5315705514621576</v>
      </c>
      <c r="M443" s="6">
        <v>0.13302249077174128</v>
      </c>
      <c r="N443" s="7">
        <v>0.66275807349106497</v>
      </c>
    </row>
    <row r="444" spans="1:14" x14ac:dyDescent="0.25">
      <c r="A444" t="str">
        <f t="shared" si="27"/>
        <v>27.402</v>
      </c>
      <c r="B444" s="10"/>
      <c r="C444" s="65"/>
      <c r="D444" s="65"/>
      <c r="E444" s="65" t="s">
        <v>376</v>
      </c>
      <c r="F444" s="129" t="str">
        <f>VLOOKUP(A444,'[1]2020'!$A$3:$F$1529,6,FALSE)</f>
        <v>Vervaardiging van verlichtingsapparaten</v>
      </c>
      <c r="G444" s="171">
        <v>3353154.82</v>
      </c>
      <c r="H444" s="118">
        <v>39</v>
      </c>
      <c r="I444" s="85">
        <v>0</v>
      </c>
      <c r="J444" s="100">
        <v>35</v>
      </c>
      <c r="K444" s="146">
        <v>856</v>
      </c>
      <c r="L444" s="155">
        <v>11.630837850785548</v>
      </c>
      <c r="M444" s="6">
        <v>0.25528197949416487</v>
      </c>
      <c r="N444" s="7">
        <v>1.0381268348354997</v>
      </c>
    </row>
    <row r="445" spans="1:14" x14ac:dyDescent="0.25">
      <c r="A445" t="str">
        <f t="shared" si="27"/>
        <v>27.5</v>
      </c>
      <c r="B445" s="11"/>
      <c r="C445" s="63" t="s">
        <v>377</v>
      </c>
      <c r="D445" s="63"/>
      <c r="E445" s="63"/>
      <c r="F445" s="130" t="str">
        <f>VLOOKUP(A445,'[1]2020'!$A$3:$F$1529,6,FALSE)</f>
        <v>Vervaardiging van huishoudapparaten</v>
      </c>
      <c r="G445" s="172">
        <v>970204.71</v>
      </c>
      <c r="H445" s="119">
        <v>16</v>
      </c>
      <c r="I445" s="86">
        <v>0</v>
      </c>
      <c r="J445" s="101">
        <v>7</v>
      </c>
      <c r="K445" s="125">
        <v>421</v>
      </c>
      <c r="L445" s="156">
        <v>16.491365002752872</v>
      </c>
      <c r="M445" s="21">
        <v>0.43392904163493495</v>
      </c>
      <c r="N445" s="22">
        <v>0.9750519557877636</v>
      </c>
    </row>
    <row r="446" spans="1:14" x14ac:dyDescent="0.25">
      <c r="A446" t="str">
        <f t="shared" si="27"/>
        <v>27.51</v>
      </c>
      <c r="B446" s="9"/>
      <c r="C446" s="61"/>
      <c r="D446" s="61" t="s">
        <v>378</v>
      </c>
      <c r="E446" s="61"/>
      <c r="F446" s="128" t="str">
        <f>VLOOKUP(A446,'[1]2020'!$A$3:$F$1529,6,FALSE)</f>
        <v>Vervaardiging van elektrische huishoudapparaten</v>
      </c>
      <c r="G446" s="170">
        <v>623513.84</v>
      </c>
      <c r="H446" s="117">
        <v>6</v>
      </c>
      <c r="I446" s="84">
        <v>0</v>
      </c>
      <c r="J446" s="99">
        <v>7</v>
      </c>
      <c r="K446" s="145">
        <v>155</v>
      </c>
      <c r="L446" s="154">
        <v>9.622881827290314</v>
      </c>
      <c r="M446" s="3">
        <v>0.24859111387166644</v>
      </c>
      <c r="N446" s="4">
        <v>1.0905932737595689</v>
      </c>
    </row>
    <row r="447" spans="1:14" x14ac:dyDescent="0.25">
      <c r="A447" t="str">
        <f t="shared" si="27"/>
        <v>27.510</v>
      </c>
      <c r="B447" s="10"/>
      <c r="C447" s="65"/>
      <c r="D447" s="65"/>
      <c r="E447" s="65" t="s">
        <v>379</v>
      </c>
      <c r="F447" s="129" t="str">
        <f>VLOOKUP(A447,'[1]2020'!$A$3:$F$1529,6,FALSE)</f>
        <v>Vervaardiging van elektrische huishoudapparaten</v>
      </c>
      <c r="G447" s="171">
        <v>623513.84</v>
      </c>
      <c r="H447" s="118">
        <v>6</v>
      </c>
      <c r="I447" s="85">
        <v>0</v>
      </c>
      <c r="J447" s="100">
        <v>7</v>
      </c>
      <c r="K447" s="146">
        <v>155</v>
      </c>
      <c r="L447" s="155">
        <v>9.622881827290314</v>
      </c>
      <c r="M447" s="6">
        <v>0.24859111387166644</v>
      </c>
      <c r="N447" s="7">
        <v>1.0905932737595689</v>
      </c>
    </row>
    <row r="448" spans="1:14" x14ac:dyDescent="0.25">
      <c r="A448" t="str">
        <f t="shared" si="27"/>
        <v>27.52</v>
      </c>
      <c r="B448" s="9"/>
      <c r="C448" s="61"/>
      <c r="D448" s="61" t="s">
        <v>380</v>
      </c>
      <c r="E448" s="61"/>
      <c r="F448" s="128" t="str">
        <f>VLOOKUP(A448,'[1]2020'!$A$3:$F$1529,6,FALSE)</f>
        <v>Vervaardiging van niet-elektrische huishoudapparaten</v>
      </c>
      <c r="G448" s="170">
        <v>346690.87</v>
      </c>
      <c r="H448" s="117">
        <v>10</v>
      </c>
      <c r="I448" s="84">
        <v>0</v>
      </c>
      <c r="J448" s="99">
        <v>0</v>
      </c>
      <c r="K448" s="145">
        <v>266</v>
      </c>
      <c r="L448" s="154">
        <v>28.844140025954534</v>
      </c>
      <c r="M448" s="3">
        <v>0.76725412469039067</v>
      </c>
      <c r="N448" s="4">
        <v>0.76725412469039067</v>
      </c>
    </row>
    <row r="449" spans="1:15" x14ac:dyDescent="0.25">
      <c r="A449" t="str">
        <f t="shared" si="27"/>
        <v>27.520</v>
      </c>
      <c r="B449" s="10"/>
      <c r="C449" s="65"/>
      <c r="D449" s="65"/>
      <c r="E449" s="65" t="s">
        <v>381</v>
      </c>
      <c r="F449" s="129" t="str">
        <f>VLOOKUP(A449,'[1]2020'!$A$3:$F$1529,6,FALSE)</f>
        <v>Vervaardiging van niet-elektrische huishoudapparaten</v>
      </c>
      <c r="G449" s="171">
        <v>346690.87</v>
      </c>
      <c r="H449" s="118">
        <v>10</v>
      </c>
      <c r="I449" s="85">
        <v>0</v>
      </c>
      <c r="J449" s="100">
        <v>0</v>
      </c>
      <c r="K449" s="146">
        <v>266</v>
      </c>
      <c r="L449" s="155">
        <v>28.844140025954534</v>
      </c>
      <c r="M449" s="6">
        <v>0.76725412469039067</v>
      </c>
      <c r="N449" s="7">
        <v>0.76725412469039067</v>
      </c>
    </row>
    <row r="450" spans="1:15" x14ac:dyDescent="0.25">
      <c r="A450" t="str">
        <f t="shared" ref="A450:A517" si="32">CONCATENATE(B450,C450,D450,E450)</f>
        <v>27.9</v>
      </c>
      <c r="B450" s="11"/>
      <c r="C450" s="63" t="s">
        <v>382</v>
      </c>
      <c r="D450" s="63"/>
      <c r="E450" s="63"/>
      <c r="F450" s="130" t="str">
        <f>VLOOKUP(A450,'[1]2020'!$A$3:$F$1529,6,FALSE)</f>
        <v>Vervaardiging van andere elektrische apparatuur</v>
      </c>
      <c r="G450" s="172">
        <v>2916753.35</v>
      </c>
      <c r="H450" s="119">
        <v>15</v>
      </c>
      <c r="I450" s="86">
        <v>0</v>
      </c>
      <c r="J450" s="101">
        <v>77</v>
      </c>
      <c r="K450" s="125">
        <v>330</v>
      </c>
      <c r="L450" s="156">
        <v>5.1427043016852965</v>
      </c>
      <c r="M450" s="21">
        <v>0.11313949463707652</v>
      </c>
      <c r="N450" s="22">
        <v>2.0930806507859159</v>
      </c>
    </row>
    <row r="451" spans="1:15" x14ac:dyDescent="0.25">
      <c r="A451" t="str">
        <f t="shared" si="32"/>
        <v>27.90</v>
      </c>
      <c r="B451" s="9"/>
      <c r="C451" s="61"/>
      <c r="D451" s="61" t="s">
        <v>383</v>
      </c>
      <c r="E451" s="61"/>
      <c r="F451" s="128" t="str">
        <f>VLOOKUP(A451,'[1]2020'!$A$3:$F$1529,6,FALSE)</f>
        <v>Vervaardiging van andere elektrische apparatuur</v>
      </c>
      <c r="G451" s="170">
        <v>2916753.35</v>
      </c>
      <c r="H451" s="117">
        <v>15</v>
      </c>
      <c r="I451" s="84">
        <v>0</v>
      </c>
      <c r="J451" s="99">
        <v>77</v>
      </c>
      <c r="K451" s="145">
        <v>330</v>
      </c>
      <c r="L451" s="154">
        <v>5.1427043016852965</v>
      </c>
      <c r="M451" s="3">
        <v>0.11313949463707652</v>
      </c>
      <c r="N451" s="4">
        <v>2.0930806507859159</v>
      </c>
    </row>
    <row r="452" spans="1:15" ht="15.75" thickBot="1" x14ac:dyDescent="0.3">
      <c r="A452" t="str">
        <f t="shared" si="32"/>
        <v>27.900</v>
      </c>
      <c r="B452" s="10"/>
      <c r="C452" s="65"/>
      <c r="D452" s="65"/>
      <c r="E452" s="65" t="s">
        <v>384</v>
      </c>
      <c r="F452" s="129" t="str">
        <f>VLOOKUP(A452,'[1]2020'!$A$3:$F$1529,6,FALSE)</f>
        <v>Vervaardiging van andere elektrische apparatuur</v>
      </c>
      <c r="G452" s="171">
        <v>2916753.35</v>
      </c>
      <c r="H452" s="118">
        <v>15</v>
      </c>
      <c r="I452" s="85">
        <v>0</v>
      </c>
      <c r="J452" s="100">
        <v>77</v>
      </c>
      <c r="K452" s="146">
        <v>330</v>
      </c>
      <c r="L452" s="155">
        <v>5.1427043016852965</v>
      </c>
      <c r="M452" s="6">
        <v>0.11313949463707652</v>
      </c>
      <c r="N452" s="7">
        <v>2.0930806507859159</v>
      </c>
    </row>
    <row r="453" spans="1:15" ht="15.75" thickBot="1" x14ac:dyDescent="0.3">
      <c r="A453" t="str">
        <f t="shared" si="32"/>
        <v>28</v>
      </c>
      <c r="B453" s="29" t="s">
        <v>385</v>
      </c>
      <c r="C453" s="57"/>
      <c r="D453" s="57"/>
      <c r="E453" s="57"/>
      <c r="F453" s="40" t="str">
        <f>VLOOKUP(A453,'[1]2020'!$A$3:$F$1529,6,FALSE)</f>
        <v>VERVAARDIGING VAN MACHINES, APPARATEN EN WERKTUIGEN, N.E.G.</v>
      </c>
      <c r="G453" s="168">
        <v>51887045.460000001</v>
      </c>
      <c r="H453" s="115">
        <v>896</v>
      </c>
      <c r="I453" s="31">
        <v>2</v>
      </c>
      <c r="J453" s="97">
        <v>435</v>
      </c>
      <c r="K453" s="32">
        <v>20373</v>
      </c>
      <c r="L453" s="33">
        <v>17.306824700440362</v>
      </c>
      <c r="M453" s="34">
        <v>0.39264135815375445</v>
      </c>
      <c r="N453" s="35">
        <v>1.3105005189092915</v>
      </c>
    </row>
    <row r="454" spans="1:15" x14ac:dyDescent="0.25">
      <c r="A454" t="str">
        <f t="shared" si="32"/>
        <v>28.1</v>
      </c>
      <c r="B454" s="11"/>
      <c r="C454" s="63" t="s">
        <v>386</v>
      </c>
      <c r="D454" s="63"/>
      <c r="E454" s="63"/>
      <c r="F454" s="134" t="str">
        <f>VLOOKUP(A454,'[1]2020'!$A$3:$F$1529,6,FALSE)</f>
        <v>Vervaardiging van machines en apparaten voor algemeen gebruik</v>
      </c>
      <c r="G454" s="172">
        <v>13086044.300000001</v>
      </c>
      <c r="H454" s="119">
        <v>172</v>
      </c>
      <c r="I454" s="86">
        <v>0</v>
      </c>
      <c r="J454" s="101">
        <v>86</v>
      </c>
      <c r="K454" s="125">
        <v>4356</v>
      </c>
      <c r="L454" s="156">
        <v>13.143773324991724</v>
      </c>
      <c r="M454" s="21">
        <v>0.33287370118409271</v>
      </c>
      <c r="N454" s="22">
        <v>0.82576520087128236</v>
      </c>
      <c r="O454" s="95"/>
    </row>
    <row r="455" spans="1:15" x14ac:dyDescent="0.25">
      <c r="A455" t="str">
        <f t="shared" si="32"/>
        <v>28.11</v>
      </c>
      <c r="B455" s="9"/>
      <c r="C455" s="61"/>
      <c r="D455" s="61" t="s">
        <v>387</v>
      </c>
      <c r="E455" s="61"/>
      <c r="F455" s="128" t="str">
        <f>VLOOKUP(A455,'[1]2020'!$A$3:$F$1529,6,FALSE)</f>
        <v>Vervaardiging van motoren en turbines, exclusief motoren voor luchtvaartuigen, motorvoertuigen en bromfietsen</v>
      </c>
      <c r="G455" s="170">
        <v>1415067.68</v>
      </c>
      <c r="H455" s="117">
        <v>15</v>
      </c>
      <c r="I455" s="84">
        <v>0</v>
      </c>
      <c r="J455" s="99">
        <v>6</v>
      </c>
      <c r="K455" s="145">
        <v>192</v>
      </c>
      <c r="L455" s="154">
        <v>10.600199702108949</v>
      </c>
      <c r="M455" s="3">
        <v>0.13568255618699454</v>
      </c>
      <c r="N455" s="4">
        <v>0.45368854725026297</v>
      </c>
    </row>
    <row r="456" spans="1:15" x14ac:dyDescent="0.25">
      <c r="A456" t="str">
        <f t="shared" si="32"/>
        <v>28.110</v>
      </c>
      <c r="B456" s="10"/>
      <c r="C456" s="65"/>
      <c r="D456" s="65"/>
      <c r="E456" s="65" t="s">
        <v>388</v>
      </c>
      <c r="F456" s="129" t="str">
        <f>VLOOKUP(A456,'[1]2020'!$A$3:$F$1529,6,FALSE)</f>
        <v>Vervaardiging van motoren en turbines, exclusief motoren voor luchtvaartuigen, motorvoertuigen en bromfietsen</v>
      </c>
      <c r="G456" s="171">
        <v>1415067.68</v>
      </c>
      <c r="H456" s="118">
        <v>15</v>
      </c>
      <c r="I456" s="85">
        <v>0</v>
      </c>
      <c r="J456" s="100">
        <v>6</v>
      </c>
      <c r="K456" s="146">
        <v>192</v>
      </c>
      <c r="L456" s="155">
        <v>10.600199702108949</v>
      </c>
      <c r="M456" s="6">
        <v>0.13568255618699454</v>
      </c>
      <c r="N456" s="7">
        <v>0.45368854725026297</v>
      </c>
    </row>
    <row r="457" spans="1:15" x14ac:dyDescent="0.25">
      <c r="A457" t="str">
        <f t="shared" si="32"/>
        <v>28.12</v>
      </c>
      <c r="B457" s="9"/>
      <c r="C457" s="61"/>
      <c r="D457" s="61" t="s">
        <v>389</v>
      </c>
      <c r="E457" s="61"/>
      <c r="F457" s="128" t="str">
        <f>VLOOKUP(A457,'[1]2020'!$A$3:$F$1529,6,FALSE)</f>
        <v>Vervaardiging van hydraulische apparatuur</v>
      </c>
      <c r="G457" s="170">
        <v>1373829.21</v>
      </c>
      <c r="H457" s="117">
        <v>22</v>
      </c>
      <c r="I457" s="84">
        <v>0</v>
      </c>
      <c r="J457" s="99">
        <v>0</v>
      </c>
      <c r="K457" s="145">
        <v>218</v>
      </c>
      <c r="L457" s="154">
        <v>16.013635348457907</v>
      </c>
      <c r="M457" s="3">
        <v>0.15868056845290107</v>
      </c>
      <c r="N457" s="4">
        <v>0.15868056845290107</v>
      </c>
    </row>
    <row r="458" spans="1:15" x14ac:dyDescent="0.25">
      <c r="A458" t="str">
        <f t="shared" si="32"/>
        <v>28.120</v>
      </c>
      <c r="B458" s="10"/>
      <c r="C458" s="65"/>
      <c r="D458" s="65"/>
      <c r="E458" s="65" t="s">
        <v>390</v>
      </c>
      <c r="F458" s="129" t="str">
        <f>VLOOKUP(A458,'[1]2020'!$A$3:$F$1529,6,FALSE)</f>
        <v>Vervaardiging van hydraulische apparatuur</v>
      </c>
      <c r="G458" s="171">
        <v>1373829.21</v>
      </c>
      <c r="H458" s="118">
        <v>22</v>
      </c>
      <c r="I458" s="85">
        <v>0</v>
      </c>
      <c r="J458" s="100">
        <v>0</v>
      </c>
      <c r="K458" s="146">
        <v>218</v>
      </c>
      <c r="L458" s="155">
        <v>16.013635348457907</v>
      </c>
      <c r="M458" s="6">
        <v>0.15868056845290107</v>
      </c>
      <c r="N458" s="7">
        <v>0.15868056845290107</v>
      </c>
    </row>
    <row r="459" spans="1:15" x14ac:dyDescent="0.25">
      <c r="A459" t="str">
        <f t="shared" si="32"/>
        <v>28.13</v>
      </c>
      <c r="B459" s="9"/>
      <c r="C459" s="61"/>
      <c r="D459" s="61" t="s">
        <v>391</v>
      </c>
      <c r="E459" s="61"/>
      <c r="F459" s="128" t="str">
        <f>VLOOKUP(A459,'[1]2020'!$A$3:$F$1529,6,FALSE)</f>
        <v>Vervaardiging van andere pompen en compressoren</v>
      </c>
      <c r="G459" s="170">
        <v>6157369.7599999998</v>
      </c>
      <c r="H459" s="117">
        <v>79</v>
      </c>
      <c r="I459" s="84">
        <v>0</v>
      </c>
      <c r="J459" s="99">
        <v>54</v>
      </c>
      <c r="K459" s="145">
        <v>2301</v>
      </c>
      <c r="L459" s="154">
        <v>12.830153633651522</v>
      </c>
      <c r="M459" s="3">
        <v>0.37369852545610321</v>
      </c>
      <c r="N459" s="4">
        <v>1.0314469079407698</v>
      </c>
    </row>
    <row r="460" spans="1:15" x14ac:dyDescent="0.25">
      <c r="A460" t="str">
        <f t="shared" si="32"/>
        <v>28.130</v>
      </c>
      <c r="B460" s="10"/>
      <c r="C460" s="65"/>
      <c r="D460" s="65"/>
      <c r="E460" s="65" t="s">
        <v>392</v>
      </c>
      <c r="F460" s="129" t="str">
        <f>VLOOKUP(A460,'[1]2020'!$A$3:$F$1529,6,FALSE)</f>
        <v>Vervaardiging van andere pompen en compressoren</v>
      </c>
      <c r="G460" s="171">
        <v>6157369.7599999998</v>
      </c>
      <c r="H460" s="118">
        <v>79</v>
      </c>
      <c r="I460" s="85">
        <v>0</v>
      </c>
      <c r="J460" s="100">
        <v>54</v>
      </c>
      <c r="K460" s="146">
        <v>2301</v>
      </c>
      <c r="L460" s="155">
        <v>12.830153633651522</v>
      </c>
      <c r="M460" s="6">
        <v>0.37369852545610321</v>
      </c>
      <c r="N460" s="7">
        <v>1.0314469079407698</v>
      </c>
    </row>
    <row r="461" spans="1:15" x14ac:dyDescent="0.25">
      <c r="A461" t="str">
        <f t="shared" si="32"/>
        <v>28.14</v>
      </c>
      <c r="B461" s="9"/>
      <c r="C461" s="61"/>
      <c r="D461" s="61" t="s">
        <v>393</v>
      </c>
      <c r="E461" s="61"/>
      <c r="F461" s="128" t="str">
        <f>VLOOKUP(A461,'[1]2020'!$A$3:$F$1529,6,FALSE)</f>
        <v>Vervaardiging van andere kranen en dergelijke artikelen</v>
      </c>
      <c r="G461" s="170">
        <v>395784.45</v>
      </c>
      <c r="H461" s="117">
        <v>3</v>
      </c>
      <c r="I461" s="84">
        <v>0</v>
      </c>
      <c r="J461" s="99">
        <v>0</v>
      </c>
      <c r="K461" s="145">
        <v>213</v>
      </c>
      <c r="L461" s="154">
        <v>7.5798834441322791</v>
      </c>
      <c r="M461" s="3">
        <v>0.53817172453339179</v>
      </c>
      <c r="N461" s="4">
        <v>0.53817172453339179</v>
      </c>
    </row>
    <row r="462" spans="1:15" x14ac:dyDescent="0.25">
      <c r="A462" t="str">
        <f t="shared" si="32"/>
        <v>28.140</v>
      </c>
      <c r="B462" s="10"/>
      <c r="C462" s="65"/>
      <c r="D462" s="65"/>
      <c r="E462" s="65" t="s">
        <v>394</v>
      </c>
      <c r="F462" s="129" t="str">
        <f>VLOOKUP(A462,'[1]2020'!$A$3:$F$1529,6,FALSE)</f>
        <v>Vervaardiging van andere kranen en dergelijke artikelen</v>
      </c>
      <c r="G462" s="171">
        <v>395784.45</v>
      </c>
      <c r="H462" s="118">
        <v>3</v>
      </c>
      <c r="I462" s="85">
        <v>0</v>
      </c>
      <c r="J462" s="100">
        <v>0</v>
      </c>
      <c r="K462" s="146">
        <v>213</v>
      </c>
      <c r="L462" s="155">
        <v>7.5798834441322791</v>
      </c>
      <c r="M462" s="6">
        <v>0.53817172453339179</v>
      </c>
      <c r="N462" s="7">
        <v>0.53817172453339179</v>
      </c>
    </row>
    <row r="463" spans="1:15" x14ac:dyDescent="0.25">
      <c r="A463" t="str">
        <f t="shared" si="32"/>
        <v>28.15</v>
      </c>
      <c r="B463" s="9"/>
      <c r="C463" s="61"/>
      <c r="D463" s="61" t="s">
        <v>395</v>
      </c>
      <c r="E463" s="61"/>
      <c r="F463" s="128" t="str">
        <f>VLOOKUP(A463,'[1]2020'!$A$3:$F$1529,6,FALSE)</f>
        <v>Vervaardiging van tandwielen, lagers en andere drijfwerkelementen</v>
      </c>
      <c r="G463" s="170">
        <v>3743993.2</v>
      </c>
      <c r="H463" s="117">
        <v>53</v>
      </c>
      <c r="I463" s="84">
        <v>0</v>
      </c>
      <c r="J463" s="99">
        <v>26</v>
      </c>
      <c r="K463" s="145">
        <v>1432</v>
      </c>
      <c r="L463" s="154">
        <v>14.156008616682316</v>
      </c>
      <c r="M463" s="3">
        <v>0.38247932715262406</v>
      </c>
      <c r="N463" s="4">
        <v>0.90331360644565273</v>
      </c>
    </row>
    <row r="464" spans="1:15" x14ac:dyDescent="0.25">
      <c r="A464" t="str">
        <f t="shared" si="32"/>
        <v>28.150</v>
      </c>
      <c r="B464" s="10"/>
      <c r="C464" s="65"/>
      <c r="D464" s="65"/>
      <c r="E464" s="65" t="s">
        <v>396</v>
      </c>
      <c r="F464" s="129" t="str">
        <f>VLOOKUP(A464,'[1]2020'!$A$3:$F$1529,6,FALSE)</f>
        <v>Vervaardiging van tandwielen, lagers en andere drijfwerkelementen</v>
      </c>
      <c r="G464" s="171">
        <v>3743993.2</v>
      </c>
      <c r="H464" s="118">
        <v>53</v>
      </c>
      <c r="I464" s="85">
        <v>0</v>
      </c>
      <c r="J464" s="100">
        <v>26</v>
      </c>
      <c r="K464" s="146">
        <v>1432</v>
      </c>
      <c r="L464" s="155">
        <v>14.156008616682316</v>
      </c>
      <c r="M464" s="6">
        <v>0.38247932715262406</v>
      </c>
      <c r="N464" s="7">
        <v>0.90331360644565273</v>
      </c>
    </row>
    <row r="465" spans="1:14" x14ac:dyDescent="0.25">
      <c r="A465" t="str">
        <f t="shared" si="32"/>
        <v>28.2</v>
      </c>
      <c r="B465" s="11"/>
      <c r="C465" s="63" t="s">
        <v>397</v>
      </c>
      <c r="D465" s="63"/>
      <c r="E465" s="63"/>
      <c r="F465" s="130" t="str">
        <f>VLOOKUP(A465,'[1]2020'!$A$3:$F$1529,6,FALSE)</f>
        <v>Vervaardiging van andere machines en apparaten voor algemeen gebruik</v>
      </c>
      <c r="G465" s="172">
        <v>17208990.16</v>
      </c>
      <c r="H465" s="119">
        <v>277</v>
      </c>
      <c r="I465" s="86">
        <v>1</v>
      </c>
      <c r="J465" s="101">
        <v>136</v>
      </c>
      <c r="K465" s="125">
        <v>6806</v>
      </c>
      <c r="L465" s="156">
        <v>16.154347083431652</v>
      </c>
      <c r="M465" s="21">
        <v>0.3954909577332224</v>
      </c>
      <c r="N465" s="22">
        <v>1.4240231281531512</v>
      </c>
    </row>
    <row r="466" spans="1:14" x14ac:dyDescent="0.25">
      <c r="A466" t="str">
        <f t="shared" si="32"/>
        <v>28.21</v>
      </c>
      <c r="B466" s="9"/>
      <c r="C466" s="61"/>
      <c r="D466" s="61" t="s">
        <v>398</v>
      </c>
      <c r="E466" s="61"/>
      <c r="F466" s="128" t="str">
        <f>VLOOKUP(A466,'[1]2020'!$A$3:$F$1529,6,FALSE)</f>
        <v>Vervaardiging van ovens en branders</v>
      </c>
      <c r="G466" s="170">
        <v>614551.1</v>
      </c>
      <c r="H466" s="117">
        <v>9</v>
      </c>
      <c r="I466" s="84">
        <v>0</v>
      </c>
      <c r="J466" s="99">
        <v>12.5</v>
      </c>
      <c r="K466" s="145">
        <v>331</v>
      </c>
      <c r="L466" s="154">
        <v>14.644835881019496</v>
      </c>
      <c r="M466" s="3">
        <v>0.53860451962416145</v>
      </c>
      <c r="N466" s="4">
        <v>2.0641082572303588</v>
      </c>
    </row>
    <row r="467" spans="1:14" x14ac:dyDescent="0.25">
      <c r="A467" t="str">
        <f t="shared" si="32"/>
        <v>28.210</v>
      </c>
      <c r="B467" s="10"/>
      <c r="C467" s="65"/>
      <c r="D467" s="65"/>
      <c r="E467" s="65" t="s">
        <v>399</v>
      </c>
      <c r="F467" s="129" t="str">
        <f>VLOOKUP(A467,'[1]2020'!$A$3:$F$1529,6,FALSE)</f>
        <v>Vervaardiging van ovens en branders</v>
      </c>
      <c r="G467" s="171">
        <v>614551.1</v>
      </c>
      <c r="H467" s="118">
        <v>9</v>
      </c>
      <c r="I467" s="85">
        <v>0</v>
      </c>
      <c r="J467" s="100">
        <v>12.5</v>
      </c>
      <c r="K467" s="146">
        <v>331</v>
      </c>
      <c r="L467" s="155">
        <v>14.644835881019496</v>
      </c>
      <c r="M467" s="6">
        <v>0.53860451962416145</v>
      </c>
      <c r="N467" s="7">
        <v>2.0641082572303588</v>
      </c>
    </row>
    <row r="468" spans="1:14" x14ac:dyDescent="0.25">
      <c r="A468" t="str">
        <f t="shared" si="32"/>
        <v>28.22</v>
      </c>
      <c r="B468" s="9"/>
      <c r="C468" s="61"/>
      <c r="D468" s="61" t="s">
        <v>400</v>
      </c>
      <c r="E468" s="61"/>
      <c r="F468" s="128" t="str">
        <f>VLOOKUP(A468,'[1]2020'!$A$3:$F$1529,6,FALSE)</f>
        <v>Vervaardiging van hijs-, hef- en transportwerktuigen</v>
      </c>
      <c r="G468" s="170">
        <v>4654384.95</v>
      </c>
      <c r="H468" s="117">
        <v>84</v>
      </c>
      <c r="I468" s="84">
        <v>1</v>
      </c>
      <c r="J468" s="99">
        <v>42</v>
      </c>
      <c r="K468" s="145">
        <v>1989</v>
      </c>
      <c r="L468" s="154">
        <v>18.262348497839653</v>
      </c>
      <c r="M468" s="3">
        <v>0.42733895484944789</v>
      </c>
      <c r="N468" s="4">
        <v>2.7155037960493575</v>
      </c>
    </row>
    <row r="469" spans="1:14" x14ac:dyDescent="0.25">
      <c r="A469" t="str">
        <f t="shared" si="32"/>
        <v>28.220</v>
      </c>
      <c r="B469" s="10"/>
      <c r="C469" s="65"/>
      <c r="D469" s="65"/>
      <c r="E469" s="65" t="s">
        <v>401</v>
      </c>
      <c r="F469" s="129" t="str">
        <f>VLOOKUP(A469,'[1]2020'!$A$3:$F$1529,6,FALSE)</f>
        <v>Vervaardiging van hijs-, hef- en transportwerktuigen</v>
      </c>
      <c r="G469" s="171">
        <v>4654384.95</v>
      </c>
      <c r="H469" s="118">
        <v>84</v>
      </c>
      <c r="I469" s="85">
        <v>1</v>
      </c>
      <c r="J469" s="100">
        <v>42</v>
      </c>
      <c r="K469" s="146">
        <v>1989</v>
      </c>
      <c r="L469" s="155">
        <v>18.262348497839653</v>
      </c>
      <c r="M469" s="6">
        <v>0.42733895484944789</v>
      </c>
      <c r="N469" s="7">
        <v>2.7155037960493575</v>
      </c>
    </row>
    <row r="470" spans="1:14" x14ac:dyDescent="0.25">
      <c r="A470" t="str">
        <f t="shared" si="32"/>
        <v>28.25</v>
      </c>
      <c r="B470" s="9"/>
      <c r="C470" s="61"/>
      <c r="D470" s="61" t="s">
        <v>402</v>
      </c>
      <c r="E470" s="61"/>
      <c r="F470" s="128" t="str">
        <f>VLOOKUP(A470,'[1]2020'!$A$3:$F$1529,6,FALSE)</f>
        <v>Vervaardiging van machines en apparaten voor de koeltechniek en de  klimaatregeling, voor niet-huishoudelijk gebruik</v>
      </c>
      <c r="G470" s="170">
        <v>7830310.5099999998</v>
      </c>
      <c r="H470" s="117">
        <v>129</v>
      </c>
      <c r="I470" s="84">
        <v>0</v>
      </c>
      <c r="J470" s="99">
        <v>49.5</v>
      </c>
      <c r="K470" s="145">
        <v>3173</v>
      </c>
      <c r="L470" s="154">
        <v>16.474442467543984</v>
      </c>
      <c r="M470" s="3">
        <v>0.405220201159047</v>
      </c>
      <c r="N470" s="4">
        <v>0.87933933031220246</v>
      </c>
    </row>
    <row r="471" spans="1:14" x14ac:dyDescent="0.25">
      <c r="A471" t="str">
        <f t="shared" si="32"/>
        <v>28.250</v>
      </c>
      <c r="B471" s="10"/>
      <c r="C471" s="65"/>
      <c r="D471" s="65"/>
      <c r="E471" s="65" t="s">
        <v>403</v>
      </c>
      <c r="F471" s="129" t="str">
        <f>VLOOKUP(A471,'[1]2020'!$A$3:$F$1529,6,FALSE)</f>
        <v>Vervaardiging van machines en apparaten voor de koeltechniek en de  klimaatregeling, voor niet-huishoudelijk gebruik</v>
      </c>
      <c r="G471" s="171">
        <v>7830310.5099999998</v>
      </c>
      <c r="H471" s="118">
        <v>129</v>
      </c>
      <c r="I471" s="85">
        <v>0</v>
      </c>
      <c r="J471" s="100">
        <v>49.5</v>
      </c>
      <c r="K471" s="146">
        <v>3173</v>
      </c>
      <c r="L471" s="155">
        <v>16.474442467543984</v>
      </c>
      <c r="M471" s="6">
        <v>0.405220201159047</v>
      </c>
      <c r="N471" s="7">
        <v>0.87933933031220246</v>
      </c>
    </row>
    <row r="472" spans="1:14" x14ac:dyDescent="0.25">
      <c r="A472" t="str">
        <f t="shared" si="32"/>
        <v>28.29</v>
      </c>
      <c r="B472" s="9"/>
      <c r="C472" s="61"/>
      <c r="D472" s="61" t="s">
        <v>404</v>
      </c>
      <c r="E472" s="61"/>
      <c r="F472" s="128" t="str">
        <f>VLOOKUP(A472,'[1]2020'!$A$3:$F$1529,6,FALSE)</f>
        <v>Vervaardiging van andere machines en apparaten voor algemeen gebruik, n.e.g.</v>
      </c>
      <c r="G472" s="170">
        <v>3824996.44</v>
      </c>
      <c r="H472" s="117">
        <v>55</v>
      </c>
      <c r="I472" s="84">
        <v>0</v>
      </c>
      <c r="J472" s="99">
        <v>32</v>
      </c>
      <c r="K472" s="145">
        <v>1313</v>
      </c>
      <c r="L472" s="154">
        <v>14.379098350219641</v>
      </c>
      <c r="M472" s="3">
        <v>0.34326829334251618</v>
      </c>
      <c r="N472" s="4">
        <v>0.97071985771573688</v>
      </c>
    </row>
    <row r="473" spans="1:14" x14ac:dyDescent="0.25">
      <c r="A473" t="str">
        <f t="shared" si="32"/>
        <v>28.291</v>
      </c>
      <c r="B473" s="10"/>
      <c r="C473" s="65"/>
      <c r="D473" s="65"/>
      <c r="E473" s="65" t="s">
        <v>405</v>
      </c>
      <c r="F473" s="137" t="str">
        <f>VLOOKUP(A473,'[1]2020'!$A$3:$F$1529,6,FALSE)</f>
        <v>Vervaardiging van verpakkingsmachines</v>
      </c>
      <c r="G473" s="171">
        <v>1077489.42</v>
      </c>
      <c r="H473" s="118">
        <v>6</v>
      </c>
      <c r="I473" s="85">
        <v>0</v>
      </c>
      <c r="J473" s="100">
        <v>8</v>
      </c>
      <c r="K473" s="146">
        <v>65</v>
      </c>
      <c r="L473" s="155">
        <v>5.5685001528831721</v>
      </c>
      <c r="M473" s="6">
        <v>6.0325418322901031E-2</v>
      </c>
      <c r="N473" s="7">
        <v>0.61717543361121829</v>
      </c>
    </row>
    <row r="474" spans="1:14" x14ac:dyDescent="0.25">
      <c r="A474" t="str">
        <f t="shared" ref="A474:A475" si="33">CONCATENATE(B474,C474,D474,E474)</f>
        <v>28.292</v>
      </c>
      <c r="B474" s="10"/>
      <c r="C474" s="65"/>
      <c r="D474" s="65"/>
      <c r="E474" s="65" t="s">
        <v>1435</v>
      </c>
      <c r="F474" s="132" t="str">
        <f>VLOOKUP(A474,'[1]2020'!$A$3:$F$1529,6,FALSE)</f>
        <v>Vervaardiging van weegtoestellen</v>
      </c>
      <c r="G474" s="171">
        <v>309424.46999999997</v>
      </c>
      <c r="H474" s="118">
        <v>2</v>
      </c>
      <c r="I474" s="85">
        <v>0</v>
      </c>
      <c r="J474" s="100">
        <v>0</v>
      </c>
      <c r="K474" s="146">
        <v>16</v>
      </c>
      <c r="L474" s="155">
        <v>6.4636129133549138</v>
      </c>
      <c r="M474" s="6">
        <v>5.1708903306839311E-2</v>
      </c>
      <c r="N474" s="7">
        <v>5.1708903306839311E-2</v>
      </c>
    </row>
    <row r="475" spans="1:14" x14ac:dyDescent="0.25">
      <c r="A475" t="str">
        <f t="shared" si="33"/>
        <v>28.293</v>
      </c>
      <c r="B475" s="10"/>
      <c r="C475" s="65"/>
      <c r="D475" s="65"/>
      <c r="E475" s="65" t="s">
        <v>406</v>
      </c>
      <c r="F475" s="132" t="str">
        <f>VLOOKUP(A475,'[1]2020'!$A$3:$F$1529,6,FALSE)</f>
        <v>Vervaardiging van toestellen voor het spuiten van vloeistoffen of poeder</v>
      </c>
      <c r="G475" s="171">
        <v>911208.95</v>
      </c>
      <c r="H475" s="118">
        <v>21</v>
      </c>
      <c r="I475" s="85">
        <v>0</v>
      </c>
      <c r="J475" s="100">
        <v>9</v>
      </c>
      <c r="K475" s="146">
        <v>389</v>
      </c>
      <c r="L475" s="155">
        <v>23.046305679943114</v>
      </c>
      <c r="M475" s="6">
        <v>0.4269053766427558</v>
      </c>
      <c r="N475" s="7">
        <v>1.1676794877837844</v>
      </c>
    </row>
    <row r="476" spans="1:14" x14ac:dyDescent="0.25">
      <c r="A476" t="str">
        <f t="shared" si="32"/>
        <v>28.295</v>
      </c>
      <c r="B476" s="10"/>
      <c r="C476" s="65"/>
      <c r="D476" s="65"/>
      <c r="E476" s="65" t="s">
        <v>407</v>
      </c>
      <c r="F476" s="132" t="str">
        <f>VLOOKUP(A476,'[1]2020'!$A$3:$F$1529,6,FALSE)</f>
        <v>Vervaardiging van filtreertoestellen</v>
      </c>
      <c r="G476" s="171">
        <v>635879.53</v>
      </c>
      <c r="H476" s="118">
        <v>18</v>
      </c>
      <c r="I476" s="85">
        <v>0</v>
      </c>
      <c r="J476" s="100">
        <v>15</v>
      </c>
      <c r="K476" s="146">
        <v>731</v>
      </c>
      <c r="L476" s="155">
        <v>28.307248701652654</v>
      </c>
      <c r="M476" s="6">
        <v>1.1495888222726716</v>
      </c>
      <c r="N476" s="7">
        <v>2.9187918661259626</v>
      </c>
    </row>
    <row r="477" spans="1:14" x14ac:dyDescent="0.25">
      <c r="A477" t="str">
        <f t="shared" si="32"/>
        <v>28.296</v>
      </c>
      <c r="B477" s="10"/>
      <c r="C477" s="65"/>
      <c r="D477" s="65"/>
      <c r="E477" s="65" t="s">
        <v>1436</v>
      </c>
      <c r="F477" s="132" t="str">
        <f>VLOOKUP(A477,'[1]2020'!$A$3:$F$1529,6,FALSE)</f>
        <v>Vervaardiging van hogedrukreinigers, zandstraalapparaten en dergelijk reinigingsmateriaal</v>
      </c>
      <c r="G477" s="171">
        <v>229632.92</v>
      </c>
      <c r="H477" s="118">
        <v>2</v>
      </c>
      <c r="I477" s="85">
        <v>0</v>
      </c>
      <c r="J477" s="100">
        <v>0</v>
      </c>
      <c r="K477" s="146">
        <v>22</v>
      </c>
      <c r="L477" s="155">
        <v>8.709552619894394</v>
      </c>
      <c r="M477" s="6">
        <v>9.5805078818838332E-2</v>
      </c>
      <c r="N477" s="7">
        <v>9.5805078818838332E-2</v>
      </c>
    </row>
    <row r="478" spans="1:14" x14ac:dyDescent="0.25">
      <c r="A478" t="str">
        <f t="shared" si="32"/>
        <v>28.299</v>
      </c>
      <c r="B478" s="10"/>
      <c r="C478" s="65"/>
      <c r="D478" s="65"/>
      <c r="E478" s="65" t="s">
        <v>408</v>
      </c>
      <c r="F478" s="137" t="str">
        <f>VLOOKUP(A478,'[1]2020'!$A$3:$F$1529,6,FALSE)</f>
        <v>Vervaardiging van andere machines en apparaten voor algemeen gebruik, n.e.g.</v>
      </c>
      <c r="G478" s="171">
        <v>642454.35</v>
      </c>
      <c r="H478" s="118">
        <v>6</v>
      </c>
      <c r="I478" s="85">
        <v>0</v>
      </c>
      <c r="J478" s="100">
        <v>0</v>
      </c>
      <c r="K478" s="146">
        <v>90</v>
      </c>
      <c r="L478" s="155">
        <v>9.3391849553201727</v>
      </c>
      <c r="M478" s="6">
        <v>0.14008777432980257</v>
      </c>
      <c r="N478" s="7">
        <v>0.14008777432980257</v>
      </c>
    </row>
    <row r="479" spans="1:14" x14ac:dyDescent="0.25">
      <c r="A479" t="str">
        <f t="shared" si="32"/>
        <v>28.3</v>
      </c>
      <c r="B479" s="11"/>
      <c r="C479" s="63" t="s">
        <v>409</v>
      </c>
      <c r="D479" s="63"/>
      <c r="E479" s="63"/>
      <c r="F479" s="130" t="str">
        <f>VLOOKUP(A479,'[1]2020'!$A$3:$F$1529,6,FALSE)</f>
        <v>Vervaardiging van machines en werktuigen voor de landbouw en de bosbouw</v>
      </c>
      <c r="G479" s="172">
        <v>10165307.01</v>
      </c>
      <c r="H479" s="119">
        <v>233</v>
      </c>
      <c r="I479" s="86">
        <v>1</v>
      </c>
      <c r="J479" s="101">
        <v>110</v>
      </c>
      <c r="K479" s="125">
        <v>5177</v>
      </c>
      <c r="L479" s="156">
        <v>23.019471991333393</v>
      </c>
      <c r="M479" s="21">
        <v>0.50928122435526912</v>
      </c>
      <c r="N479" s="22">
        <v>2.0586687622334785</v>
      </c>
    </row>
    <row r="480" spans="1:14" x14ac:dyDescent="0.25">
      <c r="A480" t="str">
        <f t="shared" si="32"/>
        <v>28.30</v>
      </c>
      <c r="B480" s="9"/>
      <c r="C480" s="61"/>
      <c r="D480" s="61" t="s">
        <v>410</v>
      </c>
      <c r="E480" s="61"/>
      <c r="F480" s="128" t="str">
        <f>VLOOKUP(A480,'[1]2020'!$A$3:$F$1529,6,FALSE)</f>
        <v>Vervaardiging van machines en werktuigen voor de landbouw en de  bosbouw</v>
      </c>
      <c r="G480" s="170">
        <v>10165307.01</v>
      </c>
      <c r="H480" s="117">
        <v>233</v>
      </c>
      <c r="I480" s="84">
        <v>1</v>
      </c>
      <c r="J480" s="99">
        <v>110</v>
      </c>
      <c r="K480" s="145">
        <v>5177</v>
      </c>
      <c r="L480" s="154">
        <v>23.019471991333393</v>
      </c>
      <c r="M480" s="3">
        <v>0.50928122435526912</v>
      </c>
      <c r="N480" s="4">
        <v>2.0586687622334785</v>
      </c>
    </row>
    <row r="481" spans="1:15" x14ac:dyDescent="0.25">
      <c r="A481" t="str">
        <f t="shared" si="32"/>
        <v>28.300</v>
      </c>
      <c r="B481" s="10"/>
      <c r="C481" s="65"/>
      <c r="D481" s="65"/>
      <c r="E481" s="65" t="s">
        <v>411</v>
      </c>
      <c r="F481" s="129" t="str">
        <f>VLOOKUP(A481,'[1]2020'!$A$3:$F$1529,6,FALSE)</f>
        <v>Vervaardiging van machines en werktuigen voor de landbouw en de  bosbouw</v>
      </c>
      <c r="G481" s="171">
        <v>10165307.01</v>
      </c>
      <c r="H481" s="118">
        <v>233</v>
      </c>
      <c r="I481" s="85">
        <v>1</v>
      </c>
      <c r="J481" s="100">
        <v>110</v>
      </c>
      <c r="K481" s="146">
        <v>5177</v>
      </c>
      <c r="L481" s="155">
        <v>23.019471991333393</v>
      </c>
      <c r="M481" s="6">
        <v>0.50928122435526912</v>
      </c>
      <c r="N481" s="7">
        <v>2.0586687622334785</v>
      </c>
    </row>
    <row r="482" spans="1:15" x14ac:dyDescent="0.25">
      <c r="A482" t="str">
        <f t="shared" si="32"/>
        <v>28.4</v>
      </c>
      <c r="B482" s="11"/>
      <c r="C482" s="63" t="s">
        <v>412</v>
      </c>
      <c r="D482" s="63"/>
      <c r="E482" s="63"/>
      <c r="F482" s="135" t="str">
        <f>VLOOKUP(A482,'[1]2020'!$A$3:$F$1529,6,FALSE)</f>
        <v>Vervaardiging van niet-verspanende machines voor de metaalbe-werking en van gereedschapswerktuigen</v>
      </c>
      <c r="G482" s="172">
        <v>1945752.07</v>
      </c>
      <c r="H482" s="119">
        <v>30</v>
      </c>
      <c r="I482" s="86">
        <v>0</v>
      </c>
      <c r="J482" s="101">
        <v>16</v>
      </c>
      <c r="K482" s="125">
        <v>643</v>
      </c>
      <c r="L482" s="156">
        <v>15.418202792918009</v>
      </c>
      <c r="M482" s="21">
        <v>0.33046347986154267</v>
      </c>
      <c r="N482" s="22">
        <v>0.94719159157826305</v>
      </c>
    </row>
    <row r="483" spans="1:15" x14ac:dyDescent="0.25">
      <c r="A483" t="str">
        <f t="shared" si="32"/>
        <v>28.41</v>
      </c>
      <c r="B483" s="9"/>
      <c r="C483" s="61"/>
      <c r="D483" s="61" t="s">
        <v>413</v>
      </c>
      <c r="E483" s="61"/>
      <c r="F483" s="128" t="str">
        <f>VLOOKUP(A483,'[1]2020'!$A$3:$F$1529,6,FALSE)</f>
        <v>Vervaardiging van machines voor de metaalbewerking</v>
      </c>
      <c r="G483" s="170">
        <v>1828414.64</v>
      </c>
      <c r="H483" s="117">
        <v>26</v>
      </c>
      <c r="I483" s="84">
        <v>0</v>
      </c>
      <c r="J483" s="99">
        <v>8</v>
      </c>
      <c r="K483" s="145">
        <v>310</v>
      </c>
      <c r="L483" s="154">
        <v>14.219969273490396</v>
      </c>
      <c r="M483" s="3">
        <v>0.16954578749161625</v>
      </c>
      <c r="N483" s="4">
        <v>0.4976989245721638</v>
      </c>
    </row>
    <row r="484" spans="1:15" x14ac:dyDescent="0.25">
      <c r="A484" t="str">
        <f t="shared" si="32"/>
        <v>28.410</v>
      </c>
      <c r="B484" s="10"/>
      <c r="C484" s="65"/>
      <c r="D484" s="65"/>
      <c r="E484" s="65" t="s">
        <v>414</v>
      </c>
      <c r="F484" s="129" t="str">
        <f>VLOOKUP(A484,'[1]2020'!$A$3:$F$1529,6,FALSE)</f>
        <v>Vervaardiging van machines voor de metaalbewerking</v>
      </c>
      <c r="G484" s="171">
        <v>1828414.64</v>
      </c>
      <c r="H484" s="118">
        <v>26</v>
      </c>
      <c r="I484" s="85">
        <v>0</v>
      </c>
      <c r="J484" s="100">
        <v>8</v>
      </c>
      <c r="K484" s="146">
        <v>310</v>
      </c>
      <c r="L484" s="155">
        <v>14.219969273490396</v>
      </c>
      <c r="M484" s="6">
        <v>0.16954578749161625</v>
      </c>
      <c r="N484" s="7">
        <v>0.4976989245721638</v>
      </c>
    </row>
    <row r="485" spans="1:15" x14ac:dyDescent="0.25">
      <c r="A485" t="str">
        <f t="shared" si="32"/>
        <v>28.9</v>
      </c>
      <c r="B485" s="11"/>
      <c r="C485" s="63" t="s">
        <v>415</v>
      </c>
      <c r="D485" s="63"/>
      <c r="E485" s="63"/>
      <c r="F485" s="130" t="str">
        <f>VLOOKUP(A485,'[1]2020'!$A$3:$F$1529,6,FALSE)</f>
        <v>Vervaardiging van andere machines, apparaten en werktuigen voor specifieke doeleinden</v>
      </c>
      <c r="G485" s="172">
        <v>9480951.9199999999</v>
      </c>
      <c r="H485" s="119">
        <v>184</v>
      </c>
      <c r="I485" s="86">
        <v>0</v>
      </c>
      <c r="J485" s="101">
        <v>87</v>
      </c>
      <c r="K485" s="125">
        <v>3391</v>
      </c>
      <c r="L485" s="156">
        <v>19.407333942054208</v>
      </c>
      <c r="M485" s="21">
        <v>0.35766450759514029</v>
      </c>
      <c r="N485" s="22">
        <v>1.0458865400511386</v>
      </c>
    </row>
    <row r="486" spans="1:15" x14ac:dyDescent="0.25">
      <c r="A486" t="str">
        <f t="shared" si="32"/>
        <v>28.92</v>
      </c>
      <c r="B486" s="9"/>
      <c r="C486" s="61"/>
      <c r="D486" s="61" t="s">
        <v>416</v>
      </c>
      <c r="E486" s="61"/>
      <c r="F486" s="128" t="str">
        <f>VLOOKUP(A486,'[1]2020'!$A$3:$F$1529,6,FALSE)</f>
        <v>Vervaardiging van machines voor de winning van delfstoffen en voor de bouw</v>
      </c>
      <c r="G486" s="170">
        <v>1436967.42</v>
      </c>
      <c r="H486" s="117">
        <v>29</v>
      </c>
      <c r="I486" s="84">
        <v>0</v>
      </c>
      <c r="J486" s="99">
        <v>8</v>
      </c>
      <c r="K486" s="145">
        <v>582</v>
      </c>
      <c r="L486" s="154">
        <v>20.181390055454425</v>
      </c>
      <c r="M486" s="3">
        <v>0.40501962111291295</v>
      </c>
      <c r="N486" s="4">
        <v>0.82256562226024588</v>
      </c>
    </row>
    <row r="487" spans="1:15" x14ac:dyDescent="0.25">
      <c r="A487" t="str">
        <f t="shared" si="32"/>
        <v>28.920</v>
      </c>
      <c r="B487" s="10"/>
      <c r="C487" s="65"/>
      <c r="D487" s="65"/>
      <c r="E487" s="65" t="s">
        <v>417</v>
      </c>
      <c r="F487" s="129" t="str">
        <f>VLOOKUP(A487,'[1]2020'!$A$3:$F$1529,6,FALSE)</f>
        <v>Vervaardiging van machines voor de winning van delfstoffen en voor de bouw</v>
      </c>
      <c r="G487" s="171">
        <v>1436967.42</v>
      </c>
      <c r="H487" s="118">
        <v>29</v>
      </c>
      <c r="I487" s="85">
        <v>0</v>
      </c>
      <c r="J487" s="100">
        <v>8</v>
      </c>
      <c r="K487" s="146">
        <v>582</v>
      </c>
      <c r="L487" s="155">
        <v>20.181390055454425</v>
      </c>
      <c r="M487" s="6">
        <v>0.40501962111291295</v>
      </c>
      <c r="N487" s="7">
        <v>0.82256562226024588</v>
      </c>
    </row>
    <row r="488" spans="1:15" x14ac:dyDescent="0.25">
      <c r="A488" t="str">
        <f t="shared" si="32"/>
        <v>28.93</v>
      </c>
      <c r="B488" s="9"/>
      <c r="C488" s="61"/>
      <c r="D488" s="61" t="s">
        <v>418</v>
      </c>
      <c r="E488" s="61"/>
      <c r="F488" s="128" t="str">
        <f>VLOOKUP(A488,'[1]2020'!$A$3:$F$1529,6,FALSE)</f>
        <v>Vervaardiging van machines voor de productie van voedings- en genotmiddelen</v>
      </c>
      <c r="G488" s="170">
        <v>2210484.2000000002</v>
      </c>
      <c r="H488" s="117">
        <v>28</v>
      </c>
      <c r="I488" s="84">
        <v>0</v>
      </c>
      <c r="J488" s="99">
        <v>17</v>
      </c>
      <c r="K488" s="145">
        <v>600</v>
      </c>
      <c r="L488" s="154">
        <v>12.666908001423398</v>
      </c>
      <c r="M488" s="3">
        <v>0.27143374288764421</v>
      </c>
      <c r="N488" s="4">
        <v>0.84823044652388824</v>
      </c>
    </row>
    <row r="489" spans="1:15" x14ac:dyDescent="0.25">
      <c r="A489" t="str">
        <f t="shared" si="32"/>
        <v>28.930</v>
      </c>
      <c r="B489" s="10"/>
      <c r="C489" s="65"/>
      <c r="D489" s="65"/>
      <c r="E489" s="65" t="s">
        <v>419</v>
      </c>
      <c r="F489" s="129" t="str">
        <f>VLOOKUP(A489,'[1]2020'!$A$3:$F$1529,6,FALSE)</f>
        <v>Vervaardiging van machines voor de productie van voedings- en genotmiddelen</v>
      </c>
      <c r="G489" s="171">
        <v>2210484.2000000002</v>
      </c>
      <c r="H489" s="118">
        <v>28</v>
      </c>
      <c r="I489" s="85">
        <v>0</v>
      </c>
      <c r="J489" s="100">
        <v>17</v>
      </c>
      <c r="K489" s="146">
        <v>600</v>
      </c>
      <c r="L489" s="155">
        <v>12.666908001423398</v>
      </c>
      <c r="M489" s="6">
        <v>0.27143374288764421</v>
      </c>
      <c r="N489" s="7">
        <v>0.84823044652388824</v>
      </c>
    </row>
    <row r="490" spans="1:15" x14ac:dyDescent="0.25">
      <c r="A490" t="str">
        <f t="shared" si="32"/>
        <v>28.94</v>
      </c>
      <c r="B490" s="9"/>
      <c r="C490" s="61"/>
      <c r="D490" s="61" t="s">
        <v>420</v>
      </c>
      <c r="E490" s="61"/>
      <c r="F490" s="128" t="str">
        <f>VLOOKUP(A490,'[1]2020'!$A$3:$F$1529,6,FALSE)</f>
        <v>Vervaardiging van machines voor de productie van textiel, kleding en leer</v>
      </c>
      <c r="G490" s="170">
        <v>3176766.02</v>
      </c>
      <c r="H490" s="117">
        <v>97</v>
      </c>
      <c r="I490" s="84">
        <v>0</v>
      </c>
      <c r="J490" s="99">
        <v>28</v>
      </c>
      <c r="K490" s="145">
        <v>1387</v>
      </c>
      <c r="L490" s="154">
        <v>30.53419716444839</v>
      </c>
      <c r="M490" s="3">
        <v>0.43660754089783421</v>
      </c>
      <c r="N490" s="4">
        <v>1.097657170231253</v>
      </c>
    </row>
    <row r="491" spans="1:15" x14ac:dyDescent="0.25">
      <c r="A491" t="str">
        <f t="shared" si="32"/>
        <v>28.940</v>
      </c>
      <c r="B491" s="10"/>
      <c r="C491" s="65"/>
      <c r="D491" s="65"/>
      <c r="E491" s="65" t="s">
        <v>421</v>
      </c>
      <c r="F491" s="129" t="str">
        <f>VLOOKUP(A491,'[1]2020'!$A$3:$F$1529,6,FALSE)</f>
        <v>Vervaardiging van machines voor de productie van textiel, kleding en leer</v>
      </c>
      <c r="G491" s="171">
        <v>3176766.02</v>
      </c>
      <c r="H491" s="118">
        <v>97</v>
      </c>
      <c r="I491" s="85">
        <v>0</v>
      </c>
      <c r="J491" s="100">
        <v>28</v>
      </c>
      <c r="K491" s="146">
        <v>1387</v>
      </c>
      <c r="L491" s="155">
        <v>30.53419716444839</v>
      </c>
      <c r="M491" s="6">
        <v>0.43660754089783421</v>
      </c>
      <c r="N491" s="7">
        <v>1.097657170231253</v>
      </c>
    </row>
    <row r="492" spans="1:15" x14ac:dyDescent="0.25">
      <c r="A492" t="str">
        <f t="shared" si="32"/>
        <v>28.99</v>
      </c>
      <c r="B492" s="9"/>
      <c r="C492" s="61"/>
      <c r="D492" s="61" t="s">
        <v>422</v>
      </c>
      <c r="E492" s="61"/>
      <c r="F492" s="128" t="str">
        <f>VLOOKUP(A492,'[1]2020'!$A$3:$F$1529,6,FALSE)</f>
        <v>Vervaardiging van andere machines, apparaten en werktuigen voor specifieke doeleinden, n.e.g.</v>
      </c>
      <c r="G492" s="170">
        <v>2474278.67</v>
      </c>
      <c r="H492" s="117">
        <v>28</v>
      </c>
      <c r="I492" s="84">
        <v>0</v>
      </c>
      <c r="J492" s="99">
        <v>34</v>
      </c>
      <c r="K492" s="145">
        <v>751</v>
      </c>
      <c r="L492" s="154">
        <v>11.316429446485913</v>
      </c>
      <c r="M492" s="3">
        <v>0.3035228040825329</v>
      </c>
      <c r="N492" s="4">
        <v>1.3341262001017857</v>
      </c>
    </row>
    <row r="493" spans="1:15" ht="15.75" thickBot="1" x14ac:dyDescent="0.3">
      <c r="A493" t="str">
        <f t="shared" si="32"/>
        <v>28.990</v>
      </c>
      <c r="B493" s="10"/>
      <c r="C493" s="65"/>
      <c r="D493" s="65"/>
      <c r="E493" s="65" t="s">
        <v>423</v>
      </c>
      <c r="F493" s="129" t="str">
        <f>VLOOKUP(A493,'[1]2020'!$A$3:$F$1529,6,FALSE)</f>
        <v>Vervaardiging van andere machines, apparaten en werktuigen voor  specifieke doeleinden, n.e.g.</v>
      </c>
      <c r="G493" s="171">
        <v>2474278.67</v>
      </c>
      <c r="H493" s="118">
        <v>28</v>
      </c>
      <c r="I493" s="85">
        <v>0</v>
      </c>
      <c r="J493" s="100">
        <v>34</v>
      </c>
      <c r="K493" s="146">
        <v>751</v>
      </c>
      <c r="L493" s="155">
        <v>11.316429446485913</v>
      </c>
      <c r="M493" s="6">
        <v>0.3035228040825329</v>
      </c>
      <c r="N493" s="7">
        <v>1.3341262001017857</v>
      </c>
    </row>
    <row r="494" spans="1:15" ht="15.75" thickBot="1" x14ac:dyDescent="0.3">
      <c r="A494" t="str">
        <f t="shared" si="32"/>
        <v>29</v>
      </c>
      <c r="B494" s="29" t="s">
        <v>424</v>
      </c>
      <c r="C494" s="57"/>
      <c r="D494" s="57"/>
      <c r="E494" s="57"/>
      <c r="F494" s="40" t="str">
        <f>VLOOKUP(A494,'[1]2020'!$A$3:$F$1529,6,FALSE)</f>
        <v>VERVAARDIGING EN ASSEMBLAGE VAN MOTORVOERTUIGEN, AANHANGWAGENS EN OPLEGGERS</v>
      </c>
      <c r="G494" s="168">
        <v>43596197.189999998</v>
      </c>
      <c r="H494" s="115">
        <v>515</v>
      </c>
      <c r="I494" s="31">
        <v>0</v>
      </c>
      <c r="J494" s="97">
        <v>384</v>
      </c>
      <c r="K494" s="32">
        <v>14598.69</v>
      </c>
      <c r="L494" s="33">
        <v>11.812956936485497</v>
      </c>
      <c r="M494" s="34">
        <v>0.33486154621184749</v>
      </c>
      <c r="N494" s="35">
        <v>0.99546962343666756</v>
      </c>
    </row>
    <row r="495" spans="1:15" x14ac:dyDescent="0.25">
      <c r="A495" t="str">
        <f t="shared" si="32"/>
        <v>29.1</v>
      </c>
      <c r="B495" s="11"/>
      <c r="C495" s="63" t="s">
        <v>425</v>
      </c>
      <c r="D495" s="63"/>
      <c r="E495" s="63"/>
      <c r="F495" s="134" t="str">
        <f>VLOOKUP(A495,'[1]2020'!$A$3:$F$1529,6,FALSE)</f>
        <v>Vervaardiging en assemblage van motorvoertuigen</v>
      </c>
      <c r="G495" s="172">
        <v>24450891.600000001</v>
      </c>
      <c r="H495" s="119">
        <v>212</v>
      </c>
      <c r="I495" s="86">
        <v>0</v>
      </c>
      <c r="J495" s="101">
        <v>210</v>
      </c>
      <c r="K495" s="125">
        <v>6973</v>
      </c>
      <c r="L495" s="156">
        <v>8.6704404677005726</v>
      </c>
      <c r="M495" s="21">
        <v>0.28518387443998156</v>
      </c>
      <c r="N495" s="22">
        <v>0.92933216390358542</v>
      </c>
      <c r="O495" s="95"/>
    </row>
    <row r="496" spans="1:15" x14ac:dyDescent="0.25">
      <c r="A496" t="str">
        <f t="shared" si="32"/>
        <v>29.10</v>
      </c>
      <c r="B496" s="9"/>
      <c r="C496" s="61"/>
      <c r="D496" s="61" t="s">
        <v>426</v>
      </c>
      <c r="E496" s="61"/>
      <c r="F496" s="128" t="str">
        <f>VLOOKUP(A496,'[1]2020'!$A$3:$F$1529,6,FALSE)</f>
        <v>Vervaardiging en assemblage van motorvoertuigen</v>
      </c>
      <c r="G496" s="170">
        <v>24450891.600000001</v>
      </c>
      <c r="H496" s="117">
        <v>212</v>
      </c>
      <c r="I496" s="84">
        <v>0</v>
      </c>
      <c r="J496" s="99">
        <v>210</v>
      </c>
      <c r="K496" s="145">
        <v>6973</v>
      </c>
      <c r="L496" s="154">
        <v>8.6704404677005726</v>
      </c>
      <c r="M496" s="3">
        <v>0.28518387443998156</v>
      </c>
      <c r="N496" s="4">
        <v>0.92933216390358542</v>
      </c>
    </row>
    <row r="497" spans="1:17" x14ac:dyDescent="0.25">
      <c r="A497" t="str">
        <f t="shared" si="32"/>
        <v>29.100</v>
      </c>
      <c r="B497" s="10"/>
      <c r="C497" s="65"/>
      <c r="D497" s="65"/>
      <c r="E497" s="65" t="s">
        <v>427</v>
      </c>
      <c r="F497" s="129" t="str">
        <f>VLOOKUP(A497,'[1]2020'!$A$3:$F$1529,6,FALSE)</f>
        <v>Vervaardiging en assemblage van motorvoertuigen</v>
      </c>
      <c r="G497" s="171">
        <v>24450891.600000001</v>
      </c>
      <c r="H497" s="118">
        <v>212</v>
      </c>
      <c r="I497" s="85">
        <v>0</v>
      </c>
      <c r="J497" s="100">
        <v>210</v>
      </c>
      <c r="K497" s="146">
        <v>6973</v>
      </c>
      <c r="L497" s="155">
        <v>8.6704404677005726</v>
      </c>
      <c r="M497" s="6">
        <v>0.28518387443998156</v>
      </c>
      <c r="N497" s="7">
        <v>0.92933216390358542</v>
      </c>
    </row>
    <row r="498" spans="1:17" x14ac:dyDescent="0.25">
      <c r="A498" t="str">
        <f t="shared" si="32"/>
        <v>29.2</v>
      </c>
      <c r="B498" s="11"/>
      <c r="C498" s="63" t="s">
        <v>428</v>
      </c>
      <c r="D498" s="63"/>
      <c r="E498" s="63"/>
      <c r="F498" s="130" t="str">
        <f>VLOOKUP(A498,'[1]2020'!$A$3:$F$1529,6,FALSE)</f>
        <v>Vervaardiging van carrosserieën voor motorvoertuigen; vervaardiging van aanhangwagens en opleggers</v>
      </c>
      <c r="G498" s="172">
        <v>7392433.8300000001</v>
      </c>
      <c r="H498" s="119">
        <v>162</v>
      </c>
      <c r="I498" s="86">
        <v>0</v>
      </c>
      <c r="J498" s="101">
        <v>81</v>
      </c>
      <c r="K498" s="125">
        <v>4204</v>
      </c>
      <c r="L498" s="156">
        <v>21.914298284628675</v>
      </c>
      <c r="M498" s="21">
        <v>0.56868956783073432</v>
      </c>
      <c r="N498" s="22">
        <v>1.3904757535043097</v>
      </c>
    </row>
    <row r="499" spans="1:17" x14ac:dyDescent="0.25">
      <c r="A499" t="str">
        <f t="shared" si="32"/>
        <v>29.20</v>
      </c>
      <c r="B499" s="9"/>
      <c r="C499" s="61"/>
      <c r="D499" s="61" t="s">
        <v>429</v>
      </c>
      <c r="E499" s="61"/>
      <c r="F499" s="128" t="str">
        <f>VLOOKUP(A499,'[1]2020'!$A$3:$F$1529,6,FALSE)</f>
        <v>Vervaardiging van carrosserieën voor motorvoertuigen; vervaardiging van aanhangwagens en opleggers</v>
      </c>
      <c r="G499" s="170">
        <v>7392433.8300000001</v>
      </c>
      <c r="H499" s="117">
        <v>162</v>
      </c>
      <c r="I499" s="84">
        <v>0</v>
      </c>
      <c r="J499" s="99">
        <v>81</v>
      </c>
      <c r="K499" s="145">
        <v>4204</v>
      </c>
      <c r="L499" s="154">
        <v>21.914298284628675</v>
      </c>
      <c r="M499" s="3">
        <v>0.56868956783073432</v>
      </c>
      <c r="N499" s="4">
        <v>1.3904757535043097</v>
      </c>
    </row>
    <row r="500" spans="1:17" x14ac:dyDescent="0.25">
      <c r="A500" t="str">
        <f t="shared" si="32"/>
        <v>29.201</v>
      </c>
      <c r="B500" s="10"/>
      <c r="C500" s="65"/>
      <c r="D500" s="65"/>
      <c r="E500" s="65" t="s">
        <v>430</v>
      </c>
      <c r="F500" s="129" t="str">
        <f>VLOOKUP(A500,'[1]2020'!$A$3:$F$1529,6,FALSE)</f>
        <v>Vervaardiging van carrosserieën voor motorvoertuigen</v>
      </c>
      <c r="G500" s="171">
        <v>5502328.5599999996</v>
      </c>
      <c r="H500" s="118">
        <v>94</v>
      </c>
      <c r="I500" s="85">
        <v>0</v>
      </c>
      <c r="J500" s="100">
        <v>46</v>
      </c>
      <c r="K500" s="146">
        <v>2781</v>
      </c>
      <c r="L500" s="155">
        <v>17.083676297222063</v>
      </c>
      <c r="M500" s="6">
        <v>0.50542238066568679</v>
      </c>
      <c r="N500" s="7">
        <v>1.1324296490211774</v>
      </c>
    </row>
    <row r="501" spans="1:17" x14ac:dyDescent="0.25">
      <c r="A501" t="str">
        <f t="shared" si="32"/>
        <v>29.202</v>
      </c>
      <c r="B501" s="10"/>
      <c r="C501" s="65"/>
      <c r="D501" s="65"/>
      <c r="E501" s="65" t="s">
        <v>431</v>
      </c>
      <c r="F501" s="129" t="str">
        <f>VLOOKUP(A501,'[1]2020'!$A$3:$F$1529,6,FALSE)</f>
        <v>Vervaardiging van aanhangwagens, caravans en opleggers</v>
      </c>
      <c r="G501" s="171">
        <v>1890105.27</v>
      </c>
      <c r="H501" s="118">
        <v>68</v>
      </c>
      <c r="I501" s="85">
        <v>0</v>
      </c>
      <c r="J501" s="100">
        <v>35</v>
      </c>
      <c r="K501" s="146">
        <v>1423</v>
      </c>
      <c r="L501" s="155">
        <v>35.976832126392623</v>
      </c>
      <c r="M501" s="6">
        <v>0.75286811935083386</v>
      </c>
      <c r="N501" s="7">
        <v>2.1416796536417255</v>
      </c>
    </row>
    <row r="502" spans="1:17" x14ac:dyDescent="0.25">
      <c r="A502" t="str">
        <f t="shared" si="32"/>
        <v>29.3</v>
      </c>
      <c r="B502" s="11"/>
      <c r="C502" s="63" t="s">
        <v>432</v>
      </c>
      <c r="D502" s="63"/>
      <c r="E502" s="63"/>
      <c r="F502" s="130" t="str">
        <f>VLOOKUP(A502,'[1]2020'!$A$3:$F$1529,6,FALSE)</f>
        <v>Vervaardiging van delen en toebehoren voor motorvoertuigen</v>
      </c>
      <c r="G502" s="172">
        <v>11752871.76</v>
      </c>
      <c r="H502" s="119">
        <v>141</v>
      </c>
      <c r="I502" s="86">
        <v>0</v>
      </c>
      <c r="J502" s="101">
        <v>93</v>
      </c>
      <c r="K502" s="125">
        <v>3421.69</v>
      </c>
      <c r="L502" s="156">
        <v>11.997067855354528</v>
      </c>
      <c r="M502" s="21">
        <v>0.29113650432615629</v>
      </c>
      <c r="N502" s="22">
        <v>0.88460847802188558</v>
      </c>
    </row>
    <row r="503" spans="1:17" x14ac:dyDescent="0.25">
      <c r="A503" t="str">
        <f t="shared" si="32"/>
        <v>29.31</v>
      </c>
      <c r="B503" s="9"/>
      <c r="C503" s="61"/>
      <c r="D503" s="61" t="s">
        <v>433</v>
      </c>
      <c r="E503" s="61"/>
      <c r="F503" s="128" t="str">
        <f>VLOOKUP(A503,'[1]2020'!$A$3:$F$1529,6,FALSE)</f>
        <v>Vervaardiging van elektrische en elektronische benodigdheden voor  motorvoertuigen</v>
      </c>
      <c r="G503" s="170">
        <v>563703.37</v>
      </c>
      <c r="H503" s="117">
        <v>6</v>
      </c>
      <c r="I503" s="84">
        <v>0</v>
      </c>
      <c r="J503" s="99">
        <v>0</v>
      </c>
      <c r="K503" s="145">
        <v>72</v>
      </c>
      <c r="L503" s="154">
        <v>10.643895919941015</v>
      </c>
      <c r="M503" s="3">
        <v>0.12772675103929218</v>
      </c>
      <c r="N503" s="4">
        <v>0.12772675103929218</v>
      </c>
    </row>
    <row r="504" spans="1:17" x14ac:dyDescent="0.25">
      <c r="A504" t="str">
        <f t="shared" si="32"/>
        <v>29.310</v>
      </c>
      <c r="B504" s="10"/>
      <c r="C504" s="65"/>
      <c r="D504" s="65"/>
      <c r="E504" s="65" t="s">
        <v>434</v>
      </c>
      <c r="F504" s="129" t="str">
        <f>VLOOKUP(A504,'[1]2020'!$A$3:$F$1529,6,FALSE)</f>
        <v>Vervaardiging van elektrische en elektronische benodigdheden voor motorvoertuigen</v>
      </c>
      <c r="G504" s="171">
        <v>563703.37</v>
      </c>
      <c r="H504" s="118">
        <v>6</v>
      </c>
      <c r="I504" s="85">
        <v>0</v>
      </c>
      <c r="J504" s="100">
        <v>0</v>
      </c>
      <c r="K504" s="146">
        <v>72</v>
      </c>
      <c r="L504" s="155">
        <v>10.643895919941015</v>
      </c>
      <c r="M504" s="6">
        <v>0.12772675103929218</v>
      </c>
      <c r="N504" s="7">
        <v>0.12772675103929218</v>
      </c>
    </row>
    <row r="505" spans="1:17" x14ac:dyDescent="0.25">
      <c r="A505" t="str">
        <f t="shared" si="32"/>
        <v>29.32</v>
      </c>
      <c r="B505" s="9"/>
      <c r="C505" s="61"/>
      <c r="D505" s="61" t="s">
        <v>435</v>
      </c>
      <c r="E505" s="61"/>
      <c r="F505" s="128" t="str">
        <f>VLOOKUP(A505,'[1]2020'!$A$3:$F$1529,6,FALSE)</f>
        <v>Vervaardiging van andere delen en toebehoren van motorvoertuigen</v>
      </c>
      <c r="G505" s="170">
        <v>11189168.390000001</v>
      </c>
      <c r="H505" s="117">
        <v>135</v>
      </c>
      <c r="I505" s="84">
        <v>0</v>
      </c>
      <c r="J505" s="99">
        <v>93</v>
      </c>
      <c r="K505" s="145">
        <v>3349.69</v>
      </c>
      <c r="L505" s="154">
        <v>12.065239818953158</v>
      </c>
      <c r="M505" s="3">
        <v>0.29936898643814225</v>
      </c>
      <c r="N505" s="4">
        <v>0.92273971041738867</v>
      </c>
    </row>
    <row r="506" spans="1:17" ht="15.75" thickBot="1" x14ac:dyDescent="0.3">
      <c r="A506" t="str">
        <f t="shared" si="32"/>
        <v>29.320</v>
      </c>
      <c r="B506" s="13"/>
      <c r="C506" s="69"/>
      <c r="D506" s="69"/>
      <c r="E506" s="69" t="s">
        <v>436</v>
      </c>
      <c r="F506" s="129" t="str">
        <f>VLOOKUP(A506,'[1]2020'!$A$3:$F$1529,6,FALSE)</f>
        <v>Vervaardiging van andere delen en toebehoren van motorvoertuigen</v>
      </c>
      <c r="G506" s="171">
        <v>11189168.390000001</v>
      </c>
      <c r="H506" s="118">
        <v>135</v>
      </c>
      <c r="I506" s="85">
        <v>0</v>
      </c>
      <c r="J506" s="100">
        <v>93</v>
      </c>
      <c r="K506" s="146">
        <v>3349.69</v>
      </c>
      <c r="L506" s="155">
        <v>12.065239818953158</v>
      </c>
      <c r="M506" s="6">
        <v>0.29936898643814225</v>
      </c>
      <c r="N506" s="7">
        <v>0.92273971041738867</v>
      </c>
    </row>
    <row r="507" spans="1:17" ht="15.75" thickBot="1" x14ac:dyDescent="0.3">
      <c r="A507" t="str">
        <f t="shared" si="32"/>
        <v>30</v>
      </c>
      <c r="B507" s="29" t="s">
        <v>437</v>
      </c>
      <c r="C507" s="57"/>
      <c r="D507" s="57"/>
      <c r="E507" s="57"/>
      <c r="F507" s="40" t="str">
        <f>VLOOKUP(A507,'[1]2020'!$A$3:$F$1529,6,FALSE)</f>
        <v>VERVAARDIGING VAN ANDERE TRANSPORTMIDDELEN</v>
      </c>
      <c r="G507" s="168">
        <v>8483877.2699999996</v>
      </c>
      <c r="H507" s="115">
        <v>89</v>
      </c>
      <c r="I507" s="31">
        <v>1</v>
      </c>
      <c r="J507" s="97">
        <v>90</v>
      </c>
      <c r="K507" s="32">
        <v>2466</v>
      </c>
      <c r="L507" s="33">
        <v>10.608357138575156</v>
      </c>
      <c r="M507" s="34">
        <v>0.29066898559695925</v>
      </c>
      <c r="N507" s="35">
        <v>1.9703255325380256</v>
      </c>
    </row>
    <row r="508" spans="1:17" x14ac:dyDescent="0.25">
      <c r="A508" t="str">
        <f t="shared" si="32"/>
        <v>30.2</v>
      </c>
      <c r="B508" s="11"/>
      <c r="C508" s="63" t="s">
        <v>438</v>
      </c>
      <c r="D508" s="63"/>
      <c r="E508" s="63"/>
      <c r="F508" s="130" t="str">
        <f>VLOOKUP(A508,'[1]2020'!$A$3:$F$1529,6,FALSE)</f>
        <v>Vervaardiging van rollend materieel voor spoorwegen</v>
      </c>
      <c r="G508" s="172">
        <v>973708.3</v>
      </c>
      <c r="H508" s="119">
        <v>7</v>
      </c>
      <c r="I508" s="86">
        <v>0</v>
      </c>
      <c r="J508" s="101">
        <v>19</v>
      </c>
      <c r="K508" s="125">
        <v>377</v>
      </c>
      <c r="L508" s="156">
        <v>7.1890113291629536</v>
      </c>
      <c r="M508" s="21">
        <v>0.38717961015634761</v>
      </c>
      <c r="N508" s="22">
        <v>1.8506569164502344</v>
      </c>
      <c r="O508" s="95"/>
      <c r="Q508" s="232"/>
    </row>
    <row r="509" spans="1:17" x14ac:dyDescent="0.25">
      <c r="A509" t="str">
        <f t="shared" si="32"/>
        <v>30.20</v>
      </c>
      <c r="B509" s="9"/>
      <c r="C509" s="61"/>
      <c r="D509" s="61" t="s">
        <v>439</v>
      </c>
      <c r="E509" s="61"/>
      <c r="F509" s="128" t="str">
        <f>VLOOKUP(A509,'[1]2020'!$A$3:$F$1529,6,FALSE)</f>
        <v>Vervaardiging van rollend materieel voor spoorwegen</v>
      </c>
      <c r="G509" s="170">
        <v>973708.3</v>
      </c>
      <c r="H509" s="117">
        <v>7</v>
      </c>
      <c r="I509" s="84">
        <v>0</v>
      </c>
      <c r="J509" s="99">
        <v>19</v>
      </c>
      <c r="K509" s="145">
        <v>377</v>
      </c>
      <c r="L509" s="154">
        <v>7.1890113291629536</v>
      </c>
      <c r="M509" s="3">
        <v>0.38717961015634761</v>
      </c>
      <c r="N509" s="4">
        <v>1.8506569164502344</v>
      </c>
    </row>
    <row r="510" spans="1:17" x14ac:dyDescent="0.25">
      <c r="A510" t="str">
        <f t="shared" si="32"/>
        <v>30.200</v>
      </c>
      <c r="B510" s="10"/>
      <c r="C510" s="65"/>
      <c r="D510" s="65"/>
      <c r="E510" s="65" t="s">
        <v>440</v>
      </c>
      <c r="F510" s="129" t="str">
        <f>VLOOKUP(A510,'[1]2020'!$A$3:$F$1529,6,FALSE)</f>
        <v>Vervaardiging van rollend materieel voor spoorwegen</v>
      </c>
      <c r="G510" s="171">
        <v>973708.3</v>
      </c>
      <c r="H510" s="118">
        <v>7</v>
      </c>
      <c r="I510" s="85">
        <v>0</v>
      </c>
      <c r="J510" s="100">
        <v>19</v>
      </c>
      <c r="K510" s="146">
        <v>377</v>
      </c>
      <c r="L510" s="155">
        <v>7.1890113291629536</v>
      </c>
      <c r="M510" s="6">
        <v>0.38717961015634761</v>
      </c>
      <c r="N510" s="7">
        <v>1.8506569164502344</v>
      </c>
    </row>
    <row r="511" spans="1:17" x14ac:dyDescent="0.25">
      <c r="A511" t="str">
        <f t="shared" si="32"/>
        <v>30.3</v>
      </c>
      <c r="B511" s="11"/>
      <c r="C511" s="63" t="s">
        <v>441</v>
      </c>
      <c r="D511" s="63"/>
      <c r="E511" s="63"/>
      <c r="F511" s="130" t="str">
        <f>VLOOKUP(A511,'[1]2020'!$A$3:$F$1529,6,FALSE)</f>
        <v>Vervaardiging van lucht- en ruimtevaartuigen en van toestellen in verband daarmee</v>
      </c>
      <c r="G511" s="172">
        <v>6951973.0999999996</v>
      </c>
      <c r="H511" s="119">
        <v>75</v>
      </c>
      <c r="I511" s="86">
        <v>1</v>
      </c>
      <c r="J511" s="101">
        <v>65</v>
      </c>
      <c r="K511" s="125">
        <v>1806</v>
      </c>
      <c r="L511" s="156">
        <v>10.932148169560667</v>
      </c>
      <c r="M511" s="21">
        <v>0.25978236308192854</v>
      </c>
      <c r="N511" s="22">
        <v>2.039852542007103</v>
      </c>
    </row>
    <row r="512" spans="1:17" x14ac:dyDescent="0.25">
      <c r="A512" t="str">
        <f t="shared" si="32"/>
        <v>30.30</v>
      </c>
      <c r="B512" s="9"/>
      <c r="C512" s="61"/>
      <c r="D512" s="61" t="s">
        <v>442</v>
      </c>
      <c r="E512" s="61"/>
      <c r="F512" s="128" t="str">
        <f>VLOOKUP(A512,'[1]2020'!$A$3:$F$1529,6,FALSE)</f>
        <v>Vervaardiging van lucht- en ruimtevaartuigen en van toestellen in verband daarmee</v>
      </c>
      <c r="G512" s="170">
        <v>6951973.0999999996</v>
      </c>
      <c r="H512" s="117">
        <v>75</v>
      </c>
      <c r="I512" s="84">
        <v>1</v>
      </c>
      <c r="J512" s="99">
        <v>65</v>
      </c>
      <c r="K512" s="145">
        <v>1806</v>
      </c>
      <c r="L512" s="154">
        <v>10.932148169560667</v>
      </c>
      <c r="M512" s="3">
        <v>0.25978236308192854</v>
      </c>
      <c r="N512" s="4">
        <v>2.039852542007103</v>
      </c>
    </row>
    <row r="513" spans="1:17" x14ac:dyDescent="0.25">
      <c r="A513" t="str">
        <f t="shared" si="32"/>
        <v>30.300</v>
      </c>
      <c r="B513" s="10"/>
      <c r="C513" s="65"/>
      <c r="D513" s="65"/>
      <c r="E513" s="65" t="s">
        <v>443</v>
      </c>
      <c r="F513" s="129" t="str">
        <f>VLOOKUP(A513,'[1]2020'!$A$3:$F$1529,6,FALSE)</f>
        <v>Vervaardiging van lucht- en ruimtevaartuigen en van toestellen in verband daarmee</v>
      </c>
      <c r="G513" s="171">
        <v>6951973.0999999996</v>
      </c>
      <c r="H513" s="118">
        <v>75</v>
      </c>
      <c r="I513" s="85">
        <v>1</v>
      </c>
      <c r="J513" s="100">
        <v>65</v>
      </c>
      <c r="K513" s="146">
        <v>1806</v>
      </c>
      <c r="L513" s="155">
        <v>10.932148169560667</v>
      </c>
      <c r="M513" s="6">
        <v>0.25978236308192854</v>
      </c>
      <c r="N513" s="7">
        <v>2.039852542007103</v>
      </c>
    </row>
    <row r="514" spans="1:17" x14ac:dyDescent="0.25">
      <c r="A514" t="str">
        <f t="shared" si="32"/>
        <v>30.9</v>
      </c>
      <c r="B514" s="11"/>
      <c r="C514" s="63" t="s">
        <v>1363</v>
      </c>
      <c r="D514" s="63"/>
      <c r="E514" s="63"/>
      <c r="F514" s="130" t="str">
        <f>VLOOKUP(A514,'[1]2020'!$A$3:$F$1529,6,FALSE)</f>
        <v>Vervaardiging van transportmiddelen, n.e.g.</v>
      </c>
      <c r="G514" s="172">
        <v>437023.27</v>
      </c>
      <c r="H514" s="119">
        <v>6</v>
      </c>
      <c r="I514" s="86">
        <v>0</v>
      </c>
      <c r="J514" s="101">
        <v>6</v>
      </c>
      <c r="K514" s="125">
        <v>177</v>
      </c>
      <c r="L514" s="156">
        <v>13.729246042207317</v>
      </c>
      <c r="M514" s="21">
        <v>0.40501275824511584</v>
      </c>
      <c r="N514" s="22">
        <v>1.4347062114106646</v>
      </c>
    </row>
    <row r="515" spans="1:17" x14ac:dyDescent="0.25">
      <c r="A515" t="str">
        <f>CONCATENATE(B515,C515,D515,E515)</f>
        <v>30.92</v>
      </c>
      <c r="B515" s="9"/>
      <c r="C515" s="61"/>
      <c r="D515" s="61" t="s">
        <v>1437</v>
      </c>
      <c r="E515" s="61"/>
      <c r="F515" s="128" t="str">
        <f>VLOOKUP(A515,'[1]2020'!$A$3:$F$1529,6,FALSE)</f>
        <v>Vervaardiging van fietsen en invalidenwagens</v>
      </c>
      <c r="G515" s="170">
        <v>377285.03</v>
      </c>
      <c r="H515" s="117">
        <v>6</v>
      </c>
      <c r="I515" s="84">
        <v>0</v>
      </c>
      <c r="J515" s="99">
        <v>6</v>
      </c>
      <c r="K515" s="145">
        <v>177</v>
      </c>
      <c r="L515" s="154">
        <v>15.903095863623319</v>
      </c>
      <c r="M515" s="3">
        <v>0.4691413279768879</v>
      </c>
      <c r="N515" s="4">
        <v>1.6618735177486368</v>
      </c>
    </row>
    <row r="516" spans="1:17" ht="15.75" thickBot="1" x14ac:dyDescent="0.3">
      <c r="A516" t="str">
        <f t="shared" ref="A516" si="34">CONCATENATE(B516,C516,D516,E516)</f>
        <v>30.920</v>
      </c>
      <c r="B516" s="10"/>
      <c r="C516" s="65"/>
      <c r="D516" s="65"/>
      <c r="E516" s="65" t="s">
        <v>1438</v>
      </c>
      <c r="F516" s="129" t="str">
        <f>VLOOKUP(A516,'[1]2020'!$A$3:$F$1529,6,FALSE)</f>
        <v>Vervaardiging van fietsen en invalidenwagens</v>
      </c>
      <c r="G516" s="171">
        <v>377285.03</v>
      </c>
      <c r="H516" s="118">
        <v>6</v>
      </c>
      <c r="I516" s="85">
        <v>0</v>
      </c>
      <c r="J516" s="100">
        <v>6</v>
      </c>
      <c r="K516" s="146">
        <v>177</v>
      </c>
      <c r="L516" s="155">
        <v>15.903095863623319</v>
      </c>
      <c r="M516" s="6">
        <v>0.4691413279768879</v>
      </c>
      <c r="N516" s="7">
        <v>1.6618735177486368</v>
      </c>
    </row>
    <row r="517" spans="1:17" ht="15.75" thickBot="1" x14ac:dyDescent="0.3">
      <c r="A517" t="str">
        <f t="shared" si="32"/>
        <v>31</v>
      </c>
      <c r="B517" s="29" t="s">
        <v>444</v>
      </c>
      <c r="C517" s="57"/>
      <c r="D517" s="57"/>
      <c r="E517" s="57"/>
      <c r="F517" s="40" t="str">
        <f>VLOOKUP(A517,'[1]2020'!$A$3:$F$1529,6,FALSE)</f>
        <v>VERVAARDIGING VAN MEUBELEN</v>
      </c>
      <c r="G517" s="168">
        <v>14517223.34</v>
      </c>
      <c r="H517" s="115">
        <v>280</v>
      </c>
      <c r="I517" s="31">
        <v>0</v>
      </c>
      <c r="J517" s="97">
        <v>253</v>
      </c>
      <c r="K517" s="32">
        <v>7281.39</v>
      </c>
      <c r="L517" s="33">
        <v>19.287434893179785</v>
      </c>
      <c r="M517" s="34">
        <v>0.50156905556017983</v>
      </c>
      <c r="N517" s="35">
        <v>1.8086371880533458</v>
      </c>
    </row>
    <row r="518" spans="1:17" x14ac:dyDescent="0.25">
      <c r="A518" t="str">
        <f t="shared" ref="A518:A588" si="35">CONCATENATE(B518,C518,D518,E518)</f>
        <v>31.0</v>
      </c>
      <c r="B518" s="11"/>
      <c r="C518" s="63" t="s">
        <v>445</v>
      </c>
      <c r="D518" s="63"/>
      <c r="E518" s="63"/>
      <c r="F518" s="130" t="str">
        <f>VLOOKUP(A518,'[1]2020'!$A$3:$F$1529,6,FALSE)</f>
        <v>Vervaardiging van meubelen</v>
      </c>
      <c r="G518" s="172">
        <v>14517223.34</v>
      </c>
      <c r="H518" s="119">
        <v>280</v>
      </c>
      <c r="I518" s="86">
        <v>0</v>
      </c>
      <c r="J518" s="101">
        <v>253</v>
      </c>
      <c r="K518" s="125">
        <v>7281.39</v>
      </c>
      <c r="L518" s="156">
        <v>19.287434893179785</v>
      </c>
      <c r="M518" s="21">
        <v>0.50156905556017983</v>
      </c>
      <c r="N518" s="22">
        <v>1.8086371880533458</v>
      </c>
    </row>
    <row r="519" spans="1:17" x14ac:dyDescent="0.25">
      <c r="A519" t="str">
        <f t="shared" si="35"/>
        <v>31.01</v>
      </c>
      <c r="B519" s="9"/>
      <c r="C519" s="61"/>
      <c r="D519" s="61" t="s">
        <v>446</v>
      </c>
      <c r="E519" s="61"/>
      <c r="F519" s="128" t="str">
        <f>VLOOKUP(A519,'[1]2020'!$A$3:$F$1529,6,FALSE)</f>
        <v>Vervaardiging van kantoor- en winkelmeubelen</v>
      </c>
      <c r="G519" s="170">
        <v>3467847.73</v>
      </c>
      <c r="H519" s="117">
        <v>85</v>
      </c>
      <c r="I519" s="84">
        <v>0</v>
      </c>
      <c r="J519" s="99">
        <v>78.5</v>
      </c>
      <c r="K519" s="145">
        <v>2088.39</v>
      </c>
      <c r="L519" s="154">
        <v>24.510880124485741</v>
      </c>
      <c r="M519" s="3">
        <v>0.60221502286087969</v>
      </c>
      <c r="N519" s="4">
        <v>2.2999539256009949</v>
      </c>
    </row>
    <row r="520" spans="1:17" x14ac:dyDescent="0.25">
      <c r="A520" t="str">
        <f t="shared" si="35"/>
        <v>31.010</v>
      </c>
      <c r="B520" s="10"/>
      <c r="C520" s="65"/>
      <c r="D520" s="65"/>
      <c r="E520" s="65" t="s">
        <v>447</v>
      </c>
      <c r="F520" s="129" t="str">
        <f>VLOOKUP(A520,'[1]2020'!$A$3:$F$1529,6,FALSE)</f>
        <v>Vervaardiging van kantoor- en winkelmeubelen</v>
      </c>
      <c r="G520" s="171">
        <v>3467847.73</v>
      </c>
      <c r="H520" s="118">
        <v>85</v>
      </c>
      <c r="I520" s="85">
        <v>0</v>
      </c>
      <c r="J520" s="100">
        <v>78.5</v>
      </c>
      <c r="K520" s="146">
        <v>2088.39</v>
      </c>
      <c r="L520" s="155">
        <v>24.510880124485741</v>
      </c>
      <c r="M520" s="6">
        <v>0.60221502286087969</v>
      </c>
      <c r="N520" s="7">
        <v>2.2999539256009949</v>
      </c>
    </row>
    <row r="521" spans="1:17" x14ac:dyDescent="0.25">
      <c r="A521" t="str">
        <f t="shared" si="35"/>
        <v>31.02</v>
      </c>
      <c r="B521" s="9"/>
      <c r="C521" s="61"/>
      <c r="D521" s="61" t="s">
        <v>448</v>
      </c>
      <c r="E521" s="61"/>
      <c r="F521" s="128" t="str">
        <f>VLOOKUP(A521,'[1]2020'!$A$3:$F$1529,6,FALSE)</f>
        <v>Vervaardiging van keukenmeubelen</v>
      </c>
      <c r="G521" s="170">
        <v>3400816.93</v>
      </c>
      <c r="H521" s="117">
        <v>59</v>
      </c>
      <c r="I521" s="84">
        <v>0</v>
      </c>
      <c r="J521" s="99">
        <v>46</v>
      </c>
      <c r="K521" s="145">
        <v>1672</v>
      </c>
      <c r="L521" s="154">
        <v>17.34877272561684</v>
      </c>
      <c r="M521" s="3">
        <v>0.49164657622426028</v>
      </c>
      <c r="N521" s="4">
        <v>1.5061087101798214</v>
      </c>
    </row>
    <row r="522" spans="1:17" x14ac:dyDescent="0.25">
      <c r="A522" t="str">
        <f t="shared" si="35"/>
        <v>31.020</v>
      </c>
      <c r="B522" s="10"/>
      <c r="C522" s="65"/>
      <c r="D522" s="65"/>
      <c r="E522" s="65" t="s">
        <v>449</v>
      </c>
      <c r="F522" s="129" t="str">
        <f>VLOOKUP(A522,'[1]2020'!$A$3:$F$1529,6,FALSE)</f>
        <v>Vervaardiging van keukenmeubelen</v>
      </c>
      <c r="G522" s="171">
        <v>3400816.93</v>
      </c>
      <c r="H522" s="118">
        <v>59</v>
      </c>
      <c r="I522" s="85">
        <v>0</v>
      </c>
      <c r="J522" s="100">
        <v>46</v>
      </c>
      <c r="K522" s="146">
        <v>1672</v>
      </c>
      <c r="L522" s="155">
        <v>17.34877272561684</v>
      </c>
      <c r="M522" s="6">
        <v>0.49164657622426028</v>
      </c>
      <c r="N522" s="7">
        <v>1.5061087101798214</v>
      </c>
    </row>
    <row r="523" spans="1:17" x14ac:dyDescent="0.25">
      <c r="A523" t="str">
        <f t="shared" si="35"/>
        <v>31.03</v>
      </c>
      <c r="B523" s="9"/>
      <c r="C523" s="61"/>
      <c r="D523" s="61" t="s">
        <v>450</v>
      </c>
      <c r="E523" s="61"/>
      <c r="F523" s="128" t="str">
        <f>VLOOKUP(A523,'[1]2020'!$A$3:$F$1529,6,FALSE)</f>
        <v>Vervaardiging van matrassen</v>
      </c>
      <c r="G523" s="170">
        <v>2022495.52</v>
      </c>
      <c r="H523" s="117">
        <v>33</v>
      </c>
      <c r="I523" s="84">
        <v>0</v>
      </c>
      <c r="J523" s="99">
        <v>13.5</v>
      </c>
      <c r="K523" s="145">
        <v>433</v>
      </c>
      <c r="L523" s="154">
        <v>16.316476191749487</v>
      </c>
      <c r="M523" s="3">
        <v>0.21409194518265237</v>
      </c>
      <c r="N523" s="4">
        <v>0.71471110106587532</v>
      </c>
    </row>
    <row r="524" spans="1:17" x14ac:dyDescent="0.25">
      <c r="A524" t="str">
        <f t="shared" si="35"/>
        <v>31.030</v>
      </c>
      <c r="B524" s="10"/>
      <c r="C524" s="65"/>
      <c r="D524" s="65"/>
      <c r="E524" s="65" t="s">
        <v>451</v>
      </c>
      <c r="F524" s="129" t="str">
        <f>VLOOKUP(A524,'[1]2020'!$A$3:$F$1529,6,FALSE)</f>
        <v>Vervaardiging van matrassen</v>
      </c>
      <c r="G524" s="171">
        <v>2022495.52</v>
      </c>
      <c r="H524" s="118">
        <v>33</v>
      </c>
      <c r="I524" s="85">
        <v>0</v>
      </c>
      <c r="J524" s="100">
        <v>13.5</v>
      </c>
      <c r="K524" s="146">
        <v>433</v>
      </c>
      <c r="L524" s="155">
        <v>16.316476191749487</v>
      </c>
      <c r="M524" s="6">
        <v>0.21409194518265237</v>
      </c>
      <c r="N524" s="7">
        <v>0.71471110106587532</v>
      </c>
    </row>
    <row r="525" spans="1:17" x14ac:dyDescent="0.25">
      <c r="A525" t="str">
        <f t="shared" si="35"/>
        <v>31.09</v>
      </c>
      <c r="B525" s="9"/>
      <c r="C525" s="61"/>
      <c r="D525" s="61" t="s">
        <v>452</v>
      </c>
      <c r="E525" s="61"/>
      <c r="F525" s="128" t="str">
        <f>VLOOKUP(A525,'[1]2020'!$A$3:$F$1529,6,FALSE)</f>
        <v>Vervaardiging van andere meubelen</v>
      </c>
      <c r="G525" s="170">
        <v>5626063.1600000001</v>
      </c>
      <c r="H525" s="117">
        <v>103</v>
      </c>
      <c r="I525" s="84">
        <v>0</v>
      </c>
      <c r="J525" s="99">
        <v>115</v>
      </c>
      <c r="K525" s="145">
        <v>3088</v>
      </c>
      <c r="L525" s="154">
        <v>18.307650851185965</v>
      </c>
      <c r="M525" s="3">
        <v>0.54887403716953653</v>
      </c>
      <c r="N525" s="4">
        <v>2.0819176157275843</v>
      </c>
    </row>
    <row r="526" spans="1:17" ht="15.75" thickBot="1" x14ac:dyDescent="0.3">
      <c r="A526" t="str">
        <f t="shared" ref="A526" si="36">CONCATENATE(B526,C526,D526,E526)</f>
        <v>31.091</v>
      </c>
      <c r="B526" s="10"/>
      <c r="C526" s="65"/>
      <c r="D526" s="65"/>
      <c r="E526" s="65" t="s">
        <v>453</v>
      </c>
      <c r="F526" s="129" t="str">
        <f>VLOOKUP(A526,'[1]2020'!$A$3:$F$1529,6,FALSE)</f>
        <v>Vervaardiging van eetkamer-, zitkamer-, slaapkamer- en badkamermeubelen</v>
      </c>
      <c r="G526" s="171">
        <v>5336373.59</v>
      </c>
      <c r="H526" s="118">
        <v>98</v>
      </c>
      <c r="I526" s="85">
        <v>0</v>
      </c>
      <c r="J526" s="100">
        <v>94</v>
      </c>
      <c r="K526" s="146">
        <v>2753</v>
      </c>
      <c r="L526" s="155">
        <v>18.364531333346921</v>
      </c>
      <c r="M526" s="6">
        <v>0.51589341592555182</v>
      </c>
      <c r="N526" s="7">
        <v>1.8370153128653048</v>
      </c>
    </row>
    <row r="527" spans="1:17" ht="15.75" thickBot="1" x14ac:dyDescent="0.3">
      <c r="A527" t="str">
        <f t="shared" si="35"/>
        <v>32</v>
      </c>
      <c r="B527" s="29" t="s">
        <v>454</v>
      </c>
      <c r="C527" s="57"/>
      <c r="D527" s="57"/>
      <c r="E527" s="57"/>
      <c r="F527" s="40" t="str">
        <f>VLOOKUP(A527,'[1]2020'!$A$3:$F$1529,6,FALSE)</f>
        <v>OVERIGE INDUSTRIE</v>
      </c>
      <c r="G527" s="168">
        <v>12030066.15</v>
      </c>
      <c r="H527" s="115">
        <v>99</v>
      </c>
      <c r="I527" s="31">
        <v>0</v>
      </c>
      <c r="J527" s="97">
        <v>33</v>
      </c>
      <c r="K527" s="32">
        <v>2042</v>
      </c>
      <c r="L527" s="33">
        <v>8.2293811825797807</v>
      </c>
      <c r="M527" s="34">
        <v>0.16974137752351429</v>
      </c>
      <c r="N527" s="35">
        <v>0.37547590708800882</v>
      </c>
    </row>
    <row r="528" spans="1:17" x14ac:dyDescent="0.25">
      <c r="A528" t="str">
        <f t="shared" si="35"/>
        <v>32.1</v>
      </c>
      <c r="B528" s="11"/>
      <c r="C528" s="63" t="s">
        <v>455</v>
      </c>
      <c r="D528" s="63"/>
      <c r="E528" s="63"/>
      <c r="F528" s="134" t="str">
        <f>VLOOKUP(A528,'[1]2020'!$A$3:$F$1529,6,FALSE)</f>
        <v>Bewerken van edelstenen en vervaardiging van sieraden en dergelijke artikelen</v>
      </c>
      <c r="G528" s="172">
        <v>1146273.97</v>
      </c>
      <c r="H528" s="119">
        <v>2</v>
      </c>
      <c r="I528" s="86">
        <v>0</v>
      </c>
      <c r="J528" s="101">
        <v>0</v>
      </c>
      <c r="K528" s="125">
        <v>42</v>
      </c>
      <c r="L528" s="156">
        <v>1.7447835790949697</v>
      </c>
      <c r="M528" s="21">
        <v>3.6640455160994366E-2</v>
      </c>
      <c r="N528" s="22">
        <v>3.6640455160994366E-2</v>
      </c>
      <c r="O528" s="95"/>
      <c r="Q528" s="232"/>
    </row>
    <row r="529" spans="1:17" x14ac:dyDescent="0.25">
      <c r="A529" t="str">
        <f t="shared" si="35"/>
        <v>32.12</v>
      </c>
      <c r="B529" s="9"/>
      <c r="C529" s="61"/>
      <c r="D529" s="61" t="s">
        <v>456</v>
      </c>
      <c r="E529" s="61"/>
      <c r="F529" s="128" t="str">
        <f>VLOOKUP(A529,'[1]2020'!$A$3:$F$1529,6,FALSE)</f>
        <v>Bewerken van edelstenen en vervaardiging van sieraden</v>
      </c>
      <c r="G529" s="170">
        <v>1078831.55</v>
      </c>
      <c r="H529" s="117">
        <v>2</v>
      </c>
      <c r="I529" s="84">
        <v>0</v>
      </c>
      <c r="J529" s="99">
        <v>0</v>
      </c>
      <c r="K529" s="145">
        <v>42</v>
      </c>
      <c r="L529" s="154">
        <v>1.8538575368879413</v>
      </c>
      <c r="M529" s="3">
        <v>3.8931008274646767E-2</v>
      </c>
      <c r="N529" s="4">
        <v>3.8931008274646767E-2</v>
      </c>
      <c r="Q529" s="232"/>
    </row>
    <row r="530" spans="1:17" x14ac:dyDescent="0.25">
      <c r="A530" t="str">
        <f t="shared" si="35"/>
        <v>32.121</v>
      </c>
      <c r="B530" s="10"/>
      <c r="C530" s="65"/>
      <c r="D530" s="65"/>
      <c r="E530" s="65" t="s">
        <v>457</v>
      </c>
      <c r="F530" s="129" t="str">
        <f>VLOOKUP(A530,'[1]2020'!$A$3:$F$1529,6,FALSE)</f>
        <v>Bewerken van diamant</v>
      </c>
      <c r="G530" s="171">
        <v>590056.81000000006</v>
      </c>
      <c r="H530" s="118">
        <v>1</v>
      </c>
      <c r="I530" s="85">
        <v>0</v>
      </c>
      <c r="J530" s="100">
        <v>0</v>
      </c>
      <c r="K530" s="146">
        <v>5</v>
      </c>
      <c r="L530" s="155">
        <v>1.6947520697202019</v>
      </c>
      <c r="M530" s="6">
        <v>8.4737603486010095E-3</v>
      </c>
      <c r="N530" s="7">
        <v>8.4737603486010095E-3</v>
      </c>
    </row>
    <row r="531" spans="1:17" x14ac:dyDescent="0.25">
      <c r="A531" t="str">
        <f t="shared" si="35"/>
        <v>32.123</v>
      </c>
      <c r="B531" s="10"/>
      <c r="C531" s="65"/>
      <c r="D531" s="65"/>
      <c r="E531" s="65" t="s">
        <v>1439</v>
      </c>
      <c r="F531" s="129" t="str">
        <f>VLOOKUP(A531,'[1]2020'!$A$3:$F$1529,6,FALSE)</f>
        <v>Vervaardiging van sieraden</v>
      </c>
      <c r="G531" s="171">
        <v>452131.72</v>
      </c>
      <c r="H531" s="118">
        <v>1</v>
      </c>
      <c r="I531" s="85">
        <v>0</v>
      </c>
      <c r="J531" s="100">
        <v>0</v>
      </c>
      <c r="K531" s="146">
        <v>37</v>
      </c>
      <c r="L531" s="155">
        <v>2.2117448428524327</v>
      </c>
      <c r="M531" s="6">
        <v>8.1834559185540001E-2</v>
      </c>
      <c r="N531" s="7">
        <v>8.1834559185540001E-2</v>
      </c>
    </row>
    <row r="532" spans="1:17" x14ac:dyDescent="0.25">
      <c r="A532" t="str">
        <f t="shared" si="35"/>
        <v>32.4</v>
      </c>
      <c r="B532" s="11"/>
      <c r="C532" s="63" t="s">
        <v>458</v>
      </c>
      <c r="D532" s="63"/>
      <c r="E532" s="63"/>
      <c r="F532" s="130" t="str">
        <f>VLOOKUP(A532,'[1]2020'!$A$3:$F$1529,6,FALSE)</f>
        <v>Vervaardiging van spellen en speelgoed</v>
      </c>
      <c r="G532" s="172">
        <v>1037665.62</v>
      </c>
      <c r="H532" s="119">
        <v>18</v>
      </c>
      <c r="I532" s="86">
        <v>0</v>
      </c>
      <c r="J532" s="101">
        <v>6</v>
      </c>
      <c r="K532" s="125">
        <v>431</v>
      </c>
      <c r="L532" s="156">
        <v>17.346628483268049</v>
      </c>
      <c r="M532" s="21">
        <v>0.4153553820160294</v>
      </c>
      <c r="N532" s="22">
        <v>0.84902109409773063</v>
      </c>
    </row>
    <row r="533" spans="1:17" x14ac:dyDescent="0.25">
      <c r="A533" t="str">
        <f t="shared" si="35"/>
        <v>32.40</v>
      </c>
      <c r="B533" s="9"/>
      <c r="C533" s="61"/>
      <c r="D533" s="61" t="s">
        <v>459</v>
      </c>
      <c r="E533" s="61"/>
      <c r="F533" s="128" t="str">
        <f>VLOOKUP(A533,'[1]2020'!$A$3:$F$1529,6,FALSE)</f>
        <v>Vervaardiging van spellen en speelgoed</v>
      </c>
      <c r="G533" s="170">
        <v>1037665.62</v>
      </c>
      <c r="H533" s="117">
        <v>18</v>
      </c>
      <c r="I533" s="84">
        <v>0</v>
      </c>
      <c r="J533" s="99">
        <v>6</v>
      </c>
      <c r="K533" s="145">
        <v>431</v>
      </c>
      <c r="L533" s="154">
        <v>17.346628483268049</v>
      </c>
      <c r="M533" s="3">
        <v>0.4153553820160294</v>
      </c>
      <c r="N533" s="4">
        <v>0.84902109409773063</v>
      </c>
    </row>
    <row r="534" spans="1:17" x14ac:dyDescent="0.25">
      <c r="A534" t="str">
        <f t="shared" si="35"/>
        <v>32.400</v>
      </c>
      <c r="B534" s="10"/>
      <c r="C534" s="65"/>
      <c r="D534" s="65"/>
      <c r="E534" s="65" t="s">
        <v>460</v>
      </c>
      <c r="F534" s="129" t="str">
        <f>VLOOKUP(A534,'[1]2020'!$A$3:$F$1529,6,FALSE)</f>
        <v>Vervaardiging van spellen en speelgoed</v>
      </c>
      <c r="G534" s="171">
        <v>1037665.62</v>
      </c>
      <c r="H534" s="118">
        <v>18</v>
      </c>
      <c r="I534" s="85">
        <v>0</v>
      </c>
      <c r="J534" s="100">
        <v>6</v>
      </c>
      <c r="K534" s="146">
        <v>431</v>
      </c>
      <c r="L534" s="155">
        <v>17.346628483268049</v>
      </c>
      <c r="M534" s="6">
        <v>0.4153553820160294</v>
      </c>
      <c r="N534" s="7">
        <v>0.84902109409773063</v>
      </c>
    </row>
    <row r="535" spans="1:17" x14ac:dyDescent="0.25">
      <c r="A535" t="str">
        <f t="shared" si="35"/>
        <v>32.5</v>
      </c>
      <c r="B535" s="11"/>
      <c r="C535" s="63" t="s">
        <v>461</v>
      </c>
      <c r="D535" s="63"/>
      <c r="E535" s="63"/>
      <c r="F535" s="130" t="str">
        <f>VLOOKUP(A535,'[1]2020'!$A$3:$F$1529,6,FALSE)</f>
        <v>Vervaardiging van medische en tandheelkundige instrumenten en benodigdheden</v>
      </c>
      <c r="G535" s="172">
        <v>8314056.46</v>
      </c>
      <c r="H535" s="119">
        <v>43</v>
      </c>
      <c r="I535" s="86">
        <v>0</v>
      </c>
      <c r="J535" s="101">
        <v>10</v>
      </c>
      <c r="K535" s="125">
        <v>758</v>
      </c>
      <c r="L535" s="156">
        <v>5.1719639151933308</v>
      </c>
      <c r="M535" s="21">
        <v>9.1170898784105683E-2</v>
      </c>
      <c r="N535" s="22">
        <v>0.18137957172352423</v>
      </c>
    </row>
    <row r="536" spans="1:17" x14ac:dyDescent="0.25">
      <c r="A536" t="str">
        <f t="shared" si="35"/>
        <v>32.50</v>
      </c>
      <c r="B536" s="9"/>
      <c r="C536" s="61"/>
      <c r="D536" s="61" t="s">
        <v>462</v>
      </c>
      <c r="E536" s="61"/>
      <c r="F536" s="128" t="str">
        <f>VLOOKUP(A536,'[1]2020'!$A$3:$F$1529,6,FALSE)</f>
        <v>Vervaardiging van medische en tandheelkundige instrumenten en benodigdheden</v>
      </c>
      <c r="G536" s="170">
        <v>8314056.46</v>
      </c>
      <c r="H536" s="117">
        <v>43</v>
      </c>
      <c r="I536" s="84">
        <v>0</v>
      </c>
      <c r="J536" s="99">
        <v>10</v>
      </c>
      <c r="K536" s="145">
        <v>758</v>
      </c>
      <c r="L536" s="154">
        <v>5.1719639151933308</v>
      </c>
      <c r="M536" s="3">
        <v>9.1170898784105683E-2</v>
      </c>
      <c r="N536" s="4">
        <v>0.18137957172352423</v>
      </c>
    </row>
    <row r="537" spans="1:17" x14ac:dyDescent="0.25">
      <c r="A537" t="str">
        <f t="shared" si="35"/>
        <v>32.500</v>
      </c>
      <c r="B537" s="10"/>
      <c r="C537" s="65"/>
      <c r="D537" s="65"/>
      <c r="E537" s="65" t="s">
        <v>463</v>
      </c>
      <c r="F537" s="129" t="str">
        <f>VLOOKUP(A537,'[1]2020'!$A$3:$F$1529,6,FALSE)</f>
        <v>Vervaardiging van medische en tandheelkundige instrumenten en benodigdheden</v>
      </c>
      <c r="G537" s="171">
        <v>8314056.46</v>
      </c>
      <c r="H537" s="118">
        <v>43</v>
      </c>
      <c r="I537" s="85">
        <v>0</v>
      </c>
      <c r="J537" s="100">
        <v>10</v>
      </c>
      <c r="K537" s="146">
        <v>758</v>
      </c>
      <c r="L537" s="155">
        <v>5.1719639151933308</v>
      </c>
      <c r="M537" s="6">
        <v>9.1170898784105683E-2</v>
      </c>
      <c r="N537" s="7">
        <v>0.18137957172352423</v>
      </c>
    </row>
    <row r="538" spans="1:17" x14ac:dyDescent="0.25">
      <c r="A538" t="str">
        <f t="shared" si="35"/>
        <v>32.9</v>
      </c>
      <c r="B538" s="11"/>
      <c r="C538" s="63" t="s">
        <v>464</v>
      </c>
      <c r="D538" s="63"/>
      <c r="E538" s="63"/>
      <c r="F538" s="130" t="str">
        <f>VLOOKUP(A538,'[1]2020'!$A$3:$F$1529,6,FALSE)</f>
        <v>Industrie, n.e.g.</v>
      </c>
      <c r="G538" s="172">
        <v>1390319.76</v>
      </c>
      <c r="H538" s="119">
        <v>34</v>
      </c>
      <c r="I538" s="86">
        <v>0</v>
      </c>
      <c r="J538" s="101">
        <v>14</v>
      </c>
      <c r="K538" s="125">
        <v>744</v>
      </c>
      <c r="L538" s="156">
        <v>24.454805993694574</v>
      </c>
      <c r="M538" s="21">
        <v>0.53512869586202239</v>
      </c>
      <c r="N538" s="22">
        <v>1.290350645667296</v>
      </c>
    </row>
    <row r="539" spans="1:17" x14ac:dyDescent="0.25">
      <c r="A539" t="str">
        <f t="shared" ref="A539:A540" si="37">CONCATENATE(B539,C539,D539,E539)</f>
        <v>32.91</v>
      </c>
      <c r="B539" s="9"/>
      <c r="C539" s="61"/>
      <c r="D539" s="61" t="s">
        <v>1488</v>
      </c>
      <c r="E539" s="61"/>
      <c r="F539" s="128" t="str">
        <f>VLOOKUP(A539,'[1]2020'!$A$3:$F$1529,6,FALSE)</f>
        <v>Vervaardiging van borstelwaren</v>
      </c>
      <c r="G539" s="170">
        <v>225516.08</v>
      </c>
      <c r="H539" s="117">
        <v>2</v>
      </c>
      <c r="I539" s="84">
        <v>0</v>
      </c>
      <c r="J539" s="99">
        <v>0</v>
      </c>
      <c r="K539" s="145">
        <v>13</v>
      </c>
      <c r="L539" s="154">
        <v>8.8685472007140245</v>
      </c>
      <c r="M539" s="3">
        <v>5.764555680464116E-2</v>
      </c>
      <c r="N539" s="4">
        <v>5.764555680464116E-2</v>
      </c>
    </row>
    <row r="540" spans="1:17" x14ac:dyDescent="0.25">
      <c r="A540" t="str">
        <f t="shared" si="37"/>
        <v>32.910</v>
      </c>
      <c r="B540" s="13"/>
      <c r="C540" s="69"/>
      <c r="D540" s="69"/>
      <c r="E540" s="69" t="s">
        <v>1489</v>
      </c>
      <c r="F540" s="129" t="str">
        <f>VLOOKUP(A540,'[1]2020'!$A$3:$F$1529,6,FALSE)</f>
        <v>Vervaardiging van borstelwaren</v>
      </c>
      <c r="G540" s="171">
        <v>225516.08</v>
      </c>
      <c r="H540" s="118">
        <v>2</v>
      </c>
      <c r="I540" s="85">
        <v>0</v>
      </c>
      <c r="J540" s="100">
        <v>0</v>
      </c>
      <c r="K540" s="146">
        <v>13</v>
      </c>
      <c r="L540" s="155">
        <v>8.8685472007140245</v>
      </c>
      <c r="M540" s="6">
        <v>5.764555680464116E-2</v>
      </c>
      <c r="N540" s="7">
        <v>5.764555680464116E-2</v>
      </c>
    </row>
    <row r="541" spans="1:17" x14ac:dyDescent="0.25">
      <c r="A541" t="str">
        <f t="shared" si="35"/>
        <v>32.99</v>
      </c>
      <c r="B541" s="9"/>
      <c r="C541" s="61"/>
      <c r="D541" s="61" t="s">
        <v>465</v>
      </c>
      <c r="E541" s="61"/>
      <c r="F541" s="128" t="str">
        <f>VLOOKUP(A541,'[1]2020'!$A$3:$F$1529,6,FALSE)</f>
        <v>Overige industrie, n.e.g.</v>
      </c>
      <c r="G541" s="170">
        <v>1164803.68</v>
      </c>
      <c r="H541" s="117">
        <v>32</v>
      </c>
      <c r="I541" s="84">
        <v>0</v>
      </c>
      <c r="J541" s="99">
        <v>14</v>
      </c>
      <c r="K541" s="145">
        <v>731</v>
      </c>
      <c r="L541" s="154">
        <v>27.472440677728631</v>
      </c>
      <c r="M541" s="3">
        <v>0.62757356673186337</v>
      </c>
      <c r="N541" s="4">
        <v>1.5290130264698341</v>
      </c>
    </row>
    <row r="542" spans="1:17" ht="15.75" thickBot="1" x14ac:dyDescent="0.3">
      <c r="A542" t="str">
        <f t="shared" si="35"/>
        <v>32.990</v>
      </c>
      <c r="B542" s="13"/>
      <c r="C542" s="69"/>
      <c r="D542" s="69"/>
      <c r="E542" s="69" t="s">
        <v>466</v>
      </c>
      <c r="F542" s="129" t="str">
        <f>VLOOKUP(A542,'[1]2020'!$A$3:$F$1529,6,FALSE)</f>
        <v>Overige industrie, n.e.g.</v>
      </c>
      <c r="G542" s="171">
        <v>1164803.68</v>
      </c>
      <c r="H542" s="118">
        <v>32</v>
      </c>
      <c r="I542" s="85">
        <v>0</v>
      </c>
      <c r="J542" s="100">
        <v>14</v>
      </c>
      <c r="K542" s="146">
        <v>731</v>
      </c>
      <c r="L542" s="155">
        <v>27.472440677728631</v>
      </c>
      <c r="M542" s="6">
        <v>0.62757356673186337</v>
      </c>
      <c r="N542" s="7">
        <v>1.5290130264698341</v>
      </c>
    </row>
    <row r="543" spans="1:17" ht="15.75" thickBot="1" x14ac:dyDescent="0.3">
      <c r="A543" t="str">
        <f t="shared" si="35"/>
        <v>33</v>
      </c>
      <c r="B543" s="29" t="s">
        <v>467</v>
      </c>
      <c r="C543" s="57"/>
      <c r="D543" s="57"/>
      <c r="E543" s="57"/>
      <c r="F543" s="40" t="str">
        <f>VLOOKUP(A543,'[1]2020'!$A$3:$F$1529,6,FALSE)</f>
        <v>REPARATIE EN INSTALLATIE VAN MACHINES EN APPARATEN</v>
      </c>
      <c r="G543" s="168">
        <v>21256788.960000001</v>
      </c>
      <c r="H543" s="115">
        <v>318</v>
      </c>
      <c r="I543" s="31">
        <v>1</v>
      </c>
      <c r="J543" s="97">
        <v>298</v>
      </c>
      <c r="K543" s="32">
        <v>9896.5300000000007</v>
      </c>
      <c r="L543" s="33">
        <v>15.006970271957764</v>
      </c>
      <c r="M543" s="34">
        <v>0.46557031819917921</v>
      </c>
      <c r="N543" s="35">
        <v>1.8698275677851957</v>
      </c>
    </row>
    <row r="544" spans="1:17" x14ac:dyDescent="0.25">
      <c r="A544" t="str">
        <f t="shared" si="35"/>
        <v>33.1</v>
      </c>
      <c r="B544" s="11"/>
      <c r="C544" s="63" t="s">
        <v>468</v>
      </c>
      <c r="D544" s="63"/>
      <c r="E544" s="63"/>
      <c r="F544" s="134" t="str">
        <f>VLOOKUP(A544,'[1]2020'!$A$3:$F$1529,6,FALSE)</f>
        <v>Reparatie van producten van metaal, machines en apparaten</v>
      </c>
      <c r="G544" s="172">
        <v>12220166.4</v>
      </c>
      <c r="H544" s="119">
        <v>251</v>
      </c>
      <c r="I544" s="86">
        <v>1</v>
      </c>
      <c r="J544" s="101">
        <v>226</v>
      </c>
      <c r="K544" s="125">
        <v>7490</v>
      </c>
      <c r="L544" s="156">
        <v>20.62165045477613</v>
      </c>
      <c r="M544" s="21">
        <v>0.61292127740584612</v>
      </c>
      <c r="N544" s="22">
        <v>2.6137123631966253</v>
      </c>
      <c r="O544" s="95"/>
    </row>
    <row r="545" spans="1:14" x14ac:dyDescent="0.25">
      <c r="A545" t="str">
        <f t="shared" si="35"/>
        <v>33.11</v>
      </c>
      <c r="B545" s="9"/>
      <c r="C545" s="61"/>
      <c r="D545" s="61" t="s">
        <v>469</v>
      </c>
      <c r="E545" s="61"/>
      <c r="F545" s="128" t="str">
        <f>VLOOKUP(A545,'[1]2020'!$A$3:$F$1529,6,FALSE)</f>
        <v>Reparatie van producten van metaal</v>
      </c>
      <c r="G545" s="170">
        <v>3723793.89</v>
      </c>
      <c r="H545" s="117">
        <v>103</v>
      </c>
      <c r="I545" s="84">
        <v>0</v>
      </c>
      <c r="J545" s="99">
        <v>59.5</v>
      </c>
      <c r="K545" s="145">
        <v>2505</v>
      </c>
      <c r="L545" s="154">
        <v>27.65996267317577</v>
      </c>
      <c r="M545" s="3">
        <v>0.6727010339447117</v>
      </c>
      <c r="N545" s="4">
        <v>1.871075630343225</v>
      </c>
    </row>
    <row r="546" spans="1:14" x14ac:dyDescent="0.25">
      <c r="A546" t="str">
        <f t="shared" si="35"/>
        <v>33.110</v>
      </c>
      <c r="B546" s="10"/>
      <c r="C546" s="65"/>
      <c r="D546" s="65"/>
      <c r="E546" s="65" t="s">
        <v>470</v>
      </c>
      <c r="F546" s="129" t="str">
        <f>VLOOKUP(A546,'[1]2020'!$A$3:$F$1529,6,FALSE)</f>
        <v>Reparatie van producten van metaal</v>
      </c>
      <c r="G546" s="171">
        <v>3723793.89</v>
      </c>
      <c r="H546" s="118">
        <v>103</v>
      </c>
      <c r="I546" s="85">
        <v>0</v>
      </c>
      <c r="J546" s="100">
        <v>59.5</v>
      </c>
      <c r="K546" s="146">
        <v>2505</v>
      </c>
      <c r="L546" s="155">
        <v>27.65996267317577</v>
      </c>
      <c r="M546" s="6">
        <v>0.6727010339447117</v>
      </c>
      <c r="N546" s="7">
        <v>1.871075630343225</v>
      </c>
    </row>
    <row r="547" spans="1:14" x14ac:dyDescent="0.25">
      <c r="A547" t="str">
        <f t="shared" si="35"/>
        <v>33.12</v>
      </c>
      <c r="B547" s="9"/>
      <c r="C547" s="61"/>
      <c r="D547" s="61" t="s">
        <v>471</v>
      </c>
      <c r="E547" s="61"/>
      <c r="F547" s="128" t="str">
        <f>VLOOKUP(A547,'[1]2020'!$A$3:$F$1529,6,FALSE)</f>
        <v>Reparatie van machines</v>
      </c>
      <c r="G547" s="170">
        <v>4620550.9400000004</v>
      </c>
      <c r="H547" s="117">
        <v>77</v>
      </c>
      <c r="I547" s="84">
        <v>0</v>
      </c>
      <c r="J547" s="99">
        <v>83.5</v>
      </c>
      <c r="K547" s="145">
        <v>2380</v>
      </c>
      <c r="L547" s="154">
        <v>16.664679385614562</v>
      </c>
      <c r="M547" s="3">
        <v>0.51509009010081375</v>
      </c>
      <c r="N547" s="4">
        <v>1.8704479427295306</v>
      </c>
    </row>
    <row r="548" spans="1:14" x14ac:dyDescent="0.25">
      <c r="A548" t="str">
        <f t="shared" si="35"/>
        <v>33.120</v>
      </c>
      <c r="B548" s="10"/>
      <c r="C548" s="65"/>
      <c r="D548" s="65"/>
      <c r="E548" s="65" t="s">
        <v>472</v>
      </c>
      <c r="F548" s="129" t="str">
        <f>VLOOKUP(A548,'[1]2020'!$A$3:$F$1529,6,FALSE)</f>
        <v>Reparatie van machines</v>
      </c>
      <c r="G548" s="171">
        <v>4620550.9400000004</v>
      </c>
      <c r="H548" s="118">
        <v>77</v>
      </c>
      <c r="I548" s="85">
        <v>0</v>
      </c>
      <c r="J548" s="100">
        <v>83.5</v>
      </c>
      <c r="K548" s="146">
        <v>2380</v>
      </c>
      <c r="L548" s="155">
        <v>16.664679385614562</v>
      </c>
      <c r="M548" s="6">
        <v>0.51509009010081375</v>
      </c>
      <c r="N548" s="7">
        <v>1.8704479427295306</v>
      </c>
    </row>
    <row r="549" spans="1:14" x14ac:dyDescent="0.25">
      <c r="A549" t="str">
        <f>CONCATENATE(B549,C549,D549,E549)</f>
        <v>33.14</v>
      </c>
      <c r="B549" s="9"/>
      <c r="C549" s="61"/>
      <c r="D549" s="61" t="s">
        <v>1625</v>
      </c>
      <c r="E549" s="61"/>
      <c r="F549" s="128" t="s">
        <v>1657</v>
      </c>
      <c r="G549" s="170">
        <v>212121.64</v>
      </c>
      <c r="H549" s="117">
        <v>3</v>
      </c>
      <c r="I549" s="84">
        <v>0</v>
      </c>
      <c r="J549" s="99">
        <v>2</v>
      </c>
      <c r="K549" s="145">
        <v>59</v>
      </c>
      <c r="L549" s="154">
        <v>14.142828614751421</v>
      </c>
      <c r="M549" s="3">
        <v>0.27814229609011132</v>
      </c>
      <c r="N549" s="4">
        <v>0.98528372682768239</v>
      </c>
    </row>
    <row r="550" spans="1:14" x14ac:dyDescent="0.25">
      <c r="A550" t="str">
        <f>CONCATENATE(B550,C550,D550,E550)</f>
        <v>33.140</v>
      </c>
      <c r="B550" s="10"/>
      <c r="C550" s="65"/>
      <c r="D550" s="65"/>
      <c r="E550" s="65" t="s">
        <v>1626</v>
      </c>
      <c r="F550" s="129" t="s">
        <v>1657</v>
      </c>
      <c r="G550" s="171">
        <v>212121.64</v>
      </c>
      <c r="H550" s="118">
        <v>3</v>
      </c>
      <c r="I550" s="85">
        <v>0</v>
      </c>
      <c r="J550" s="100">
        <v>2</v>
      </c>
      <c r="K550" s="146">
        <v>59</v>
      </c>
      <c r="L550" s="155">
        <v>14.142828614751421</v>
      </c>
      <c r="M550" s="6">
        <v>0.27814229609011132</v>
      </c>
      <c r="N550" s="7">
        <v>0.98528372682768239</v>
      </c>
    </row>
    <row r="551" spans="1:14" x14ac:dyDescent="0.25">
      <c r="A551" t="str">
        <f>CONCATENATE(B551,C551,D551,E551)</f>
        <v>33.15</v>
      </c>
      <c r="B551" s="9"/>
      <c r="C551" s="61"/>
      <c r="D551" s="61" t="s">
        <v>473</v>
      </c>
      <c r="E551" s="61"/>
      <c r="F551" s="128" t="str">
        <f>VLOOKUP(A551,'[1]2020'!$A$3:$F$1529,6,FALSE)</f>
        <v>Reparatie en onderhoud van schepen</v>
      </c>
      <c r="G551" s="170">
        <v>1183884.31</v>
      </c>
      <c r="H551" s="117">
        <v>44</v>
      </c>
      <c r="I551" s="84">
        <v>1</v>
      </c>
      <c r="J551" s="99">
        <v>49</v>
      </c>
      <c r="K551" s="145">
        <v>1240</v>
      </c>
      <c r="L551" s="154">
        <v>38.010470803519645</v>
      </c>
      <c r="M551" s="3">
        <v>1.047399639919208</v>
      </c>
      <c r="N551" s="4">
        <v>10.486666556126586</v>
      </c>
    </row>
    <row r="552" spans="1:14" x14ac:dyDescent="0.25">
      <c r="A552" t="str">
        <f>CONCATENATE(B552,C552,D552,E552)</f>
        <v>33.150</v>
      </c>
      <c r="B552" s="10"/>
      <c r="C552" s="65"/>
      <c r="D552" s="65"/>
      <c r="E552" s="65" t="s">
        <v>474</v>
      </c>
      <c r="F552" s="129" t="str">
        <f>VLOOKUP(A552,'[1]2020'!$A$3:$F$1529,6,FALSE)</f>
        <v>Reparatie en onderhoud van schepen</v>
      </c>
      <c r="G552" s="171">
        <v>1183884.31</v>
      </c>
      <c r="H552" s="118">
        <v>44</v>
      </c>
      <c r="I552" s="85">
        <v>1</v>
      </c>
      <c r="J552" s="100">
        <v>49</v>
      </c>
      <c r="K552" s="146">
        <v>1240</v>
      </c>
      <c r="L552" s="155">
        <v>38.010470803519645</v>
      </c>
      <c r="M552" s="6">
        <v>1.047399639919208</v>
      </c>
      <c r="N552" s="7">
        <v>10.486666556126586</v>
      </c>
    </row>
    <row r="553" spans="1:14" x14ac:dyDescent="0.25">
      <c r="A553" t="str">
        <f t="shared" ref="A553:A554" si="38">CONCATENATE(B553,C553,D553,E553)</f>
        <v>33.16</v>
      </c>
      <c r="B553" s="9"/>
      <c r="C553" s="61"/>
      <c r="D553" s="61" t="s">
        <v>475</v>
      </c>
      <c r="E553" s="61"/>
      <c r="F553" s="128" t="str">
        <f>VLOOKUP(A553,'[1]2020'!$A$3:$F$1529,6,FALSE)</f>
        <v>Reparatie en onderhoud van lucht- en ruimtevaartuigen</v>
      </c>
      <c r="G553" s="170">
        <v>1904027.78</v>
      </c>
      <c r="H553" s="117">
        <v>15</v>
      </c>
      <c r="I553" s="84">
        <v>0</v>
      </c>
      <c r="J553" s="99">
        <v>30</v>
      </c>
      <c r="K553" s="145">
        <v>1023</v>
      </c>
      <c r="L553" s="154">
        <v>7.8780363173062522</v>
      </c>
      <c r="M553" s="3">
        <v>0.53728207684028639</v>
      </c>
      <c r="N553" s="4">
        <v>1.7189875244362243</v>
      </c>
    </row>
    <row r="554" spans="1:14" x14ac:dyDescent="0.25">
      <c r="A554" t="str">
        <f t="shared" si="38"/>
        <v>33.160</v>
      </c>
      <c r="B554" s="10"/>
      <c r="C554" s="65"/>
      <c r="D554" s="65"/>
      <c r="E554" s="65" t="s">
        <v>476</v>
      </c>
      <c r="F554" s="129" t="str">
        <f>VLOOKUP(A554,'[1]2020'!$A$3:$F$1529,6,FALSE)</f>
        <v>Reparatie en onderhoud van lucht- en ruimtevaartuigen</v>
      </c>
      <c r="G554" s="171">
        <v>1904027.78</v>
      </c>
      <c r="H554" s="118">
        <v>15</v>
      </c>
      <c r="I554" s="85">
        <v>0</v>
      </c>
      <c r="J554" s="100">
        <v>30</v>
      </c>
      <c r="K554" s="146">
        <v>1023</v>
      </c>
      <c r="L554" s="155">
        <v>7.8780363173062522</v>
      </c>
      <c r="M554" s="6">
        <v>0.53728207684028639</v>
      </c>
      <c r="N554" s="7">
        <v>1.7189875244362243</v>
      </c>
    </row>
    <row r="555" spans="1:14" x14ac:dyDescent="0.25">
      <c r="A555" t="str">
        <f t="shared" si="35"/>
        <v>33.19</v>
      </c>
      <c r="B555" s="9"/>
      <c r="C555" s="61"/>
      <c r="D555" s="61" t="s">
        <v>1627</v>
      </c>
      <c r="E555" s="61"/>
      <c r="F555" s="128" t="s">
        <v>1658</v>
      </c>
      <c r="G555" s="170">
        <v>306869.19</v>
      </c>
      <c r="H555" s="117">
        <v>4</v>
      </c>
      <c r="I555" s="84">
        <v>0</v>
      </c>
      <c r="J555" s="99">
        <v>0</v>
      </c>
      <c r="K555" s="145">
        <v>117</v>
      </c>
      <c r="L555" s="154">
        <v>13.034870004381997</v>
      </c>
      <c r="M555" s="3">
        <v>0.3812699476281734</v>
      </c>
      <c r="N555" s="4">
        <v>0.3812699476281734</v>
      </c>
    </row>
    <row r="556" spans="1:14" x14ac:dyDescent="0.25">
      <c r="A556" t="str">
        <f t="shared" si="35"/>
        <v>33.190</v>
      </c>
      <c r="B556" s="10"/>
      <c r="C556" s="65"/>
      <c r="D556" s="65"/>
      <c r="E556" s="65" t="s">
        <v>1628</v>
      </c>
      <c r="F556" s="129" t="s">
        <v>1658</v>
      </c>
      <c r="G556" s="171">
        <v>306869.19</v>
      </c>
      <c r="H556" s="118">
        <v>4</v>
      </c>
      <c r="I556" s="85">
        <v>0</v>
      </c>
      <c r="J556" s="100">
        <v>0</v>
      </c>
      <c r="K556" s="146">
        <v>117</v>
      </c>
      <c r="L556" s="155">
        <v>13.034870004381997</v>
      </c>
      <c r="M556" s="6">
        <v>0.3812699476281734</v>
      </c>
      <c r="N556" s="7">
        <v>0.3812699476281734</v>
      </c>
    </row>
    <row r="557" spans="1:14" x14ac:dyDescent="0.25">
      <c r="A557" t="str">
        <f t="shared" si="35"/>
        <v>33.2</v>
      </c>
      <c r="B557" s="11"/>
      <c r="C557" s="63" t="s">
        <v>477</v>
      </c>
      <c r="D557" s="63"/>
      <c r="E557" s="63"/>
      <c r="F557" s="130" t="str">
        <f>VLOOKUP(A557,'[1]2020'!$A$3:$F$1529,6,FALSE)</f>
        <v>Installatie van industriële machines, toestellen en werktuigen</v>
      </c>
      <c r="G557" s="172">
        <v>9036622.5600000005</v>
      </c>
      <c r="H557" s="119">
        <v>67</v>
      </c>
      <c r="I557" s="86">
        <v>0</v>
      </c>
      <c r="J557" s="101">
        <v>72</v>
      </c>
      <c r="K557" s="125">
        <v>2406.5300000000002</v>
      </c>
      <c r="L557" s="156">
        <v>7.4142744764588242</v>
      </c>
      <c r="M557" s="21">
        <v>0.26630856650496199</v>
      </c>
      <c r="N557" s="22">
        <v>0.86387695714492696</v>
      </c>
    </row>
    <row r="558" spans="1:14" x14ac:dyDescent="0.25">
      <c r="A558" t="str">
        <f t="shared" si="35"/>
        <v>33.20</v>
      </c>
      <c r="B558" s="9"/>
      <c r="C558" s="61"/>
      <c r="D558" s="61" t="s">
        <v>478</v>
      </c>
      <c r="E558" s="61"/>
      <c r="F558" s="128" t="str">
        <f>VLOOKUP(A558,'[1]2020'!$A$3:$F$1529,6,FALSE)</f>
        <v>Installatie van industriële machines, toestellen en werktuigen</v>
      </c>
      <c r="G558" s="170">
        <v>9036622.5600000005</v>
      </c>
      <c r="H558" s="117">
        <v>67</v>
      </c>
      <c r="I558" s="84">
        <v>0</v>
      </c>
      <c r="J558" s="99">
        <v>72</v>
      </c>
      <c r="K558" s="145">
        <v>2406.5300000000002</v>
      </c>
      <c r="L558" s="154">
        <v>7.4142744764588242</v>
      </c>
      <c r="M558" s="3">
        <v>0.26630856650496199</v>
      </c>
      <c r="N558" s="4">
        <v>0.86387695714492696</v>
      </c>
    </row>
    <row r="559" spans="1:14" ht="15.75" thickBot="1" x14ac:dyDescent="0.3">
      <c r="A559" t="str">
        <f t="shared" si="35"/>
        <v>33.200</v>
      </c>
      <c r="B559" s="13"/>
      <c r="C559" s="69"/>
      <c r="D559" s="69"/>
      <c r="E559" s="69" t="s">
        <v>479</v>
      </c>
      <c r="F559" s="133" t="str">
        <f>VLOOKUP(A559,'[1]2020'!$A$3:$F$1529,6,FALSE)</f>
        <v>Installatie van industriële machines, toestellen en werktuigen</v>
      </c>
      <c r="G559" s="178">
        <v>9036622.5600000005</v>
      </c>
      <c r="H559" s="118">
        <v>67</v>
      </c>
      <c r="I559" s="85">
        <v>0</v>
      </c>
      <c r="J559" s="100">
        <v>72</v>
      </c>
      <c r="K559" s="146">
        <v>2406.5300000000002</v>
      </c>
      <c r="L559" s="155">
        <v>7.4142744764588242</v>
      </c>
      <c r="M559" s="6">
        <v>0.26630856650496199</v>
      </c>
      <c r="N559" s="7">
        <v>0.86387695714492696</v>
      </c>
    </row>
    <row r="560" spans="1:14" ht="15.75" thickBot="1" x14ac:dyDescent="0.3">
      <c r="A560" t="str">
        <f t="shared" si="35"/>
        <v>35</v>
      </c>
      <c r="B560" s="29" t="s">
        <v>480</v>
      </c>
      <c r="C560" s="57"/>
      <c r="D560" s="57"/>
      <c r="E560" s="57"/>
      <c r="F560" s="40" t="str">
        <f>VLOOKUP(A560,'[1]2020'!$A$3:$F$1529,6,FALSE)</f>
        <v>PRODUCTIE EN DISTRIBUTIE VAN ELEKTRICITEIT, GAS, STOOM EN GEKOELDE LUCHT</v>
      </c>
      <c r="G560" s="168">
        <v>29362077.510000002</v>
      </c>
      <c r="H560" s="115">
        <v>98</v>
      </c>
      <c r="I560" s="31">
        <v>0</v>
      </c>
      <c r="J560" s="97">
        <v>110</v>
      </c>
      <c r="K560" s="32">
        <v>2636</v>
      </c>
      <c r="L560" s="33">
        <v>3.3376384885103452</v>
      </c>
      <c r="M560" s="34">
        <v>8.9775663833808875E-2</v>
      </c>
      <c r="N560" s="35">
        <v>0.37075033250942463</v>
      </c>
    </row>
    <row r="561" spans="1:17" x14ac:dyDescent="0.25">
      <c r="A561" t="str">
        <f t="shared" si="35"/>
        <v>35.1</v>
      </c>
      <c r="B561" s="12"/>
      <c r="C561" s="58" t="s">
        <v>481</v>
      </c>
      <c r="D561" s="58"/>
      <c r="E561" s="58"/>
      <c r="F561" s="127" t="str">
        <f>VLOOKUP(A561,'[1]2020'!$A$3:$F$1529,6,FALSE)</f>
        <v>Opwekking, transmissie en distributie van elektriciteit</v>
      </c>
      <c r="G561" s="169">
        <v>27506242.600000001</v>
      </c>
      <c r="H561" s="116">
        <v>91</v>
      </c>
      <c r="I561" s="83">
        <v>0</v>
      </c>
      <c r="J561" s="98">
        <v>102</v>
      </c>
      <c r="K561" s="144">
        <v>2488</v>
      </c>
      <c r="L561" s="153">
        <v>3.3083399039023962</v>
      </c>
      <c r="M561" s="50">
        <v>9.0452194295705071E-2</v>
      </c>
      <c r="N561" s="51">
        <v>0.36857087852486253</v>
      </c>
      <c r="O561" s="95"/>
      <c r="Q561" s="232"/>
    </row>
    <row r="562" spans="1:17" x14ac:dyDescent="0.25">
      <c r="A562" t="str">
        <f t="shared" si="35"/>
        <v>35.11</v>
      </c>
      <c r="B562" s="9"/>
      <c r="C562" s="61"/>
      <c r="D562" s="61" t="s">
        <v>482</v>
      </c>
      <c r="E562" s="61"/>
      <c r="F562" s="128" t="str">
        <f>VLOOKUP(A562,'[1]2020'!$A$3:$F$1529,6,FALSE)</f>
        <v>Productie van elektriciteit</v>
      </c>
      <c r="G562" s="170">
        <v>7960074.3499999996</v>
      </c>
      <c r="H562" s="117">
        <v>17</v>
      </c>
      <c r="I562" s="84">
        <v>0</v>
      </c>
      <c r="J562" s="99">
        <v>18</v>
      </c>
      <c r="K562" s="145">
        <v>269</v>
      </c>
      <c r="L562" s="154">
        <v>2.1356584439440569</v>
      </c>
      <c r="M562" s="3">
        <v>3.3793654201232433E-2</v>
      </c>
      <c r="N562" s="4">
        <v>0.20339006004384871</v>
      </c>
    </row>
    <row r="563" spans="1:17" x14ac:dyDescent="0.25">
      <c r="A563" t="str">
        <f t="shared" si="35"/>
        <v>35.110</v>
      </c>
      <c r="B563" s="10"/>
      <c r="C563" s="65"/>
      <c r="D563" s="65"/>
      <c r="E563" s="65" t="s">
        <v>483</v>
      </c>
      <c r="F563" s="129" t="str">
        <f>VLOOKUP(A563,'[1]2020'!$A$3:$F$1529,6,FALSE)</f>
        <v>Productie van elektriciteit</v>
      </c>
      <c r="G563" s="171">
        <v>7960074.3499999996</v>
      </c>
      <c r="H563" s="118">
        <v>17</v>
      </c>
      <c r="I563" s="85">
        <v>0</v>
      </c>
      <c r="J563" s="100">
        <v>18</v>
      </c>
      <c r="K563" s="146">
        <v>269</v>
      </c>
      <c r="L563" s="155">
        <v>2.1356584439440569</v>
      </c>
      <c r="M563" s="6">
        <v>3.3793654201232433E-2</v>
      </c>
      <c r="N563" s="7">
        <v>0.20339006004384871</v>
      </c>
    </row>
    <row r="564" spans="1:17" x14ac:dyDescent="0.25">
      <c r="A564" t="str">
        <f t="shared" si="35"/>
        <v>35.12</v>
      </c>
      <c r="B564" s="9"/>
      <c r="C564" s="61"/>
      <c r="D564" s="61" t="s">
        <v>484</v>
      </c>
      <c r="E564" s="61"/>
      <c r="F564" s="128" t="str">
        <f>VLOOKUP(A564,'[1]2020'!$A$3:$F$1529,6,FALSE)</f>
        <v>Transmissie van elektriciteit</v>
      </c>
      <c r="G564" s="170">
        <v>2310197.8199999998</v>
      </c>
      <c r="H564" s="117">
        <v>2</v>
      </c>
      <c r="I564" s="84">
        <v>0</v>
      </c>
      <c r="J564" s="99">
        <v>10</v>
      </c>
      <c r="K564" s="145">
        <v>119</v>
      </c>
      <c r="L564" s="154">
        <v>0.8657267281119676</v>
      </c>
      <c r="M564" s="3">
        <v>5.151074032266207E-2</v>
      </c>
      <c r="N564" s="4">
        <v>0.37615826336464991</v>
      </c>
    </row>
    <row r="565" spans="1:17" x14ac:dyDescent="0.25">
      <c r="A565" t="str">
        <f t="shared" si="35"/>
        <v>35.120</v>
      </c>
      <c r="B565" s="10"/>
      <c r="C565" s="65"/>
      <c r="D565" s="65"/>
      <c r="E565" s="65" t="s">
        <v>485</v>
      </c>
      <c r="F565" s="129" t="str">
        <f>VLOOKUP(A565,'[1]2020'!$A$3:$F$1529,6,FALSE)</f>
        <v>Transmissie van elektriciteit</v>
      </c>
      <c r="G565" s="171">
        <v>2310197.8199999998</v>
      </c>
      <c r="H565" s="118">
        <v>2</v>
      </c>
      <c r="I565" s="85">
        <v>0</v>
      </c>
      <c r="J565" s="100">
        <v>10</v>
      </c>
      <c r="K565" s="146">
        <v>119</v>
      </c>
      <c r="L565" s="155">
        <v>0.8657267281119676</v>
      </c>
      <c r="M565" s="6">
        <v>5.151074032266207E-2</v>
      </c>
      <c r="N565" s="7">
        <v>0.37615826336464991</v>
      </c>
    </row>
    <row r="566" spans="1:17" x14ac:dyDescent="0.25">
      <c r="A566" t="str">
        <f t="shared" si="35"/>
        <v>35.13</v>
      </c>
      <c r="B566" s="9"/>
      <c r="C566" s="61"/>
      <c r="D566" s="61" t="s">
        <v>486</v>
      </c>
      <c r="E566" s="61"/>
      <c r="F566" s="128" t="str">
        <f>VLOOKUP(A566,'[1]2020'!$A$3:$F$1529,6,FALSE)</f>
        <v>Distributie van elektriciteit</v>
      </c>
      <c r="G566" s="170">
        <v>14513763.15</v>
      </c>
      <c r="H566" s="117">
        <v>70</v>
      </c>
      <c r="I566" s="84">
        <v>0</v>
      </c>
      <c r="J566" s="99">
        <v>74</v>
      </c>
      <c r="K566" s="145">
        <v>2081</v>
      </c>
      <c r="L566" s="154">
        <v>4.8230082905824458</v>
      </c>
      <c r="M566" s="3">
        <v>0.14338114646717243</v>
      </c>
      <c r="N566" s="4">
        <v>0.52577680379192349</v>
      </c>
    </row>
    <row r="567" spans="1:17" x14ac:dyDescent="0.25">
      <c r="A567" t="str">
        <f t="shared" si="35"/>
        <v>35.130</v>
      </c>
      <c r="B567" s="10"/>
      <c r="C567" s="65"/>
      <c r="D567" s="65"/>
      <c r="E567" s="65" t="s">
        <v>487</v>
      </c>
      <c r="F567" s="129" t="str">
        <f>VLOOKUP(A567,'[1]2020'!$A$3:$F$1529,6,FALSE)</f>
        <v>Distributie van elektriciteit</v>
      </c>
      <c r="G567" s="171">
        <v>14513763.15</v>
      </c>
      <c r="H567" s="118">
        <v>70</v>
      </c>
      <c r="I567" s="85">
        <v>0</v>
      </c>
      <c r="J567" s="100">
        <v>74</v>
      </c>
      <c r="K567" s="146">
        <v>2081</v>
      </c>
      <c r="L567" s="155">
        <v>4.8230082905824458</v>
      </c>
      <c r="M567" s="6">
        <v>0.14338114646717243</v>
      </c>
      <c r="N567" s="7">
        <v>0.52577680379192349</v>
      </c>
    </row>
    <row r="568" spans="1:17" ht="22.5" customHeight="1" x14ac:dyDescent="0.25">
      <c r="A568" t="str">
        <f t="shared" si="35"/>
        <v>35.14</v>
      </c>
      <c r="B568" s="9"/>
      <c r="C568" s="61"/>
      <c r="D568" s="61" t="s">
        <v>488</v>
      </c>
      <c r="E568" s="61"/>
      <c r="F568" s="128" t="str">
        <f>VLOOKUP(A568,'[1]2020'!$A$3:$F$1529,6,FALSE)</f>
        <v>Handel in elektriciteit</v>
      </c>
      <c r="G568" s="170">
        <v>2722207.28</v>
      </c>
      <c r="H568" s="117">
        <v>2</v>
      </c>
      <c r="I568" s="84">
        <v>0</v>
      </c>
      <c r="J568" s="99">
        <v>0</v>
      </c>
      <c r="K568" s="145">
        <v>19</v>
      </c>
      <c r="L568" s="154">
        <v>0.73469791029285625</v>
      </c>
      <c r="M568" s="3">
        <v>6.9796301477821343E-3</v>
      </c>
      <c r="N568" s="4">
        <v>6.9796301477821343E-3</v>
      </c>
    </row>
    <row r="569" spans="1:17" x14ac:dyDescent="0.25">
      <c r="A569" t="str">
        <f t="shared" si="35"/>
        <v>35.140</v>
      </c>
      <c r="B569" s="10"/>
      <c r="C569" s="65"/>
      <c r="D569" s="65"/>
      <c r="E569" s="65" t="s">
        <v>489</v>
      </c>
      <c r="F569" s="129" t="str">
        <f>VLOOKUP(A569,'[1]2020'!$A$3:$F$1529,6,FALSE)</f>
        <v>Handel in elektriciteit</v>
      </c>
      <c r="G569" s="171">
        <v>2722207.28</v>
      </c>
      <c r="H569" s="118">
        <v>2</v>
      </c>
      <c r="I569" s="85">
        <v>0</v>
      </c>
      <c r="J569" s="100">
        <v>0</v>
      </c>
      <c r="K569" s="146">
        <v>19</v>
      </c>
      <c r="L569" s="155">
        <v>0.73469791029285625</v>
      </c>
      <c r="M569" s="6">
        <v>6.9796301477821343E-3</v>
      </c>
      <c r="N569" s="7">
        <v>6.9796301477821343E-3</v>
      </c>
    </row>
    <row r="570" spans="1:17" ht="22.5" customHeight="1" x14ac:dyDescent="0.25">
      <c r="A570" t="str">
        <f t="shared" si="35"/>
        <v>35.2</v>
      </c>
      <c r="B570" s="11"/>
      <c r="C570" s="63" t="s">
        <v>490</v>
      </c>
      <c r="D570" s="63"/>
      <c r="E570" s="63"/>
      <c r="F570" s="130" t="str">
        <f>VLOOKUP(A570,'[1]2020'!$A$3:$F$1529,6,FALSE)</f>
        <v>Productie en distributie van gas</v>
      </c>
      <c r="G570" s="172">
        <v>1781609.19</v>
      </c>
      <c r="H570" s="119">
        <v>7</v>
      </c>
      <c r="I570" s="86">
        <v>0</v>
      </c>
      <c r="J570" s="101">
        <v>8</v>
      </c>
      <c r="K570" s="125">
        <v>148</v>
      </c>
      <c r="L570" s="156">
        <v>3.929032269978356</v>
      </c>
      <c r="M570" s="21">
        <v>8.3070967993828099E-2</v>
      </c>
      <c r="N570" s="22">
        <v>0.41984516256340149</v>
      </c>
    </row>
    <row r="571" spans="1:17" x14ac:dyDescent="0.25">
      <c r="A571" t="str">
        <f t="shared" si="35"/>
        <v>35.22</v>
      </c>
      <c r="B571" s="9"/>
      <c r="C571" s="61"/>
      <c r="D571" s="61" t="s">
        <v>491</v>
      </c>
      <c r="E571" s="61"/>
      <c r="F571" s="128" t="str">
        <f>VLOOKUP(A571,'[1]2020'!$A$3:$F$1529,6,FALSE)</f>
        <v>Distributie van gasvormige brandstoffen via leidingen</v>
      </c>
      <c r="G571" s="170">
        <v>1580653.33</v>
      </c>
      <c r="H571" s="117">
        <v>7</v>
      </c>
      <c r="I571" s="84">
        <v>0</v>
      </c>
      <c r="J571" s="99">
        <v>8</v>
      </c>
      <c r="K571" s="145">
        <v>148</v>
      </c>
      <c r="L571" s="154">
        <v>4.4285485420133206</v>
      </c>
      <c r="M571" s="3">
        <v>9.3632169173995916E-2</v>
      </c>
      <c r="N571" s="4">
        <v>0.47322204420370911</v>
      </c>
    </row>
    <row r="572" spans="1:17" ht="22.5" customHeight="1" x14ac:dyDescent="0.25">
      <c r="A572" t="str">
        <f t="shared" ref="A572" si="39">CONCATENATE(B572,C572,D572,E572)</f>
        <v>35.220</v>
      </c>
      <c r="B572" s="10"/>
      <c r="C572" s="65"/>
      <c r="D572" s="65"/>
      <c r="E572" s="65" t="s">
        <v>492</v>
      </c>
      <c r="F572" s="129" t="str">
        <f>VLOOKUP(A572,'[1]2020'!$A$3:$F$1529,6,FALSE)</f>
        <v>Distributie van gasvormige brandstoffen via leidingen</v>
      </c>
      <c r="G572" s="171">
        <v>1580653.33</v>
      </c>
      <c r="H572" s="118">
        <v>7</v>
      </c>
      <c r="I572" s="85">
        <v>0</v>
      </c>
      <c r="J572" s="100">
        <v>8</v>
      </c>
      <c r="K572" s="146">
        <v>148</v>
      </c>
      <c r="L572" s="155">
        <v>4.4285485420133206</v>
      </c>
      <c r="M572" s="6">
        <v>9.3632169173995916E-2</v>
      </c>
      <c r="N572" s="7">
        <v>0.47322204420370911</v>
      </c>
    </row>
    <row r="573" spans="1:17" ht="22.5" customHeight="1" thickBot="1" x14ac:dyDescent="0.3">
      <c r="A573" t="str">
        <f t="shared" si="35"/>
        <v>35.230</v>
      </c>
      <c r="B573" s="10"/>
      <c r="C573" s="65"/>
      <c r="D573" s="65"/>
      <c r="E573" s="65" t="s">
        <v>1629</v>
      </c>
      <c r="F573" s="129" t="s">
        <v>1659</v>
      </c>
      <c r="G573" s="171">
        <v>179951.46</v>
      </c>
      <c r="H573" s="118">
        <v>0</v>
      </c>
      <c r="I573" s="85">
        <v>0</v>
      </c>
      <c r="J573" s="100">
        <v>0</v>
      </c>
      <c r="K573" s="146">
        <v>0</v>
      </c>
      <c r="L573" s="155">
        <v>0</v>
      </c>
      <c r="M573" s="6">
        <v>0</v>
      </c>
      <c r="N573" s="7">
        <v>0</v>
      </c>
    </row>
    <row r="574" spans="1:17" ht="15.75" thickBot="1" x14ac:dyDescent="0.3">
      <c r="A574" t="str">
        <f t="shared" si="35"/>
        <v>37</v>
      </c>
      <c r="B574" s="29" t="s">
        <v>493</v>
      </c>
      <c r="C574" s="57"/>
      <c r="D574" s="57"/>
      <c r="E574" s="57"/>
      <c r="F574" s="40" t="str">
        <f>VLOOKUP(A574,'[1]2020'!$A$3:$F$1529,6,FALSE)</f>
        <v>AFVALWATERVOER</v>
      </c>
      <c r="G574" s="168">
        <v>3909994.76</v>
      </c>
      <c r="H574" s="115">
        <v>56</v>
      </c>
      <c r="I574" s="31">
        <v>0</v>
      </c>
      <c r="J574" s="97">
        <v>74</v>
      </c>
      <c r="K574" s="32">
        <v>1773</v>
      </c>
      <c r="L574" s="33">
        <v>14.322269833425558</v>
      </c>
      <c r="M574" s="34">
        <v>0.4534532931189913</v>
      </c>
      <c r="N574" s="35">
        <v>1.8728925355388457</v>
      </c>
    </row>
    <row r="575" spans="1:17" x14ac:dyDescent="0.25">
      <c r="A575" t="str">
        <f t="shared" si="35"/>
        <v>37.0</v>
      </c>
      <c r="B575" s="11"/>
      <c r="C575" s="63" t="s">
        <v>494</v>
      </c>
      <c r="D575" s="63"/>
      <c r="E575" s="63"/>
      <c r="F575" s="130" t="str">
        <f>VLOOKUP(A575,'[1]2020'!$A$3:$F$1529,6,FALSE)</f>
        <v>Afvalwaterafvoer</v>
      </c>
      <c r="G575" s="172">
        <v>3909994.76</v>
      </c>
      <c r="H575" s="119">
        <v>56</v>
      </c>
      <c r="I575" s="86">
        <v>0</v>
      </c>
      <c r="J575" s="101">
        <v>74</v>
      </c>
      <c r="K575" s="125">
        <v>1773</v>
      </c>
      <c r="L575" s="156">
        <v>14.322269833425558</v>
      </c>
      <c r="M575" s="21">
        <v>0.4534532931189913</v>
      </c>
      <c r="N575" s="22">
        <v>1.8728925355388457</v>
      </c>
    </row>
    <row r="576" spans="1:17" x14ac:dyDescent="0.25">
      <c r="A576" t="str">
        <f t="shared" si="35"/>
        <v>37.00</v>
      </c>
      <c r="B576" s="9"/>
      <c r="C576" s="61"/>
      <c r="D576" s="61" t="s">
        <v>495</v>
      </c>
      <c r="E576" s="61"/>
      <c r="F576" s="128" t="str">
        <f>VLOOKUP(A576,'[1]2020'!$A$3:$F$1529,6,FALSE)</f>
        <v>Afvalwaterafvoer</v>
      </c>
      <c r="G576" s="170">
        <v>3909994.76</v>
      </c>
      <c r="H576" s="117">
        <v>56</v>
      </c>
      <c r="I576" s="84">
        <v>0</v>
      </c>
      <c r="J576" s="99">
        <v>74</v>
      </c>
      <c r="K576" s="145">
        <v>1773</v>
      </c>
      <c r="L576" s="154">
        <v>14.322269833425558</v>
      </c>
      <c r="M576" s="3">
        <v>0.4534532931189913</v>
      </c>
      <c r="N576" s="4">
        <v>1.8728925355388457</v>
      </c>
    </row>
    <row r="577" spans="1:19" ht="15.75" thickBot="1" x14ac:dyDescent="0.3">
      <c r="A577" t="str">
        <f t="shared" si="35"/>
        <v>37.000</v>
      </c>
      <c r="B577" s="13"/>
      <c r="C577" s="69"/>
      <c r="D577" s="69"/>
      <c r="E577" s="69" t="s">
        <v>496</v>
      </c>
      <c r="F577" s="133" t="str">
        <f>VLOOKUP(A577,'[1]2020'!$A$3:$F$1529,6,FALSE)</f>
        <v>Afvalwaterafvoer</v>
      </c>
      <c r="G577" s="178">
        <v>3909994.76</v>
      </c>
      <c r="H577" s="118">
        <v>56</v>
      </c>
      <c r="I577" s="85">
        <v>0</v>
      </c>
      <c r="J577" s="100">
        <v>74</v>
      </c>
      <c r="K577" s="146">
        <v>1773</v>
      </c>
      <c r="L577" s="155">
        <v>14.322269833425558</v>
      </c>
      <c r="M577" s="6">
        <v>0.4534532931189913</v>
      </c>
      <c r="N577" s="7">
        <v>1.8728925355388457</v>
      </c>
    </row>
    <row r="578" spans="1:19" ht="15.75" thickBot="1" x14ac:dyDescent="0.3">
      <c r="A578" t="str">
        <f t="shared" si="35"/>
        <v>38</v>
      </c>
      <c r="B578" s="29" t="s">
        <v>497</v>
      </c>
      <c r="C578" s="57"/>
      <c r="D578" s="57"/>
      <c r="E578" s="57"/>
      <c r="F578" s="40" t="str">
        <f>VLOOKUP(A578,'[1]2020'!$A$3:$F$1529,6,FALSE)</f>
        <v>INZAMELING, VERWERKING EN VERWIJDERING VAN AFVAL; TERUGWINNING</v>
      </c>
      <c r="G578" s="168">
        <v>24713040.039999999</v>
      </c>
      <c r="H578" s="115">
        <v>614</v>
      </c>
      <c r="I578" s="31">
        <v>1</v>
      </c>
      <c r="J578" s="97">
        <v>606</v>
      </c>
      <c r="K578" s="32">
        <v>20482.14</v>
      </c>
      <c r="L578" s="33">
        <v>24.885647375012308</v>
      </c>
      <c r="M578" s="34">
        <v>0.82879888378151956</v>
      </c>
      <c r="N578" s="35">
        <v>2.9713924260691646</v>
      </c>
    </row>
    <row r="579" spans="1:19" x14ac:dyDescent="0.25">
      <c r="A579" t="str">
        <f t="shared" si="35"/>
        <v>38.1</v>
      </c>
      <c r="B579" s="11"/>
      <c r="C579" s="63" t="s">
        <v>498</v>
      </c>
      <c r="D579" s="63"/>
      <c r="E579" s="63"/>
      <c r="F579" s="130" t="str">
        <f>VLOOKUP(A579,'[1]2020'!$A$3:$F$1529,6,FALSE)</f>
        <v>Inzameling van afval</v>
      </c>
      <c r="G579" s="172">
        <v>9555925.1799999997</v>
      </c>
      <c r="H579" s="119">
        <v>288</v>
      </c>
      <c r="I579" s="86">
        <v>0</v>
      </c>
      <c r="J579" s="101">
        <v>201</v>
      </c>
      <c r="K579" s="125">
        <v>8596</v>
      </c>
      <c r="L579" s="156">
        <v>30.138369082542358</v>
      </c>
      <c r="M579" s="21">
        <v>0.89954659942199344</v>
      </c>
      <c r="N579" s="22">
        <v>2.4771018560863198</v>
      </c>
      <c r="O579" s="95"/>
    </row>
    <row r="580" spans="1:19" x14ac:dyDescent="0.25">
      <c r="A580" t="str">
        <f t="shared" si="35"/>
        <v>38.11</v>
      </c>
      <c r="B580" s="9"/>
      <c r="C580" s="61"/>
      <c r="D580" s="61" t="s">
        <v>499</v>
      </c>
      <c r="E580" s="61"/>
      <c r="F580" s="128" t="str">
        <f>VLOOKUP(A580,'[1]2020'!$A$3:$F$1529,6,FALSE)</f>
        <v>Inzameling van ongevaarlijk afval</v>
      </c>
      <c r="G580" s="170">
        <v>8653808.8100000005</v>
      </c>
      <c r="H580" s="117">
        <v>277</v>
      </c>
      <c r="I580" s="84">
        <v>0</v>
      </c>
      <c r="J580" s="99">
        <v>193</v>
      </c>
      <c r="K580" s="145">
        <v>8358</v>
      </c>
      <c r="L580" s="154">
        <v>32.009027017087519</v>
      </c>
      <c r="M580" s="3">
        <v>0.96581750111486453</v>
      </c>
      <c r="N580" s="4">
        <v>2.6384913858525607</v>
      </c>
    </row>
    <row r="581" spans="1:19" x14ac:dyDescent="0.25">
      <c r="A581" t="str">
        <f t="shared" si="35"/>
        <v>38.110</v>
      </c>
      <c r="B581" s="10"/>
      <c r="C581" s="65"/>
      <c r="D581" s="65"/>
      <c r="E581" s="65" t="s">
        <v>500</v>
      </c>
      <c r="F581" s="129" t="str">
        <f>VLOOKUP(A581,'[1]2020'!$A$3:$F$1529,6,FALSE)</f>
        <v>Inzameling van ongevaarlijk afval</v>
      </c>
      <c r="G581" s="171">
        <v>8653808.8100000005</v>
      </c>
      <c r="H581" s="118">
        <v>277</v>
      </c>
      <c r="I581" s="85">
        <v>0</v>
      </c>
      <c r="J581" s="100">
        <v>193</v>
      </c>
      <c r="K581" s="146">
        <v>8358</v>
      </c>
      <c r="L581" s="155">
        <v>32.009027017087519</v>
      </c>
      <c r="M581" s="6">
        <v>0.96581750111486453</v>
      </c>
      <c r="N581" s="7">
        <v>2.6384913858525607</v>
      </c>
    </row>
    <row r="582" spans="1:19" x14ac:dyDescent="0.25">
      <c r="A582" t="str">
        <f t="shared" si="35"/>
        <v>38.12</v>
      </c>
      <c r="B582" s="9"/>
      <c r="C582" s="61"/>
      <c r="D582" s="66" t="s">
        <v>501</v>
      </c>
      <c r="E582" s="61"/>
      <c r="F582" s="128" t="str">
        <f>VLOOKUP(A582,'[1]2020'!$A$3:$F$1529,6,FALSE)</f>
        <v>Inzameling van gevaarlijk afval</v>
      </c>
      <c r="G582" s="170">
        <v>902116.37</v>
      </c>
      <c r="H582" s="117">
        <v>11</v>
      </c>
      <c r="I582" s="84">
        <v>0</v>
      </c>
      <c r="J582" s="99">
        <v>8</v>
      </c>
      <c r="K582" s="145">
        <v>238</v>
      </c>
      <c r="L582" s="154">
        <v>12.193548821201416</v>
      </c>
      <c r="M582" s="3">
        <v>0.263824056313267</v>
      </c>
      <c r="N582" s="4">
        <v>0.92892671928788961</v>
      </c>
    </row>
    <row r="583" spans="1:19" x14ac:dyDescent="0.25">
      <c r="A583" t="str">
        <f t="shared" si="35"/>
        <v>38.120</v>
      </c>
      <c r="B583" s="10"/>
      <c r="C583" s="65"/>
      <c r="D583" s="65"/>
      <c r="E583" s="197" t="s">
        <v>502</v>
      </c>
      <c r="F583" s="129" t="str">
        <f>VLOOKUP(A583,'[1]2020'!$A$3:$F$1529,6,FALSE)</f>
        <v>Inzameling van gevaarlijk afval</v>
      </c>
      <c r="G583" s="171">
        <v>902116.37</v>
      </c>
      <c r="H583" s="118">
        <v>11</v>
      </c>
      <c r="I583" s="85">
        <v>0</v>
      </c>
      <c r="J583" s="100">
        <v>8</v>
      </c>
      <c r="K583" s="146">
        <v>238</v>
      </c>
      <c r="L583" s="155">
        <v>12.193548821201416</v>
      </c>
      <c r="M583" s="6">
        <v>0.263824056313267</v>
      </c>
      <c r="N583" s="7">
        <v>0.92892671928788961</v>
      </c>
    </row>
    <row r="584" spans="1:19" x14ac:dyDescent="0.25">
      <c r="A584" t="str">
        <f t="shared" si="35"/>
        <v>38.2</v>
      </c>
      <c r="B584" s="11"/>
      <c r="C584" s="63" t="s">
        <v>503</v>
      </c>
      <c r="D584" s="63"/>
      <c r="E584" s="63"/>
      <c r="F584" s="130" t="str">
        <f>VLOOKUP(A584,'[1]2020'!$A$3:$F$1529,6,FALSE)</f>
        <v>Verwerking en verwijdering van afval</v>
      </c>
      <c r="G584" s="172">
        <v>7961251.1500000004</v>
      </c>
      <c r="H584" s="119">
        <v>141</v>
      </c>
      <c r="I584" s="86">
        <v>0</v>
      </c>
      <c r="J584" s="101">
        <v>134</v>
      </c>
      <c r="K584" s="125">
        <v>5151</v>
      </c>
      <c r="L584" s="156">
        <v>17.710784064386662</v>
      </c>
      <c r="M584" s="21">
        <v>0.64700885613940218</v>
      </c>
      <c r="N584" s="22">
        <v>1.909373252218026</v>
      </c>
    </row>
    <row r="585" spans="1:19" x14ac:dyDescent="0.25">
      <c r="A585" t="str">
        <f t="shared" si="35"/>
        <v>38.21</v>
      </c>
      <c r="B585" s="9"/>
      <c r="C585" s="61"/>
      <c r="D585" s="61" t="s">
        <v>504</v>
      </c>
      <c r="E585" s="61"/>
      <c r="F585" s="128" t="str">
        <f>VLOOKUP(A585,'[1]2020'!$A$3:$F$1529,6,FALSE)</f>
        <v>Verwerking en verwijdering van ongevaarlijk afval</v>
      </c>
      <c r="G585" s="170">
        <v>6285745.21</v>
      </c>
      <c r="H585" s="117">
        <v>123</v>
      </c>
      <c r="I585" s="84">
        <v>0</v>
      </c>
      <c r="J585" s="99">
        <v>90</v>
      </c>
      <c r="K585" s="145">
        <v>4380</v>
      </c>
      <c r="L585" s="154">
        <v>19.568085547648217</v>
      </c>
      <c r="M585" s="3">
        <v>0.69681475364796086</v>
      </c>
      <c r="N585" s="4">
        <v>1.7706731068725581</v>
      </c>
    </row>
    <row r="586" spans="1:19" s="212" customFormat="1" x14ac:dyDescent="0.25">
      <c r="A586" s="212" t="str">
        <f t="shared" si="35"/>
        <v>38.213</v>
      </c>
      <c r="B586" s="10"/>
      <c r="C586" s="65"/>
      <c r="D586" s="65"/>
      <c r="E586" s="65" t="s">
        <v>1440</v>
      </c>
      <c r="F586" s="129" t="str">
        <f>VLOOKUP(A586,'[1]2020'!$A$3:$F$1529,6,FALSE)</f>
        <v>Behandeling en verwijdering van ongevaarlijk afval, m.u.v. slib en vloeibare afvalstoffen</v>
      </c>
      <c r="G586" s="173">
        <v>962451.02</v>
      </c>
      <c r="H586" s="123">
        <v>10</v>
      </c>
      <c r="I586" s="91">
        <v>0</v>
      </c>
      <c r="J586" s="106">
        <v>10</v>
      </c>
      <c r="K586" s="147">
        <v>410</v>
      </c>
      <c r="L586" s="162">
        <v>10.39013912624873</v>
      </c>
      <c r="M586" s="48">
        <v>0.42599570417619798</v>
      </c>
      <c r="N586" s="49">
        <v>1.2052561386448528</v>
      </c>
      <c r="S586" s="230"/>
    </row>
    <row r="587" spans="1:19" x14ac:dyDescent="0.25">
      <c r="A587" t="str">
        <f t="shared" si="35"/>
        <v>38.219</v>
      </c>
      <c r="B587" s="10"/>
      <c r="C587" s="65"/>
      <c r="D587" s="65"/>
      <c r="E587" s="65" t="s">
        <v>505</v>
      </c>
      <c r="F587" s="129" t="str">
        <f>VLOOKUP(A587,'[1]2020'!$A$3:$F$1529,6,FALSE)</f>
        <v>Overige verwerking en verwijdering van ongevaarlijk afval</v>
      </c>
      <c r="G587" s="171">
        <v>5308045.82</v>
      </c>
      <c r="H587" s="118">
        <v>113</v>
      </c>
      <c r="I587" s="85">
        <v>0</v>
      </c>
      <c r="J587" s="100">
        <v>80</v>
      </c>
      <c r="K587" s="146">
        <v>3970</v>
      </c>
      <c r="L587" s="155">
        <v>21.288437182330124</v>
      </c>
      <c r="M587" s="6">
        <v>0.74792120012257157</v>
      </c>
      <c r="N587" s="7">
        <v>1.8782806965294809</v>
      </c>
    </row>
    <row r="588" spans="1:19" x14ac:dyDescent="0.25">
      <c r="A588" t="str">
        <f t="shared" si="35"/>
        <v>38.22</v>
      </c>
      <c r="B588" s="9"/>
      <c r="C588" s="61"/>
      <c r="D588" s="61" t="s">
        <v>506</v>
      </c>
      <c r="E588" s="61"/>
      <c r="F588" s="128" t="str">
        <f>VLOOKUP(A588,'[1]2020'!$A$3:$F$1529,6,FALSE)</f>
        <v>Verwerking en verwijdering van gevaarlijk afval</v>
      </c>
      <c r="G588" s="170">
        <v>1675505.94</v>
      </c>
      <c r="H588" s="117">
        <v>18</v>
      </c>
      <c r="I588" s="84">
        <v>0</v>
      </c>
      <c r="J588" s="99">
        <v>44</v>
      </c>
      <c r="K588" s="145">
        <v>771</v>
      </c>
      <c r="L588" s="154">
        <v>10.743023686326055</v>
      </c>
      <c r="M588" s="3">
        <v>0.46015951456429932</v>
      </c>
      <c r="N588" s="4">
        <v>2.4297138570574091</v>
      </c>
    </row>
    <row r="589" spans="1:19" x14ac:dyDescent="0.25">
      <c r="A589" t="str">
        <f t="shared" ref="A589:A656" si="40">CONCATENATE(B589,C589,D589,E589)</f>
        <v>38.222</v>
      </c>
      <c r="B589" s="10"/>
      <c r="C589" s="65"/>
      <c r="D589" s="65"/>
      <c r="E589" s="65" t="s">
        <v>507</v>
      </c>
      <c r="F589" s="129" t="str">
        <f>VLOOKUP(A589,'[1]2020'!$A$3:$F$1529,6,FALSE)</f>
        <v>Behandeling en verwijdering van gevaarlijk afval</v>
      </c>
      <c r="G589" s="171">
        <v>1591709.79</v>
      </c>
      <c r="H589" s="118">
        <v>14</v>
      </c>
      <c r="I589" s="85">
        <v>0</v>
      </c>
      <c r="J589" s="100">
        <v>44</v>
      </c>
      <c r="K589" s="146">
        <v>717</v>
      </c>
      <c r="L589" s="155">
        <v>8.7955732181555533</v>
      </c>
      <c r="M589" s="6">
        <v>0.450458999815538</v>
      </c>
      <c r="N589" s="7">
        <v>2.5237012583807754</v>
      </c>
    </row>
    <row r="590" spans="1:19" x14ac:dyDescent="0.25">
      <c r="A590" t="str">
        <f t="shared" si="40"/>
        <v>38.3</v>
      </c>
      <c r="B590" s="11"/>
      <c r="C590" s="63" t="s">
        <v>508</v>
      </c>
      <c r="D590" s="63"/>
      <c r="E590" s="63"/>
      <c r="F590" s="130" t="str">
        <f>VLOOKUP(A590,'[1]2020'!$A$3:$F$1529,6,FALSE)</f>
        <v>Terugwinning</v>
      </c>
      <c r="G590" s="172">
        <v>7195863.71</v>
      </c>
      <c r="H590" s="119">
        <v>185</v>
      </c>
      <c r="I590" s="86">
        <v>1</v>
      </c>
      <c r="J590" s="101">
        <v>271</v>
      </c>
      <c r="K590" s="125">
        <v>6735.14</v>
      </c>
      <c r="L590" s="156">
        <v>25.848182719402839</v>
      </c>
      <c r="M590" s="21">
        <v>0.93597381376752065</v>
      </c>
      <c r="N590" s="22">
        <v>4.8027785673556069</v>
      </c>
    </row>
    <row r="591" spans="1:19" x14ac:dyDescent="0.25">
      <c r="A591" t="str">
        <f t="shared" ref="A591:A592" si="41">CONCATENATE(B591,C591,D591,E591)</f>
        <v>38.31</v>
      </c>
      <c r="B591" s="9"/>
      <c r="C591" s="61"/>
      <c r="D591" s="61" t="s">
        <v>1630</v>
      </c>
      <c r="E591" s="61"/>
      <c r="F591" s="128" t="s">
        <v>1660</v>
      </c>
      <c r="G591" s="170">
        <v>170543.59</v>
      </c>
      <c r="H591" s="117">
        <v>1</v>
      </c>
      <c r="I591" s="84">
        <v>0</v>
      </c>
      <c r="J591" s="99">
        <v>0</v>
      </c>
      <c r="K591" s="145">
        <v>3</v>
      </c>
      <c r="L591" s="154">
        <v>5.8636035514439451</v>
      </c>
      <c r="M591" s="3">
        <v>1.7590810654331834E-2</v>
      </c>
      <c r="N591" s="4">
        <v>1.7590810654331834E-2</v>
      </c>
    </row>
    <row r="592" spans="1:19" x14ac:dyDescent="0.25">
      <c r="A592" t="str">
        <f t="shared" si="41"/>
        <v>38.310</v>
      </c>
      <c r="B592" s="10"/>
      <c r="C592" s="65"/>
      <c r="D592" s="65"/>
      <c r="E592" s="65" t="s">
        <v>1631</v>
      </c>
      <c r="F592" s="129" t="s">
        <v>1660</v>
      </c>
      <c r="G592" s="171">
        <v>170543.59</v>
      </c>
      <c r="H592" s="118">
        <v>1</v>
      </c>
      <c r="I592" s="85">
        <v>0</v>
      </c>
      <c r="J592" s="100">
        <v>0</v>
      </c>
      <c r="K592" s="146">
        <v>3</v>
      </c>
      <c r="L592" s="155">
        <v>5.8636035514439451</v>
      </c>
      <c r="M592" s="6">
        <v>1.7590810654331834E-2</v>
      </c>
      <c r="N592" s="7">
        <v>1.7590810654331834E-2</v>
      </c>
    </row>
    <row r="593" spans="1:15" x14ac:dyDescent="0.25">
      <c r="A593" t="str">
        <f t="shared" si="40"/>
        <v>38.32</v>
      </c>
      <c r="B593" s="9"/>
      <c r="C593" s="61"/>
      <c r="D593" s="61" t="s">
        <v>509</v>
      </c>
      <c r="E593" s="61"/>
      <c r="F593" s="128" t="str">
        <f>VLOOKUP(A593,'[1]2020'!$A$3:$F$1529,6,FALSE)</f>
        <v>Terugwinning van gesorteerd materiaal</v>
      </c>
      <c r="G593" s="170">
        <v>7025320.1200000001</v>
      </c>
      <c r="H593" s="117">
        <v>184</v>
      </c>
      <c r="I593" s="84">
        <v>1</v>
      </c>
      <c r="J593" s="99">
        <v>271</v>
      </c>
      <c r="K593" s="145">
        <v>6732.14</v>
      </c>
      <c r="L593" s="154">
        <v>26.333319598253411</v>
      </c>
      <c r="M593" s="3">
        <v>0.9582680767577606</v>
      </c>
      <c r="N593" s="4">
        <v>4.9189416866031719</v>
      </c>
    </row>
    <row r="594" spans="1:15" x14ac:dyDescent="0.25">
      <c r="A594" t="str">
        <f t="shared" ref="A594" si="42">CONCATENATE(B594,C594,D594,E594)</f>
        <v>38.321</v>
      </c>
      <c r="B594" s="10"/>
      <c r="C594" s="65"/>
      <c r="D594" s="65"/>
      <c r="E594" s="65" t="s">
        <v>1441</v>
      </c>
      <c r="F594" s="129" t="str">
        <f>VLOOKUP(A594,'[1]2020'!$A$3:$F$1529,6,FALSE)</f>
        <v>Sorteren van ongevaarlijk afval</v>
      </c>
      <c r="G594" s="171">
        <v>817042.39</v>
      </c>
      <c r="H594" s="118">
        <v>25</v>
      </c>
      <c r="I594" s="85">
        <v>0</v>
      </c>
      <c r="J594" s="100">
        <v>38</v>
      </c>
      <c r="K594" s="146">
        <v>996</v>
      </c>
      <c r="L594" s="155">
        <v>30.598167617716872</v>
      </c>
      <c r="M594" s="6">
        <v>1.2190309978898402</v>
      </c>
      <c r="N594" s="7">
        <v>4.7072221063095636</v>
      </c>
    </row>
    <row r="595" spans="1:15" x14ac:dyDescent="0.25">
      <c r="A595" t="str">
        <f t="shared" si="40"/>
        <v>38.322</v>
      </c>
      <c r="B595" s="10"/>
      <c r="C595" s="65"/>
      <c r="D595" s="65"/>
      <c r="E595" s="65" t="s">
        <v>510</v>
      </c>
      <c r="F595" s="129" t="str">
        <f>VLOOKUP(A595,'[1]2020'!$A$3:$F$1529,6,FALSE)</f>
        <v>Terugwinning van metaalafval</v>
      </c>
      <c r="G595" s="171">
        <v>2716312.55</v>
      </c>
      <c r="H595" s="118">
        <v>76</v>
      </c>
      <c r="I595" s="85">
        <v>1</v>
      </c>
      <c r="J595" s="100">
        <v>102</v>
      </c>
      <c r="K595" s="146">
        <v>2705</v>
      </c>
      <c r="L595" s="155">
        <v>28.34725333798572</v>
      </c>
      <c r="M595" s="6">
        <v>0.99583532830196586</v>
      </c>
      <c r="N595" s="7">
        <v>6.5732494590874682</v>
      </c>
    </row>
    <row r="596" spans="1:15" x14ac:dyDescent="0.25">
      <c r="A596" t="str">
        <f t="shared" si="40"/>
        <v>38.323</v>
      </c>
      <c r="B596" s="10"/>
      <c r="C596" s="65"/>
      <c r="D596" s="65"/>
      <c r="E596" s="65" t="s">
        <v>511</v>
      </c>
      <c r="F596" s="129" t="str">
        <f>VLOOKUP(A596,'[1]2020'!$A$3:$F$1529,6,FALSE)</f>
        <v>Terugwinning van inerte afvalstoffen</v>
      </c>
      <c r="G596" s="171">
        <v>2010759.63</v>
      </c>
      <c r="H596" s="118">
        <v>49</v>
      </c>
      <c r="I596" s="85">
        <v>0</v>
      </c>
      <c r="J596" s="100">
        <v>66</v>
      </c>
      <c r="K596" s="146">
        <v>1529</v>
      </c>
      <c r="L596" s="155">
        <v>24.368899827176261</v>
      </c>
      <c r="M596" s="6">
        <v>0.7604091395051531</v>
      </c>
      <c r="N596" s="7">
        <v>3.2221653465362246</v>
      </c>
    </row>
    <row r="597" spans="1:15" ht="15.75" thickBot="1" x14ac:dyDescent="0.3">
      <c r="A597" t="str">
        <f t="shared" si="40"/>
        <v>38.329</v>
      </c>
      <c r="B597" s="13"/>
      <c r="C597" s="69"/>
      <c r="D597" s="69"/>
      <c r="E597" s="69" t="s">
        <v>512</v>
      </c>
      <c r="F597" s="133" t="str">
        <f>VLOOKUP(A597,'[1]2020'!$A$3:$F$1529,6,FALSE)</f>
        <v>Terugwinning van overig gesorteerd afval</v>
      </c>
      <c r="G597" s="178">
        <v>1481205.55</v>
      </c>
      <c r="H597" s="118">
        <v>34</v>
      </c>
      <c r="I597" s="85">
        <v>0</v>
      </c>
      <c r="J597" s="100">
        <v>65</v>
      </c>
      <c r="K597" s="146">
        <v>1502.14</v>
      </c>
      <c r="L597" s="155">
        <v>22.954275319856855</v>
      </c>
      <c r="M597" s="6">
        <v>1.0141333861461699</v>
      </c>
      <c r="N597" s="7">
        <v>4.3053713915668217</v>
      </c>
    </row>
    <row r="598" spans="1:15" ht="15.75" thickBot="1" x14ac:dyDescent="0.3">
      <c r="A598" t="str">
        <f t="shared" si="40"/>
        <v>39</v>
      </c>
      <c r="B598" s="29" t="s">
        <v>513</v>
      </c>
      <c r="C598" s="57"/>
      <c r="D598" s="57"/>
      <c r="E598" s="57"/>
      <c r="F598" s="40" t="str">
        <f>VLOOKUP(A598,'[1]2020'!$A$3:$F$1529,6,FALSE)</f>
        <v>SANERING EN ANDER AFVALBEHEER</v>
      </c>
      <c r="G598" s="168">
        <v>2035153.71</v>
      </c>
      <c r="H598" s="115">
        <v>41</v>
      </c>
      <c r="I598" s="31">
        <v>0</v>
      </c>
      <c r="J598" s="97">
        <v>38</v>
      </c>
      <c r="K598" s="32">
        <v>2027</v>
      </c>
      <c r="L598" s="33">
        <v>20.145898463856078</v>
      </c>
      <c r="M598" s="34">
        <v>0.99599356551795792</v>
      </c>
      <c r="N598" s="35">
        <v>2.3963791904445388</v>
      </c>
    </row>
    <row r="599" spans="1:15" x14ac:dyDescent="0.25">
      <c r="A599" t="str">
        <f t="shared" si="40"/>
        <v>39.0</v>
      </c>
      <c r="B599" s="11"/>
      <c r="C599" s="63" t="s">
        <v>514</v>
      </c>
      <c r="D599" s="63"/>
      <c r="E599" s="63"/>
      <c r="F599" s="130" t="str">
        <f>VLOOKUP(A599,'[1]2020'!$A$3:$F$1529,6,FALSE)</f>
        <v>Sanering en ander afvalbeheer</v>
      </c>
      <c r="G599" s="172">
        <v>2035153.71</v>
      </c>
      <c r="H599" s="119">
        <v>41</v>
      </c>
      <c r="I599" s="86">
        <v>0</v>
      </c>
      <c r="J599" s="101">
        <v>38</v>
      </c>
      <c r="K599" s="125">
        <v>2027</v>
      </c>
      <c r="L599" s="156">
        <v>20.145898463856078</v>
      </c>
      <c r="M599" s="21">
        <v>0.99599356551795792</v>
      </c>
      <c r="N599" s="22">
        <v>2.3963791904445388</v>
      </c>
    </row>
    <row r="600" spans="1:15" x14ac:dyDescent="0.25">
      <c r="A600" t="str">
        <f t="shared" si="40"/>
        <v>39.00</v>
      </c>
      <c r="B600" s="9"/>
      <c r="C600" s="61"/>
      <c r="D600" s="61" t="s">
        <v>515</v>
      </c>
      <c r="E600" s="61"/>
      <c r="F600" s="128" t="str">
        <f>VLOOKUP(A600,'[1]2020'!$A$3:$F$1529,6,FALSE)</f>
        <v>Sanering en ander afvalbeheer</v>
      </c>
      <c r="G600" s="170">
        <v>2035153.71</v>
      </c>
      <c r="H600" s="117">
        <v>41</v>
      </c>
      <c r="I600" s="84">
        <v>0</v>
      </c>
      <c r="J600" s="99">
        <v>38</v>
      </c>
      <c r="K600" s="145">
        <v>2027</v>
      </c>
      <c r="L600" s="154">
        <v>20.145898463856078</v>
      </c>
      <c r="M600" s="3">
        <v>0.99599356551795792</v>
      </c>
      <c r="N600" s="4">
        <v>2.3963791904445388</v>
      </c>
    </row>
    <row r="601" spans="1:15" ht="15.75" thickBot="1" x14ac:dyDescent="0.3">
      <c r="A601" t="str">
        <f t="shared" si="40"/>
        <v>39.000</v>
      </c>
      <c r="B601" s="13"/>
      <c r="C601" s="69"/>
      <c r="D601" s="69"/>
      <c r="E601" s="69" t="s">
        <v>516</v>
      </c>
      <c r="F601" s="133" t="str">
        <f>VLOOKUP(A601,'[1]2020'!$A$3:$F$1529,6,FALSE)</f>
        <v>Sanering en ander afvalbeheer</v>
      </c>
      <c r="G601" s="171">
        <v>2035153.71</v>
      </c>
      <c r="H601" s="118">
        <v>41</v>
      </c>
      <c r="I601" s="85">
        <v>0</v>
      </c>
      <c r="J601" s="100">
        <v>38</v>
      </c>
      <c r="K601" s="146">
        <v>2027</v>
      </c>
      <c r="L601" s="155">
        <v>20.145898463856078</v>
      </c>
      <c r="M601" s="6">
        <v>0.99599356551795792</v>
      </c>
      <c r="N601" s="7">
        <v>2.3963791904445388</v>
      </c>
    </row>
    <row r="602" spans="1:15" ht="15.75" thickBot="1" x14ac:dyDescent="0.3">
      <c r="A602" t="str">
        <f t="shared" si="40"/>
        <v>41</v>
      </c>
      <c r="B602" s="29" t="s">
        <v>517</v>
      </c>
      <c r="C602" s="57"/>
      <c r="D602" s="57"/>
      <c r="E602" s="57"/>
      <c r="F602" s="40" t="str">
        <f>VLOOKUP(A602,'[1]2020'!$A$3:$F$1529,6,FALSE)</f>
        <v>BOUW VAN GEBOUWEN, ONTWIKKELING VAN BOUWPROJECTEN</v>
      </c>
      <c r="G602" s="168">
        <v>65935569.869999997</v>
      </c>
      <c r="H602" s="115">
        <v>2008</v>
      </c>
      <c r="I602" s="31">
        <v>1</v>
      </c>
      <c r="J602" s="97">
        <v>2729.5</v>
      </c>
      <c r="K602" s="32">
        <v>69773.47</v>
      </c>
      <c r="L602" s="33">
        <v>30.469138341580852</v>
      </c>
      <c r="M602" s="34">
        <v>1.0582068242917577</v>
      </c>
      <c r="N602" s="35">
        <v>4.2766896616798746</v>
      </c>
    </row>
    <row r="603" spans="1:15" x14ac:dyDescent="0.25">
      <c r="A603" t="str">
        <f t="shared" si="40"/>
        <v>41.1</v>
      </c>
      <c r="B603" s="12"/>
      <c r="C603" s="58" t="s">
        <v>518</v>
      </c>
      <c r="D603" s="58"/>
      <c r="E603" s="58"/>
      <c r="F603" s="127" t="str">
        <f>VLOOKUP(A603,'[1]2020'!$A$3:$F$1529,6,FALSE)</f>
        <v>Ontwikkeling van bouwprojecten</v>
      </c>
      <c r="G603" s="169">
        <v>4447933.0999999996</v>
      </c>
      <c r="H603" s="116">
        <v>18</v>
      </c>
      <c r="I603" s="83">
        <v>0</v>
      </c>
      <c r="J603" s="98">
        <v>24.5</v>
      </c>
      <c r="K603" s="144">
        <v>738</v>
      </c>
      <c r="L603" s="153">
        <v>4.0468234560452361</v>
      </c>
      <c r="M603" s="50">
        <v>0.16591976169785469</v>
      </c>
      <c r="N603" s="51">
        <v>0.57903298950247251</v>
      </c>
    </row>
    <row r="604" spans="1:15" x14ac:dyDescent="0.25">
      <c r="A604" t="str">
        <f t="shared" si="40"/>
        <v>41.10</v>
      </c>
      <c r="B604" s="9"/>
      <c r="C604" s="61"/>
      <c r="D604" s="61" t="s">
        <v>519</v>
      </c>
      <c r="E604" s="61"/>
      <c r="F604" s="128" t="str">
        <f>VLOOKUP(A604,'[1]2020'!$A$3:$F$1529,6,FALSE)</f>
        <v>Ontwikkeling van bouwprojecten</v>
      </c>
      <c r="G604" s="170">
        <v>4447933.0999999996</v>
      </c>
      <c r="H604" s="117">
        <v>18</v>
      </c>
      <c r="I604" s="84">
        <v>0</v>
      </c>
      <c r="J604" s="99">
        <v>24.5</v>
      </c>
      <c r="K604" s="145">
        <v>738</v>
      </c>
      <c r="L604" s="154">
        <v>4.0468234560452361</v>
      </c>
      <c r="M604" s="3">
        <v>0.16591976169785469</v>
      </c>
      <c r="N604" s="4">
        <v>0.57903298950247251</v>
      </c>
    </row>
    <row r="605" spans="1:15" x14ac:dyDescent="0.25">
      <c r="A605" t="str">
        <f t="shared" si="40"/>
        <v>41.101</v>
      </c>
      <c r="B605" s="10"/>
      <c r="C605" s="65"/>
      <c r="D605" s="65"/>
      <c r="E605" s="65" t="s">
        <v>520</v>
      </c>
      <c r="F605" s="132" t="str">
        <f>VLOOKUP(A605,'[1]2020'!$A$3:$F$1529,6,FALSE)</f>
        <v>Ontwikkeling van residentiële bouwprojecten</v>
      </c>
      <c r="G605" s="171">
        <v>3587285.2</v>
      </c>
      <c r="H605" s="118">
        <v>12</v>
      </c>
      <c r="I605" s="85">
        <v>0</v>
      </c>
      <c r="J605" s="100">
        <v>17</v>
      </c>
      <c r="K605" s="146">
        <v>537</v>
      </c>
      <c r="L605" s="155">
        <v>3.3451480244726568</v>
      </c>
      <c r="M605" s="6">
        <v>0.14969537409515138</v>
      </c>
      <c r="N605" s="7">
        <v>0.5051173516953712</v>
      </c>
    </row>
    <row r="606" spans="1:15" x14ac:dyDescent="0.25">
      <c r="A606" t="str">
        <f t="shared" si="40"/>
        <v>41.102</v>
      </c>
      <c r="B606" s="10"/>
      <c r="C606" s="65"/>
      <c r="D606" s="65"/>
      <c r="E606" s="65" t="s">
        <v>521</v>
      </c>
      <c r="F606" s="132" t="str">
        <f>VLOOKUP(A606,'[1]2020'!$A$3:$F$1529,6,FALSE)</f>
        <v>Ontwikkeling van niet-residentiële bouwprojecten</v>
      </c>
      <c r="G606" s="171">
        <v>860647.9</v>
      </c>
      <c r="H606" s="118">
        <v>6</v>
      </c>
      <c r="I606" s="85">
        <v>0</v>
      </c>
      <c r="J606" s="100">
        <v>7.5</v>
      </c>
      <c r="K606" s="146">
        <v>201</v>
      </c>
      <c r="L606" s="155">
        <v>6.9714920584829168</v>
      </c>
      <c r="M606" s="6">
        <v>0.23354498395917772</v>
      </c>
      <c r="N606" s="7">
        <v>0.88712236444195125</v>
      </c>
    </row>
    <row r="607" spans="1:15" x14ac:dyDescent="0.25">
      <c r="A607" t="str">
        <f t="shared" si="40"/>
        <v>41.2</v>
      </c>
      <c r="B607" s="11"/>
      <c r="C607" s="63" t="s">
        <v>522</v>
      </c>
      <c r="D607" s="63"/>
      <c r="E607" s="63"/>
      <c r="F607" s="130" t="str">
        <f>VLOOKUP(A607,'[1]2020'!$A$3:$F$1529,6,FALSE)</f>
        <v>Burgerlijke en utiliteitsbouw</v>
      </c>
      <c r="G607" s="172">
        <v>61487636.770000003</v>
      </c>
      <c r="H607" s="119">
        <v>1990</v>
      </c>
      <c r="I607" s="86">
        <v>1</v>
      </c>
      <c r="J607" s="101">
        <v>2705</v>
      </c>
      <c r="K607" s="125">
        <v>69035.47</v>
      </c>
      <c r="L607" s="156">
        <v>32.380493129822398</v>
      </c>
      <c r="M607" s="21">
        <v>1.1227536725510097</v>
      </c>
      <c r="N607" s="22">
        <v>4.5441731814341768</v>
      </c>
      <c r="O607" s="95"/>
    </row>
    <row r="608" spans="1:15" x14ac:dyDescent="0.25">
      <c r="A608" t="str">
        <f t="shared" si="40"/>
        <v>41.20</v>
      </c>
      <c r="B608" s="9"/>
      <c r="C608" s="61"/>
      <c r="D608" s="61" t="s">
        <v>523</v>
      </c>
      <c r="E608" s="61"/>
      <c r="F608" s="128" t="str">
        <f>VLOOKUP(A608,'[1]2020'!$A$3:$F$1529,6,FALSE)</f>
        <v>Burgerlijke en utiliteitsbouw</v>
      </c>
      <c r="G608" s="170">
        <v>61487636.770000003</v>
      </c>
      <c r="H608" s="117">
        <v>1990</v>
      </c>
      <c r="I608" s="84">
        <v>1</v>
      </c>
      <c r="J608" s="99">
        <v>2705</v>
      </c>
      <c r="K608" s="145">
        <v>69035.47</v>
      </c>
      <c r="L608" s="154">
        <v>32.380493129822398</v>
      </c>
      <c r="M608" s="3">
        <v>1.1227536725510097</v>
      </c>
      <c r="N608" s="4">
        <v>4.5441731814341768</v>
      </c>
    </row>
    <row r="609" spans="1:15" x14ac:dyDescent="0.25">
      <c r="A609" t="str">
        <f t="shared" si="40"/>
        <v>41.201</v>
      </c>
      <c r="B609" s="10"/>
      <c r="C609" s="65"/>
      <c r="D609" s="65"/>
      <c r="E609" s="65" t="s">
        <v>524</v>
      </c>
      <c r="F609" s="132" t="str">
        <f>VLOOKUP(A609,'[1]2020'!$A$3:$F$1529,6,FALSE)</f>
        <v xml:space="preserve">Algemene bouw van residentiële gebouwen </v>
      </c>
      <c r="G609" s="171">
        <v>43831996.130000003</v>
      </c>
      <c r="H609" s="118">
        <v>1488</v>
      </c>
      <c r="I609" s="85">
        <v>1</v>
      </c>
      <c r="J609" s="100">
        <v>2175</v>
      </c>
      <c r="K609" s="146">
        <v>54493.46</v>
      </c>
      <c r="L609" s="155">
        <v>33.970618075065978</v>
      </c>
      <c r="M609" s="6">
        <v>1.2432347328736633</v>
      </c>
      <c r="N609" s="7">
        <v>5.1359390371437321</v>
      </c>
    </row>
    <row r="610" spans="1:15" x14ac:dyDescent="0.25">
      <c r="A610" t="str">
        <f t="shared" si="40"/>
        <v>41.202</v>
      </c>
      <c r="B610" s="10"/>
      <c r="C610" s="65"/>
      <c r="D610" s="65"/>
      <c r="E610" s="65" t="s">
        <v>525</v>
      </c>
      <c r="F610" s="132" t="str">
        <f>VLOOKUP(A610,'[1]2020'!$A$3:$F$1529,6,FALSE)</f>
        <v>Algemene bouw van kantoorgebouwen</v>
      </c>
      <c r="G610" s="171">
        <v>2057880.25</v>
      </c>
      <c r="H610" s="118">
        <v>29</v>
      </c>
      <c r="I610" s="85">
        <v>0</v>
      </c>
      <c r="J610" s="100">
        <v>24</v>
      </c>
      <c r="K610" s="146">
        <v>705</v>
      </c>
      <c r="L610" s="155">
        <v>14.092170815089945</v>
      </c>
      <c r="M610" s="6">
        <v>0.34258553188408314</v>
      </c>
      <c r="N610" s="7">
        <v>1.2172719962689762</v>
      </c>
    </row>
    <row r="611" spans="1:15" ht="15.75" thickBot="1" x14ac:dyDescent="0.3">
      <c r="A611" t="str">
        <f t="shared" si="40"/>
        <v>41.203</v>
      </c>
      <c r="B611" s="26"/>
      <c r="C611" s="68"/>
      <c r="D611" s="68"/>
      <c r="E611" s="68" t="s">
        <v>526</v>
      </c>
      <c r="F611" s="138" t="str">
        <f>VLOOKUP(A611,'[1]2020'!$A$3:$F$1529,6,FALSE)</f>
        <v xml:space="preserve">Algemene bouw van andere niet-residentiële gebouwen </v>
      </c>
      <c r="G611" s="181">
        <v>15597760.390000001</v>
      </c>
      <c r="H611" s="122">
        <v>473</v>
      </c>
      <c r="I611" s="87">
        <v>0</v>
      </c>
      <c r="J611" s="102">
        <v>506</v>
      </c>
      <c r="K611" s="152">
        <v>13837.01</v>
      </c>
      <c r="L611" s="157">
        <v>30.324866402182241</v>
      </c>
      <c r="M611" s="27">
        <v>0.88711517897602477</v>
      </c>
      <c r="N611" s="28">
        <v>3.3201567856627396</v>
      </c>
    </row>
    <row r="612" spans="1:15" ht="15.75" thickBot="1" x14ac:dyDescent="0.3">
      <c r="A612" t="str">
        <f t="shared" si="40"/>
        <v>42</v>
      </c>
      <c r="B612" s="29" t="s">
        <v>527</v>
      </c>
      <c r="C612" s="57"/>
      <c r="D612" s="57"/>
      <c r="E612" s="57"/>
      <c r="F612" s="40" t="str">
        <f>VLOOKUP(A612,'[1]2020'!$A$3:$F$1529,6,FALSE)</f>
        <v>WEG- EN WATERBOUW</v>
      </c>
      <c r="G612" s="168">
        <v>43860655.579999998</v>
      </c>
      <c r="H612" s="115">
        <v>1003</v>
      </c>
      <c r="I612" s="31">
        <v>1</v>
      </c>
      <c r="J612" s="97">
        <v>1434</v>
      </c>
      <c r="K612" s="32">
        <v>40060.339999999997</v>
      </c>
      <c r="L612" s="33">
        <v>22.890674722559631</v>
      </c>
      <c r="M612" s="34">
        <v>0.91335479304297262</v>
      </c>
      <c r="N612" s="35">
        <v>3.5364346006430578</v>
      </c>
    </row>
    <row r="613" spans="1:15" x14ac:dyDescent="0.25">
      <c r="A613" t="str">
        <f t="shared" si="40"/>
        <v>42.1</v>
      </c>
      <c r="B613" s="11"/>
      <c r="C613" s="63" t="s">
        <v>528</v>
      </c>
      <c r="D613" s="63"/>
      <c r="E613" s="63"/>
      <c r="F613" s="130" t="str">
        <f>VLOOKUP(A613,'[1]2020'!$A$3:$F$1529,6,FALSE)</f>
        <v>Bouw van wegen en spoorwegen</v>
      </c>
      <c r="G613" s="172">
        <v>20654552.989999998</v>
      </c>
      <c r="H613" s="119">
        <v>567</v>
      </c>
      <c r="I613" s="86">
        <v>0</v>
      </c>
      <c r="J613" s="101">
        <v>931</v>
      </c>
      <c r="K613" s="125">
        <v>22404</v>
      </c>
      <c r="L613" s="156">
        <v>27.451574491808937</v>
      </c>
      <c r="M613" s="21">
        <v>1.0847003084911595</v>
      </c>
      <c r="N613" s="22">
        <v>4.4653108709083718</v>
      </c>
      <c r="O613" s="95"/>
    </row>
    <row r="614" spans="1:15" x14ac:dyDescent="0.25">
      <c r="A614" t="str">
        <f t="shared" si="40"/>
        <v>42.11</v>
      </c>
      <c r="B614" s="9"/>
      <c r="C614" s="61"/>
      <c r="D614" s="61" t="s">
        <v>529</v>
      </c>
      <c r="E614" s="61"/>
      <c r="F614" s="128" t="str">
        <f>VLOOKUP(A614,'[1]2020'!$A$3:$F$1529,6,FALSE)</f>
        <v>Bouw van autowegen en andere wegen</v>
      </c>
      <c r="G614" s="170">
        <v>19085336.890000001</v>
      </c>
      <c r="H614" s="117">
        <v>522</v>
      </c>
      <c r="I614" s="84">
        <v>0</v>
      </c>
      <c r="J614" s="99">
        <v>880.5</v>
      </c>
      <c r="K614" s="145">
        <v>20723</v>
      </c>
      <c r="L614" s="154">
        <v>27.35084022926042</v>
      </c>
      <c r="M614" s="3">
        <v>1.0858073986033787</v>
      </c>
      <c r="N614" s="4">
        <v>4.5459244707102471</v>
      </c>
    </row>
    <row r="615" spans="1:15" x14ac:dyDescent="0.25">
      <c r="A615" t="str">
        <f t="shared" si="40"/>
        <v>42.110</v>
      </c>
      <c r="B615" s="10"/>
      <c r="C615" s="65"/>
      <c r="D615" s="65"/>
      <c r="E615" s="65" t="s">
        <v>530</v>
      </c>
      <c r="F615" s="129" t="str">
        <f>VLOOKUP(A615,'[1]2020'!$A$3:$F$1529,6,FALSE)</f>
        <v>Bouw van autowegen en andere wegen</v>
      </c>
      <c r="G615" s="171">
        <v>19085336.890000001</v>
      </c>
      <c r="H615" s="118">
        <v>522</v>
      </c>
      <c r="I615" s="85">
        <v>0</v>
      </c>
      <c r="J615" s="100">
        <v>880.5</v>
      </c>
      <c r="K615" s="146">
        <v>20723</v>
      </c>
      <c r="L615" s="155">
        <v>27.35084022926042</v>
      </c>
      <c r="M615" s="6">
        <v>1.0858073986033787</v>
      </c>
      <c r="N615" s="7">
        <v>4.5459244707102471</v>
      </c>
    </row>
    <row r="616" spans="1:15" x14ac:dyDescent="0.25">
      <c r="A616" t="str">
        <f t="shared" si="40"/>
        <v>42.12</v>
      </c>
      <c r="B616" s="9"/>
      <c r="C616" s="61"/>
      <c r="D616" s="66" t="s">
        <v>531</v>
      </c>
      <c r="E616" s="61"/>
      <c r="F616" s="128" t="str">
        <f>VLOOKUP(A616,'[1]2020'!$A$3:$F$1529,6,FALSE)</f>
        <v>Bouw van boven- en ondergrondse spoorwegen</v>
      </c>
      <c r="G616" s="170">
        <v>674113.32</v>
      </c>
      <c r="H616" s="117">
        <v>18</v>
      </c>
      <c r="I616" s="84">
        <v>0</v>
      </c>
      <c r="J616" s="99">
        <v>16.5</v>
      </c>
      <c r="K616" s="145">
        <v>453</v>
      </c>
      <c r="L616" s="154">
        <v>26.701742075056462</v>
      </c>
      <c r="M616" s="3">
        <v>0.67199384222225433</v>
      </c>
      <c r="N616" s="4">
        <v>2.5077386098823862</v>
      </c>
    </row>
    <row r="617" spans="1:15" x14ac:dyDescent="0.25">
      <c r="A617" t="str">
        <f t="shared" si="40"/>
        <v>42.120</v>
      </c>
      <c r="B617" s="10"/>
      <c r="C617" s="65"/>
      <c r="D617" s="65"/>
      <c r="E617" s="65" t="s">
        <v>1355</v>
      </c>
      <c r="F617" s="129" t="str">
        <f>VLOOKUP(A617,'[1]2020'!$A$3:$F$1529,6,FALSE)</f>
        <v>Bouw van boven- en ondergrondse spoorwegen</v>
      </c>
      <c r="G617" s="171">
        <v>674113.32</v>
      </c>
      <c r="H617" s="118">
        <v>18</v>
      </c>
      <c r="I617" s="85">
        <v>0</v>
      </c>
      <c r="J617" s="100">
        <v>16.5</v>
      </c>
      <c r="K617" s="146">
        <v>453</v>
      </c>
      <c r="L617" s="155">
        <v>26.701742075056462</v>
      </c>
      <c r="M617" s="6">
        <v>0.67199384222225433</v>
      </c>
      <c r="N617" s="7">
        <v>2.5077386098823862</v>
      </c>
    </row>
    <row r="618" spans="1:15" x14ac:dyDescent="0.25">
      <c r="A618" t="str">
        <f t="shared" si="40"/>
        <v>42.13</v>
      </c>
      <c r="B618" s="9"/>
      <c r="C618" s="61"/>
      <c r="D618" s="61" t="s">
        <v>532</v>
      </c>
      <c r="E618" s="61"/>
      <c r="F618" s="128" t="str">
        <f>VLOOKUP(A618,'[1]2020'!$A$3:$F$1529,6,FALSE)</f>
        <v>Bouw van bruggen en tunnels</v>
      </c>
      <c r="G618" s="170">
        <v>895102.78</v>
      </c>
      <c r="H618" s="117">
        <v>27</v>
      </c>
      <c r="I618" s="84">
        <v>0</v>
      </c>
      <c r="J618" s="99">
        <v>34</v>
      </c>
      <c r="K618" s="145">
        <v>1228</v>
      </c>
      <c r="L618" s="154">
        <v>30.164133776905484</v>
      </c>
      <c r="M618" s="3">
        <v>1.3719094917792569</v>
      </c>
      <c r="N618" s="4">
        <v>4.2207443484869973</v>
      </c>
    </row>
    <row r="619" spans="1:15" x14ac:dyDescent="0.25">
      <c r="A619" t="str">
        <f t="shared" si="40"/>
        <v>42.130</v>
      </c>
      <c r="B619" s="10"/>
      <c r="C619" s="65"/>
      <c r="D619" s="65"/>
      <c r="E619" s="65" t="s">
        <v>533</v>
      </c>
      <c r="F619" s="129" t="str">
        <f>VLOOKUP(A619,'[1]2020'!$A$3:$F$1529,6,FALSE)</f>
        <v>Bouw van bruggen en tunnels</v>
      </c>
      <c r="G619" s="171">
        <v>895102.78</v>
      </c>
      <c r="H619" s="118">
        <v>27</v>
      </c>
      <c r="I619" s="85">
        <v>0</v>
      </c>
      <c r="J619" s="100">
        <v>34</v>
      </c>
      <c r="K619" s="146">
        <v>1228</v>
      </c>
      <c r="L619" s="155">
        <v>30.164133776905484</v>
      </c>
      <c r="M619" s="6">
        <v>1.3719094917792569</v>
      </c>
      <c r="N619" s="7">
        <v>4.2207443484869973</v>
      </c>
    </row>
    <row r="620" spans="1:15" x14ac:dyDescent="0.25">
      <c r="A620" t="str">
        <f t="shared" si="40"/>
        <v>42.2</v>
      </c>
      <c r="B620" s="11"/>
      <c r="C620" s="63" t="s">
        <v>534</v>
      </c>
      <c r="D620" s="63"/>
      <c r="E620" s="63"/>
      <c r="F620" s="130" t="str">
        <f>VLOOKUP(A620,'[1]2020'!$A$3:$F$1529,6,FALSE)</f>
        <v>Bouw van civieltechnische werken ten behoeve van nutsbedrijven</v>
      </c>
      <c r="G620" s="172">
        <v>14504104.390000001</v>
      </c>
      <c r="H620" s="119">
        <v>317</v>
      </c>
      <c r="I620" s="86">
        <v>0</v>
      </c>
      <c r="J620" s="101">
        <v>371</v>
      </c>
      <c r="K620" s="125">
        <v>13265.34</v>
      </c>
      <c r="L620" s="156">
        <v>21.85588240929642</v>
      </c>
      <c r="M620" s="21">
        <v>0.91459214876762196</v>
      </c>
      <c r="N620" s="22">
        <v>2.833014634694035</v>
      </c>
    </row>
    <row r="621" spans="1:15" x14ac:dyDescent="0.25">
      <c r="A621" t="str">
        <f t="shared" si="40"/>
        <v>42.21</v>
      </c>
      <c r="B621" s="9"/>
      <c r="C621" s="61"/>
      <c r="D621" s="61" t="s">
        <v>535</v>
      </c>
      <c r="E621" s="61"/>
      <c r="F621" s="128" t="str">
        <f>VLOOKUP(A621,'[1]2020'!$A$3:$F$1529,6,FALSE)</f>
        <v>Bouw van civieltechnische werken voor vloeistoffen</v>
      </c>
      <c r="G621" s="170">
        <v>5275650.0199999996</v>
      </c>
      <c r="H621" s="117">
        <v>124</v>
      </c>
      <c r="I621" s="84">
        <v>0</v>
      </c>
      <c r="J621" s="99">
        <v>107</v>
      </c>
      <c r="K621" s="145">
        <v>4801.34</v>
      </c>
      <c r="L621" s="154">
        <v>23.5042126619309</v>
      </c>
      <c r="M621" s="3">
        <v>0.91009448727609121</v>
      </c>
      <c r="N621" s="4">
        <v>2.4312340567276678</v>
      </c>
    </row>
    <row r="622" spans="1:15" x14ac:dyDescent="0.25">
      <c r="A622" t="str">
        <f t="shared" si="40"/>
        <v>42.211</v>
      </c>
      <c r="B622" s="10"/>
      <c r="C622" s="65"/>
      <c r="D622" s="65"/>
      <c r="E622" s="65" t="s">
        <v>536</v>
      </c>
      <c r="F622" s="129" t="str">
        <f>VLOOKUP(A622,'[1]2020'!$A$3:$F$1529,6,FALSE)</f>
        <v>Bouw van water- en gasdistributienetten</v>
      </c>
      <c r="G622" s="171">
        <v>4077278.36</v>
      </c>
      <c r="H622" s="118">
        <v>102</v>
      </c>
      <c r="I622" s="85">
        <v>0</v>
      </c>
      <c r="J622" s="100">
        <v>90</v>
      </c>
      <c r="K622" s="146">
        <v>4165</v>
      </c>
      <c r="L622" s="155">
        <v>25.016687847625885</v>
      </c>
      <c r="M622" s="6">
        <v>1.0215147537780571</v>
      </c>
      <c r="N622" s="7">
        <v>2.6770308613415348</v>
      </c>
    </row>
    <row r="623" spans="1:15" x14ac:dyDescent="0.25">
      <c r="A623" t="str">
        <f t="shared" ref="A623" si="43">CONCATENATE(B623,C623,D623,E623)</f>
        <v>42.212</v>
      </c>
      <c r="B623" s="10"/>
      <c r="C623" s="65"/>
      <c r="D623" s="65"/>
      <c r="E623" s="65" t="s">
        <v>1442</v>
      </c>
      <c r="F623" s="129" t="str">
        <f>VLOOKUP(A623,'[1]2020'!$A$3:$F$1529,6,FALSE)</f>
        <v>Bouw van rioleringen</v>
      </c>
      <c r="G623" s="171">
        <v>496582.35</v>
      </c>
      <c r="H623" s="118">
        <v>11</v>
      </c>
      <c r="I623" s="85">
        <v>0</v>
      </c>
      <c r="J623" s="100">
        <v>14</v>
      </c>
      <c r="K623" s="146">
        <v>247.34</v>
      </c>
      <c r="L623" s="155">
        <v>22.15141154332207</v>
      </c>
      <c r="M623" s="6">
        <v>0.49808455737502555</v>
      </c>
      <c r="N623" s="7">
        <v>2.612537477419405</v>
      </c>
    </row>
    <row r="624" spans="1:15" x14ac:dyDescent="0.25">
      <c r="A624" t="str">
        <f t="shared" si="40"/>
        <v>42.219</v>
      </c>
      <c r="B624" s="10"/>
      <c r="C624" s="65"/>
      <c r="D624" s="65"/>
      <c r="E624" s="65" t="s">
        <v>537</v>
      </c>
      <c r="F624" s="129" t="str">
        <f>VLOOKUP(A624,'[1]2020'!$A$3:$F$1529,6,FALSE)</f>
        <v>Bouw van civieltechnische werken voor vloeistoffen, n.e.g.</v>
      </c>
      <c r="G624" s="171">
        <v>701789.31</v>
      </c>
      <c r="H624" s="118">
        <v>11</v>
      </c>
      <c r="I624" s="85">
        <v>0</v>
      </c>
      <c r="J624" s="100">
        <v>3</v>
      </c>
      <c r="K624" s="146">
        <v>389</v>
      </c>
      <c r="L624" s="155">
        <v>15.674219945014551</v>
      </c>
      <c r="M624" s="6">
        <v>0.55429741441915092</v>
      </c>
      <c r="N624" s="7">
        <v>0.87490645874899398</v>
      </c>
    </row>
    <row r="625" spans="1:15" x14ac:dyDescent="0.25">
      <c r="A625" t="str">
        <f t="shared" si="40"/>
        <v>42.22</v>
      </c>
      <c r="B625" s="9"/>
      <c r="C625" s="61"/>
      <c r="D625" s="61" t="s">
        <v>538</v>
      </c>
      <c r="E625" s="61"/>
      <c r="F625" s="128" t="str">
        <f>VLOOKUP(A625,'[1]2020'!$A$3:$F$1529,6,FALSE)</f>
        <v>Bouw van civieltechnische werken voor elektriciteit en telecommunicatie</v>
      </c>
      <c r="G625" s="170">
        <v>9228454.3699999992</v>
      </c>
      <c r="H625" s="117">
        <v>193</v>
      </c>
      <c r="I625" s="84">
        <v>0</v>
      </c>
      <c r="J625" s="99">
        <v>264</v>
      </c>
      <c r="K625" s="145">
        <v>8464</v>
      </c>
      <c r="L625" s="154">
        <v>20.913577968961668</v>
      </c>
      <c r="M625" s="3">
        <v>0.91716333642119974</v>
      </c>
      <c r="N625" s="4">
        <v>3.0627013871229667</v>
      </c>
    </row>
    <row r="626" spans="1:15" x14ac:dyDescent="0.25">
      <c r="A626" t="str">
        <f t="shared" si="40"/>
        <v>42.220</v>
      </c>
      <c r="B626" s="10"/>
      <c r="C626" s="65"/>
      <c r="D626" s="65"/>
      <c r="E626" s="65" t="s">
        <v>539</v>
      </c>
      <c r="F626" s="129" t="str">
        <f>VLOOKUP(A626,'[1]2020'!$A$3:$F$1529,6,FALSE)</f>
        <v>Bouw van civieltechnische werken voor elektriciteit en telecommunicatie</v>
      </c>
      <c r="G626" s="171">
        <v>9228454.3699999992</v>
      </c>
      <c r="H626" s="118">
        <v>193</v>
      </c>
      <c r="I626" s="85">
        <v>0</v>
      </c>
      <c r="J626" s="100">
        <v>264</v>
      </c>
      <c r="K626" s="146">
        <v>8464</v>
      </c>
      <c r="L626" s="155">
        <v>20.913577968961668</v>
      </c>
      <c r="M626" s="6">
        <v>0.91716333642119974</v>
      </c>
      <c r="N626" s="7">
        <v>3.0627013871229667</v>
      </c>
    </row>
    <row r="627" spans="1:15" x14ac:dyDescent="0.25">
      <c r="A627" t="str">
        <f t="shared" si="40"/>
        <v>42.9</v>
      </c>
      <c r="B627" s="11"/>
      <c r="C627" s="63" t="s">
        <v>540</v>
      </c>
      <c r="D627" s="63"/>
      <c r="E627" s="63"/>
      <c r="F627" s="130" t="str">
        <f>VLOOKUP(A627,'[1]2020'!$A$3:$F$1529,6,FALSE)</f>
        <v>Bouw van andere civieltechnische werken</v>
      </c>
      <c r="G627" s="172">
        <v>8701998.1999999993</v>
      </c>
      <c r="H627" s="119">
        <v>119</v>
      </c>
      <c r="I627" s="86">
        <v>1</v>
      </c>
      <c r="J627" s="101">
        <v>132</v>
      </c>
      <c r="K627" s="125">
        <v>4391</v>
      </c>
      <c r="L627" s="156">
        <v>13.789936201089999</v>
      </c>
      <c r="M627" s="21">
        <v>0.50459674882488492</v>
      </c>
      <c r="N627" s="22">
        <v>2.5041374979829349</v>
      </c>
    </row>
    <row r="628" spans="1:15" x14ac:dyDescent="0.25">
      <c r="A628" t="str">
        <f t="shared" si="40"/>
        <v>42.91</v>
      </c>
      <c r="B628" s="9"/>
      <c r="C628" s="61"/>
      <c r="D628" s="61" t="s">
        <v>541</v>
      </c>
      <c r="E628" s="61"/>
      <c r="F628" s="128" t="str">
        <f>VLOOKUP(A628,'[1]2020'!$A$3:$F$1529,6,FALSE)</f>
        <v>Waterbouw</v>
      </c>
      <c r="G628" s="170">
        <v>6346304.7199999997</v>
      </c>
      <c r="H628" s="117">
        <v>84</v>
      </c>
      <c r="I628" s="84">
        <v>1</v>
      </c>
      <c r="J628" s="99">
        <v>82</v>
      </c>
      <c r="K628" s="145">
        <v>2682</v>
      </c>
      <c r="L628" s="154">
        <v>13.393620973182644</v>
      </c>
      <c r="M628" s="3">
        <v>0.42260813470677472</v>
      </c>
      <c r="N628" s="4">
        <v>2.5734660909884579</v>
      </c>
    </row>
    <row r="629" spans="1:15" x14ac:dyDescent="0.25">
      <c r="A629" t="str">
        <f t="shared" si="40"/>
        <v>42.911</v>
      </c>
      <c r="B629" s="10"/>
      <c r="C629" s="65"/>
      <c r="D629" s="65"/>
      <c r="E629" s="65" t="s">
        <v>542</v>
      </c>
      <c r="F629" s="129" t="str">
        <f>VLOOKUP(A629,'[1]2020'!$A$3:$F$1529,6,FALSE)</f>
        <v>Baggerwerken</v>
      </c>
      <c r="G629" s="171">
        <v>3069921.76</v>
      </c>
      <c r="H629" s="118">
        <v>25</v>
      </c>
      <c r="I629" s="85">
        <v>1</v>
      </c>
      <c r="J629" s="100">
        <v>24</v>
      </c>
      <c r="K629" s="146">
        <v>1107</v>
      </c>
      <c r="L629" s="155">
        <v>8.4692712168664528</v>
      </c>
      <c r="M629" s="6">
        <v>0.36059550911812166</v>
      </c>
      <c r="N629" s="7">
        <v>3.3899886751511219</v>
      </c>
    </row>
    <row r="630" spans="1:15" x14ac:dyDescent="0.25">
      <c r="A630" t="str">
        <f t="shared" si="40"/>
        <v>42.919</v>
      </c>
      <c r="B630" s="10"/>
      <c r="C630" s="65"/>
      <c r="D630" s="65"/>
      <c r="E630" s="65" t="s">
        <v>543</v>
      </c>
      <c r="F630" s="129" t="str">
        <f>VLOOKUP(A630,'[1]2020'!$A$3:$F$1529,6,FALSE)</f>
        <v>Waterbouw, m.u.v. baggerwerken</v>
      </c>
      <c r="G630" s="171">
        <v>3276382.96</v>
      </c>
      <c r="H630" s="118">
        <v>59</v>
      </c>
      <c r="I630" s="85">
        <v>0</v>
      </c>
      <c r="J630" s="100">
        <v>58</v>
      </c>
      <c r="K630" s="146">
        <v>1575</v>
      </c>
      <c r="L630" s="155">
        <v>18.007662938156656</v>
      </c>
      <c r="M630" s="6">
        <v>0.48071303606096155</v>
      </c>
      <c r="N630" s="7">
        <v>1.8083966594674268</v>
      </c>
    </row>
    <row r="631" spans="1:15" x14ac:dyDescent="0.25">
      <c r="A631" t="str">
        <f t="shared" si="40"/>
        <v>42.99</v>
      </c>
      <c r="B631" s="9"/>
      <c r="C631" s="61"/>
      <c r="D631" s="61" t="s">
        <v>544</v>
      </c>
      <c r="E631" s="61"/>
      <c r="F631" s="128" t="str">
        <f>VLOOKUP(A631,'[1]2020'!$A$3:$F$1529,6,FALSE)</f>
        <v>Bouw van andere civieltechnische werken, n.e.g.</v>
      </c>
      <c r="G631" s="170">
        <v>2355693.48</v>
      </c>
      <c r="H631" s="117">
        <v>35</v>
      </c>
      <c r="I631" s="84">
        <v>0</v>
      </c>
      <c r="J631" s="99">
        <v>50</v>
      </c>
      <c r="K631" s="145">
        <v>1709</v>
      </c>
      <c r="L631" s="154">
        <v>14.857620610301133</v>
      </c>
      <c r="M631" s="3">
        <v>0.72547638922870394</v>
      </c>
      <c r="N631" s="4">
        <v>2.3173643117609681</v>
      </c>
    </row>
    <row r="632" spans="1:15" ht="15.75" thickBot="1" x14ac:dyDescent="0.3">
      <c r="A632" t="str">
        <f t="shared" si="40"/>
        <v>42.990</v>
      </c>
      <c r="B632" s="13"/>
      <c r="C632" s="69"/>
      <c r="D632" s="69"/>
      <c r="E632" s="69" t="s">
        <v>545</v>
      </c>
      <c r="F632" s="133" t="str">
        <f>VLOOKUP(A632,'[1]2020'!$A$3:$F$1529,6,FALSE)</f>
        <v>Bouw van andere civieltechnische werken, n.e.g.</v>
      </c>
      <c r="G632" s="178">
        <v>2355693.48</v>
      </c>
      <c r="H632" s="118">
        <v>35</v>
      </c>
      <c r="I632" s="85">
        <v>0</v>
      </c>
      <c r="J632" s="100">
        <v>50</v>
      </c>
      <c r="K632" s="146">
        <v>1709</v>
      </c>
      <c r="L632" s="155">
        <v>14.857620610301133</v>
      </c>
      <c r="M632" s="6">
        <v>0.72547638922870394</v>
      </c>
      <c r="N632" s="7">
        <v>2.3173643117609681</v>
      </c>
    </row>
    <row r="633" spans="1:15" ht="15.75" thickBot="1" x14ac:dyDescent="0.3">
      <c r="A633" t="str">
        <f t="shared" si="40"/>
        <v>43</v>
      </c>
      <c r="B633" s="29" t="s">
        <v>546</v>
      </c>
      <c r="C633" s="57"/>
      <c r="D633" s="57"/>
      <c r="E633" s="57"/>
      <c r="F633" s="40" t="str">
        <f>VLOOKUP(A633,'[1]2020'!$A$3:$F$1529,6,FALSE)</f>
        <v>GESPECIALISEERDE BOUWWERKZAAMHEDEN</v>
      </c>
      <c r="G633" s="168">
        <v>180638522.75999999</v>
      </c>
      <c r="H633" s="115">
        <v>4856</v>
      </c>
      <c r="I633" s="31">
        <v>6</v>
      </c>
      <c r="J633" s="97">
        <v>6362</v>
      </c>
      <c r="K633" s="32">
        <v>172602.11</v>
      </c>
      <c r="L633" s="33">
        <v>26.915631979894741</v>
      </c>
      <c r="M633" s="34">
        <v>0.95551108015493835</v>
      </c>
      <c r="N633" s="35">
        <v>3.8460905203651481</v>
      </c>
    </row>
    <row r="634" spans="1:15" x14ac:dyDescent="0.25">
      <c r="A634" t="str">
        <f t="shared" si="40"/>
        <v>43.1</v>
      </c>
      <c r="B634" s="11"/>
      <c r="C634" s="63" t="s">
        <v>547</v>
      </c>
      <c r="D634" s="63"/>
      <c r="E634" s="63"/>
      <c r="F634" s="130" t="str">
        <f>VLOOKUP(A634,'[1]2020'!$A$3:$F$1529,6,FALSE)</f>
        <v>Slopen en bouwrijp maken van terreinen</v>
      </c>
      <c r="G634" s="172">
        <v>11291793.18</v>
      </c>
      <c r="H634" s="119">
        <v>297</v>
      </c>
      <c r="I634" s="86">
        <v>0</v>
      </c>
      <c r="J634" s="101">
        <v>514</v>
      </c>
      <c r="K634" s="125">
        <v>13917.21</v>
      </c>
      <c r="L634" s="156">
        <v>26.302288331497763</v>
      </c>
      <c r="M634" s="21">
        <v>1.232506633636377</v>
      </c>
      <c r="N634" s="22">
        <v>4.6464905231287634</v>
      </c>
      <c r="O634" s="95"/>
    </row>
    <row r="635" spans="1:15" x14ac:dyDescent="0.25">
      <c r="A635" t="str">
        <f t="shared" si="40"/>
        <v>43.11</v>
      </c>
      <c r="B635" s="9"/>
      <c r="C635" s="61"/>
      <c r="D635" s="61" t="s">
        <v>548</v>
      </c>
      <c r="E635" s="61"/>
      <c r="F635" s="128" t="str">
        <f>VLOOKUP(A635,'[1]2020'!$A$3:$F$1529,6,FALSE)</f>
        <v>Slopen</v>
      </c>
      <c r="G635" s="170">
        <v>1361376.98</v>
      </c>
      <c r="H635" s="117">
        <v>40</v>
      </c>
      <c r="I635" s="84">
        <v>0</v>
      </c>
      <c r="J635" s="99">
        <v>82</v>
      </c>
      <c r="K635" s="145">
        <v>2615</v>
      </c>
      <c r="L635" s="154">
        <v>29.38201584692581</v>
      </c>
      <c r="M635" s="3">
        <v>1.9208492859927748</v>
      </c>
      <c r="N635" s="4">
        <v>6.4383342224576179</v>
      </c>
    </row>
    <row r="636" spans="1:15" x14ac:dyDescent="0.25">
      <c r="A636" t="str">
        <f t="shared" si="40"/>
        <v>43.110</v>
      </c>
      <c r="B636" s="10"/>
      <c r="C636" s="65"/>
      <c r="D636" s="65"/>
      <c r="E636" s="65" t="s">
        <v>549</v>
      </c>
      <c r="F636" s="129" t="str">
        <f>VLOOKUP(A636,'[1]2020'!$A$3:$F$1529,6,FALSE)</f>
        <v>Slopen</v>
      </c>
      <c r="G636" s="171">
        <v>1361376.98</v>
      </c>
      <c r="H636" s="118">
        <v>40</v>
      </c>
      <c r="I636" s="85">
        <v>0</v>
      </c>
      <c r="J636" s="100">
        <v>82</v>
      </c>
      <c r="K636" s="146">
        <v>2615</v>
      </c>
      <c r="L636" s="155">
        <v>29.38201584692581</v>
      </c>
      <c r="M636" s="6">
        <v>1.9208492859927748</v>
      </c>
      <c r="N636" s="7">
        <v>6.4383342224576179</v>
      </c>
    </row>
    <row r="637" spans="1:15" x14ac:dyDescent="0.25">
      <c r="A637" t="str">
        <f t="shared" si="40"/>
        <v>43.12</v>
      </c>
      <c r="B637" s="9"/>
      <c r="C637" s="61"/>
      <c r="D637" s="61" t="s">
        <v>550</v>
      </c>
      <c r="E637" s="61"/>
      <c r="F637" s="128" t="str">
        <f>VLOOKUP(A637,'[1]2020'!$A$3:$F$1529,6,FALSE)</f>
        <v>Bouwrijp maken van terreinen</v>
      </c>
      <c r="G637" s="170">
        <v>8957684.7200000007</v>
      </c>
      <c r="H637" s="117">
        <v>222</v>
      </c>
      <c r="I637" s="84">
        <v>0</v>
      </c>
      <c r="J637" s="99">
        <v>387.5</v>
      </c>
      <c r="K637" s="145">
        <v>10141.200000000001</v>
      </c>
      <c r="L637" s="154">
        <v>24.783189734768872</v>
      </c>
      <c r="M637" s="3">
        <v>1.1321228997217931</v>
      </c>
      <c r="N637" s="4">
        <v>4.3765438531754883</v>
      </c>
    </row>
    <row r="638" spans="1:15" x14ac:dyDescent="0.25">
      <c r="A638" t="str">
        <f t="shared" si="40"/>
        <v>43.120</v>
      </c>
      <c r="B638" s="10"/>
      <c r="C638" s="65"/>
      <c r="D638" s="65"/>
      <c r="E638" s="65" t="s">
        <v>551</v>
      </c>
      <c r="F638" s="129" t="str">
        <f>VLOOKUP(A638,'[1]2020'!$A$3:$F$1529,6,FALSE)</f>
        <v>Bouwrijp maken van terreinen</v>
      </c>
      <c r="G638" s="171">
        <v>8957684.7200000007</v>
      </c>
      <c r="H638" s="118">
        <v>222</v>
      </c>
      <c r="I638" s="85">
        <v>0</v>
      </c>
      <c r="J638" s="100">
        <v>387.5</v>
      </c>
      <c r="K638" s="146">
        <v>10141.200000000001</v>
      </c>
      <c r="L638" s="155">
        <v>24.783189734768872</v>
      </c>
      <c r="M638" s="6">
        <v>1.1321228997217931</v>
      </c>
      <c r="N638" s="7">
        <v>4.3765438531754883</v>
      </c>
    </row>
    <row r="639" spans="1:15" x14ac:dyDescent="0.25">
      <c r="A639" t="str">
        <f t="shared" si="40"/>
        <v>43.13</v>
      </c>
      <c r="B639" s="9"/>
      <c r="C639" s="61"/>
      <c r="D639" s="61" t="s">
        <v>552</v>
      </c>
      <c r="E639" s="61"/>
      <c r="F639" s="128" t="str">
        <f>VLOOKUP(A639,'[1]2020'!$A$3:$F$1529,6,FALSE)</f>
        <v>Proefboren en boren</v>
      </c>
      <c r="G639" s="170">
        <v>972731.48</v>
      </c>
      <c r="H639" s="117">
        <v>35</v>
      </c>
      <c r="I639" s="84">
        <v>0</v>
      </c>
      <c r="J639" s="99">
        <v>44.5</v>
      </c>
      <c r="K639" s="145">
        <v>1161.01</v>
      </c>
      <c r="L639" s="154">
        <v>35.981152784322347</v>
      </c>
      <c r="M639" s="3">
        <v>1.193556519832174</v>
      </c>
      <c r="N639" s="4">
        <v>4.6246164460514843</v>
      </c>
    </row>
    <row r="640" spans="1:15" x14ac:dyDescent="0.25">
      <c r="A640" t="str">
        <f t="shared" si="40"/>
        <v>43.130</v>
      </c>
      <c r="B640" s="10"/>
      <c r="C640" s="65"/>
      <c r="D640" s="65"/>
      <c r="E640" s="65" t="s">
        <v>553</v>
      </c>
      <c r="F640" s="129" t="str">
        <f>VLOOKUP(A640,'[1]2020'!$A$3:$F$1529,6,FALSE)</f>
        <v>Proefboren en boren</v>
      </c>
      <c r="G640" s="171">
        <v>972731.48</v>
      </c>
      <c r="H640" s="118">
        <v>35</v>
      </c>
      <c r="I640" s="85">
        <v>0</v>
      </c>
      <c r="J640" s="100">
        <v>44.5</v>
      </c>
      <c r="K640" s="146">
        <v>1161.01</v>
      </c>
      <c r="L640" s="155">
        <v>35.981152784322347</v>
      </c>
      <c r="M640" s="6">
        <v>1.193556519832174</v>
      </c>
      <c r="N640" s="7">
        <v>4.6246164460514843</v>
      </c>
    </row>
    <row r="641" spans="1:16" x14ac:dyDescent="0.25">
      <c r="A641" t="str">
        <f t="shared" si="40"/>
        <v>43.2</v>
      </c>
      <c r="B641" s="11"/>
      <c r="C641" s="63" t="s">
        <v>554</v>
      </c>
      <c r="D641" s="63"/>
      <c r="E641" s="63"/>
      <c r="F641" s="130" t="str">
        <f>VLOOKUP(A641,'[1]2020'!$A$3:$F$1529,6,FALSE)</f>
        <v>Elektrische installatie, loodgieterswerk en overige bouwinstallatie</v>
      </c>
      <c r="G641" s="172">
        <v>81301405.25</v>
      </c>
      <c r="H641" s="119">
        <v>1732</v>
      </c>
      <c r="I641" s="86">
        <v>2</v>
      </c>
      <c r="J641" s="101">
        <v>2040.5</v>
      </c>
      <c r="K641" s="125">
        <v>57383.76</v>
      </c>
      <c r="L641" s="156">
        <v>21.328044634259257</v>
      </c>
      <c r="M641" s="21">
        <v>0.70581510643692102</v>
      </c>
      <c r="N641" s="22">
        <v>2.772661300340808</v>
      </c>
    </row>
    <row r="642" spans="1:16" x14ac:dyDescent="0.25">
      <c r="A642" t="str">
        <f t="shared" si="40"/>
        <v>43.21</v>
      </c>
      <c r="B642" s="9"/>
      <c r="C642" s="61"/>
      <c r="D642" s="61" t="s">
        <v>555</v>
      </c>
      <c r="E642" s="61"/>
      <c r="F642" s="128" t="str">
        <f>VLOOKUP(A642,'[1]2020'!$A$3:$F$1529,6,FALSE)</f>
        <v>Elektrische installatie</v>
      </c>
      <c r="G642" s="170">
        <v>40169229.109999999</v>
      </c>
      <c r="H642" s="117">
        <v>770</v>
      </c>
      <c r="I642" s="84">
        <v>1</v>
      </c>
      <c r="J642" s="99">
        <v>1004.5</v>
      </c>
      <c r="K642" s="145">
        <v>26820.04</v>
      </c>
      <c r="L642" s="154">
        <v>19.19379627347795</v>
      </c>
      <c r="M642" s="3">
        <v>0.66767624358823552</v>
      </c>
      <c r="N642" s="4">
        <v>2.7298890825042279</v>
      </c>
    </row>
    <row r="643" spans="1:16" x14ac:dyDescent="0.25">
      <c r="A643" t="str">
        <f t="shared" si="40"/>
        <v>43.211</v>
      </c>
      <c r="B643" s="10"/>
      <c r="C643" s="65"/>
      <c r="D643" s="65"/>
      <c r="E643" s="65" t="s">
        <v>556</v>
      </c>
      <c r="F643" s="129" t="str">
        <f>VLOOKUP(A643,'[1]2020'!$A$3:$F$1529,6,FALSE)</f>
        <v>Elektrotechnische installatiewerken aan gebouwen</v>
      </c>
      <c r="G643" s="171">
        <v>38435456.009999998</v>
      </c>
      <c r="H643" s="118">
        <v>746</v>
      </c>
      <c r="I643" s="85">
        <v>1</v>
      </c>
      <c r="J643" s="100">
        <v>978.5</v>
      </c>
      <c r="K643" s="146">
        <v>25767.040000000001</v>
      </c>
      <c r="L643" s="155">
        <v>19.435179845548035</v>
      </c>
      <c r="M643" s="6">
        <v>0.67039766598049533</v>
      </c>
      <c r="N643" s="7">
        <v>2.7748998209427</v>
      </c>
    </row>
    <row r="644" spans="1:16" x14ac:dyDescent="0.25">
      <c r="A644" t="str">
        <f t="shared" si="40"/>
        <v>43.212</v>
      </c>
      <c r="B644" s="10"/>
      <c r="C644" s="65"/>
      <c r="D644" s="65"/>
      <c r="E644" s="65" t="s">
        <v>557</v>
      </c>
      <c r="F644" s="129" t="str">
        <f>VLOOKUP(A644,'[1]2020'!$A$3:$F$1529,6,FALSE)</f>
        <v>Elektrotechnische installatiewerken, uitgezonderd aan gebouwen</v>
      </c>
      <c r="G644" s="171">
        <v>1733773.1</v>
      </c>
      <c r="H644" s="118">
        <v>24</v>
      </c>
      <c r="I644" s="85">
        <v>0</v>
      </c>
      <c r="J644" s="100">
        <v>26</v>
      </c>
      <c r="K644" s="146">
        <v>1053</v>
      </c>
      <c r="L644" s="155">
        <v>13.842641808204315</v>
      </c>
      <c r="M644" s="6">
        <v>0.60734590933496424</v>
      </c>
      <c r="N644" s="7">
        <v>1.7320605562515647</v>
      </c>
    </row>
    <row r="645" spans="1:16" x14ac:dyDescent="0.25">
      <c r="A645" t="str">
        <f t="shared" si="40"/>
        <v>43.22</v>
      </c>
      <c r="B645" s="9"/>
      <c r="C645" s="61"/>
      <c r="D645" s="61" t="s">
        <v>558</v>
      </c>
      <c r="E645" s="61"/>
      <c r="F645" s="128" t="str">
        <f>VLOOKUP(A645,'[1]2020'!$A$3:$F$1529,6,FALSE)</f>
        <v>Loodgieterswerk, installatie van verwarming en klimaatregeling</v>
      </c>
      <c r="G645" s="170">
        <v>30808167.210000001</v>
      </c>
      <c r="H645" s="117">
        <v>814</v>
      </c>
      <c r="I645" s="84">
        <v>1</v>
      </c>
      <c r="J645" s="99">
        <v>825.5</v>
      </c>
      <c r="K645" s="145">
        <v>24262.3</v>
      </c>
      <c r="L645" s="154">
        <v>26.454024169781178</v>
      </c>
      <c r="M645" s="3">
        <v>0.78752818480304521</v>
      </c>
      <c r="N645" s="4">
        <v>3.0405833414716783</v>
      </c>
    </row>
    <row r="646" spans="1:16" x14ac:dyDescent="0.25">
      <c r="A646" t="str">
        <f t="shared" si="40"/>
        <v>43.221</v>
      </c>
      <c r="B646" s="10"/>
      <c r="C646" s="65"/>
      <c r="D646" s="65"/>
      <c r="E646" s="65" t="s">
        <v>559</v>
      </c>
      <c r="F646" s="129" t="str">
        <f>VLOOKUP(A646,'[1]2020'!$A$3:$F$1529,6,FALSE)</f>
        <v>Loodgieterswerk</v>
      </c>
      <c r="G646" s="171">
        <v>6315392.5700000003</v>
      </c>
      <c r="H646" s="118">
        <v>180</v>
      </c>
      <c r="I646" s="85">
        <v>0</v>
      </c>
      <c r="J646" s="100">
        <v>152.5</v>
      </c>
      <c r="K646" s="146">
        <v>4119.04</v>
      </c>
      <c r="L646" s="155">
        <v>28.501791140435785</v>
      </c>
      <c r="M646" s="6">
        <v>0.65222232099500344</v>
      </c>
      <c r="N646" s="7">
        <v>2.4632736330435274</v>
      </c>
    </row>
    <row r="647" spans="1:16" x14ac:dyDescent="0.25">
      <c r="A647" t="str">
        <f t="shared" si="40"/>
        <v>43.222</v>
      </c>
      <c r="B647" s="10"/>
      <c r="C647" s="65"/>
      <c r="D647" s="65"/>
      <c r="E647" s="65" t="s">
        <v>560</v>
      </c>
      <c r="F647" s="129" t="str">
        <f>VLOOKUP(A647,'[1]2020'!$A$3:$F$1529,6,FALSE)</f>
        <v>Installatie van verwarming, klimaatregeling en ventilatie</v>
      </c>
      <c r="G647" s="171">
        <v>24492774.640000001</v>
      </c>
      <c r="H647" s="118">
        <v>634</v>
      </c>
      <c r="I647" s="85">
        <v>1</v>
      </c>
      <c r="J647" s="100">
        <v>673</v>
      </c>
      <c r="K647" s="146">
        <v>20143.259999999998</v>
      </c>
      <c r="L647" s="155">
        <v>25.926013256291487</v>
      </c>
      <c r="M647" s="6">
        <v>0.82241641855893877</v>
      </c>
      <c r="N647" s="7">
        <v>3.1894410146746854</v>
      </c>
    </row>
    <row r="648" spans="1:16" x14ac:dyDescent="0.25">
      <c r="A648" t="str">
        <f t="shared" si="40"/>
        <v>43.29</v>
      </c>
      <c r="B648" s="9"/>
      <c r="C648" s="61"/>
      <c r="D648" s="61" t="s">
        <v>561</v>
      </c>
      <c r="E648" s="61"/>
      <c r="F648" s="128" t="str">
        <f>VLOOKUP(A648,'[1]2020'!$A$3:$F$1529,6,FALSE)</f>
        <v>Overige bouwinstallatie</v>
      </c>
      <c r="G648" s="170">
        <v>10324008.93</v>
      </c>
      <c r="H648" s="117">
        <v>148</v>
      </c>
      <c r="I648" s="84">
        <v>0</v>
      </c>
      <c r="J648" s="99">
        <v>210.5</v>
      </c>
      <c r="K648" s="145">
        <v>6301.42</v>
      </c>
      <c r="L648" s="154">
        <v>14.335516464920378</v>
      </c>
      <c r="M648" s="3">
        <v>0.61036560920526051</v>
      </c>
      <c r="N648" s="4">
        <v>2.1395680834615476</v>
      </c>
    </row>
    <row r="649" spans="1:16" x14ac:dyDescent="0.25">
      <c r="A649" t="str">
        <f t="shared" si="40"/>
        <v>43.291</v>
      </c>
      <c r="B649" s="10"/>
      <c r="C649" s="65"/>
      <c r="D649" s="65"/>
      <c r="E649" s="65" t="s">
        <v>562</v>
      </c>
      <c r="F649" s="129" t="str">
        <f>VLOOKUP(A649,'[1]2020'!$A$3:$F$1529,6,FALSE)</f>
        <v>Isolatiewerkzaamheden</v>
      </c>
      <c r="G649" s="171">
        <v>4669621.9400000004</v>
      </c>
      <c r="H649" s="118">
        <v>60</v>
      </c>
      <c r="I649" s="85">
        <v>0</v>
      </c>
      <c r="J649" s="100">
        <v>82</v>
      </c>
      <c r="K649" s="146">
        <v>2464.41</v>
      </c>
      <c r="L649" s="155">
        <v>12.849005930445838</v>
      </c>
      <c r="M649" s="6">
        <v>0.52775364508416711</v>
      </c>
      <c r="N649" s="7">
        <v>1.8447767529548653</v>
      </c>
      <c r="P649" s="92"/>
    </row>
    <row r="650" spans="1:16" x14ac:dyDescent="0.25">
      <c r="A650" t="str">
        <f t="shared" si="40"/>
        <v>43.299</v>
      </c>
      <c r="B650" s="10"/>
      <c r="C650" s="65"/>
      <c r="D650" s="65"/>
      <c r="E650" s="65" t="s">
        <v>563</v>
      </c>
      <c r="F650" s="129" t="str">
        <f>VLOOKUP(A650,'[1]2020'!$A$3:$F$1529,6,FALSE)</f>
        <v>Overige bouwinstallatie, n.e.g.</v>
      </c>
      <c r="G650" s="171">
        <v>5654386.9900000002</v>
      </c>
      <c r="H650" s="118">
        <v>88</v>
      </c>
      <c r="I650" s="85">
        <v>0</v>
      </c>
      <c r="J650" s="100">
        <v>128.5</v>
      </c>
      <c r="K650" s="146">
        <v>3837.01</v>
      </c>
      <c r="L650" s="155">
        <v>15.563137110288237</v>
      </c>
      <c r="M650" s="6">
        <v>0.67858991731303486</v>
      </c>
      <c r="N650" s="7">
        <v>2.3830187116357946</v>
      </c>
    </row>
    <row r="651" spans="1:16" x14ac:dyDescent="0.25">
      <c r="A651" t="str">
        <f t="shared" si="40"/>
        <v>43.3</v>
      </c>
      <c r="B651" s="11"/>
      <c r="C651" s="63" t="s">
        <v>564</v>
      </c>
      <c r="D651" s="63"/>
      <c r="E651" s="63"/>
      <c r="F651" s="130" t="str">
        <f>VLOOKUP(A651,'[1]2020'!$A$3:$F$1529,6,FALSE)</f>
        <v>Afwerking van gebouwen</v>
      </c>
      <c r="G651" s="172">
        <v>50573190.82</v>
      </c>
      <c r="H651" s="119">
        <v>1523</v>
      </c>
      <c r="I651" s="86">
        <v>0</v>
      </c>
      <c r="J651" s="101">
        <v>1735</v>
      </c>
      <c r="K651" s="125">
        <v>47633.31</v>
      </c>
      <c r="L651" s="156">
        <v>30.114769807992907</v>
      </c>
      <c r="M651" s="21">
        <v>0.94186878912854011</v>
      </c>
      <c r="N651" s="22">
        <v>3.5148723487247824</v>
      </c>
    </row>
    <row r="652" spans="1:16" x14ac:dyDescent="0.25">
      <c r="A652" t="str">
        <f t="shared" si="40"/>
        <v>43.31</v>
      </c>
      <c r="B652" s="9"/>
      <c r="C652" s="61"/>
      <c r="D652" s="61" t="s">
        <v>565</v>
      </c>
      <c r="E652" s="61"/>
      <c r="F652" s="128" t="str">
        <f>VLOOKUP(A652,'[1]2020'!$A$3:$F$1529,6,FALSE)</f>
        <v>Stukadoorswerk</v>
      </c>
      <c r="G652" s="170">
        <v>3115717.65</v>
      </c>
      <c r="H652" s="117">
        <v>85</v>
      </c>
      <c r="I652" s="84">
        <v>0</v>
      </c>
      <c r="J652" s="99">
        <v>129.5</v>
      </c>
      <c r="K652" s="145">
        <v>2843.49</v>
      </c>
      <c r="L652" s="154">
        <v>27.281034274719985</v>
      </c>
      <c r="M652" s="3">
        <v>0.91262762529204144</v>
      </c>
      <c r="N652" s="4">
        <v>4.0298869828593098</v>
      </c>
    </row>
    <row r="653" spans="1:16" x14ac:dyDescent="0.25">
      <c r="A653" t="str">
        <f t="shared" si="40"/>
        <v>43.310</v>
      </c>
      <c r="B653" s="10"/>
      <c r="C653" s="65"/>
      <c r="D653" s="65"/>
      <c r="E653" s="65" t="s">
        <v>566</v>
      </c>
      <c r="F653" s="129" t="str">
        <f>VLOOKUP(A653,'[1]2020'!$A$3:$F$1529,6,FALSE)</f>
        <v>Stukadoorswerk</v>
      </c>
      <c r="G653" s="171">
        <v>3115717.65</v>
      </c>
      <c r="H653" s="118">
        <v>85</v>
      </c>
      <c r="I653" s="85">
        <v>0</v>
      </c>
      <c r="J653" s="100">
        <v>129.5</v>
      </c>
      <c r="K653" s="146">
        <v>2843.49</v>
      </c>
      <c r="L653" s="155">
        <v>27.281034274719985</v>
      </c>
      <c r="M653" s="6">
        <v>0.91262762529204144</v>
      </c>
      <c r="N653" s="7">
        <v>4.0298869828593098</v>
      </c>
    </row>
    <row r="654" spans="1:16" x14ac:dyDescent="0.25">
      <c r="A654" t="str">
        <f t="shared" si="40"/>
        <v>43.32</v>
      </c>
      <c r="B654" s="9"/>
      <c r="C654" s="61"/>
      <c r="D654" s="61" t="s">
        <v>567</v>
      </c>
      <c r="E654" s="61"/>
      <c r="F654" s="128" t="str">
        <f>VLOOKUP(A654,'[1]2020'!$A$3:$F$1529,6,FALSE)</f>
        <v>Schrijnwerk</v>
      </c>
      <c r="G654" s="170">
        <v>30732131.399999999</v>
      </c>
      <c r="H654" s="117">
        <v>1060</v>
      </c>
      <c r="I654" s="84">
        <v>0</v>
      </c>
      <c r="J654" s="99">
        <v>1135</v>
      </c>
      <c r="K654" s="145">
        <v>31503.15</v>
      </c>
      <c r="L654" s="154">
        <v>34.491587524580218</v>
      </c>
      <c r="M654" s="3">
        <v>1.0250883542688485</v>
      </c>
      <c r="N654" s="4">
        <v>3.7949906071272363</v>
      </c>
    </row>
    <row r="655" spans="1:16" x14ac:dyDescent="0.25">
      <c r="A655" t="str">
        <f t="shared" si="40"/>
        <v>43.320</v>
      </c>
      <c r="B655" s="10"/>
      <c r="C655" s="65"/>
      <c r="D655" s="65"/>
      <c r="E655" s="65" t="s">
        <v>568</v>
      </c>
      <c r="F655" s="129" t="str">
        <f>VLOOKUP(A655,'[1]2020'!$A$3:$F$1529,6,FALSE)</f>
        <v>Schrijnwerk</v>
      </c>
      <c r="G655" s="171">
        <v>30732131.399999999</v>
      </c>
      <c r="H655" s="118">
        <v>1060</v>
      </c>
      <c r="I655" s="85">
        <v>0</v>
      </c>
      <c r="J655" s="100">
        <v>1135</v>
      </c>
      <c r="K655" s="146">
        <v>31503.15</v>
      </c>
      <c r="L655" s="155">
        <v>34.491587524580218</v>
      </c>
      <c r="M655" s="6">
        <v>1.0250883542688485</v>
      </c>
      <c r="N655" s="7">
        <v>3.7949906071272363</v>
      </c>
    </row>
    <row r="656" spans="1:16" x14ac:dyDescent="0.25">
      <c r="A656" t="str">
        <f t="shared" si="40"/>
        <v>43.33</v>
      </c>
      <c r="B656" s="9"/>
      <c r="C656" s="61"/>
      <c r="D656" s="61" t="s">
        <v>569</v>
      </c>
      <c r="E656" s="61"/>
      <c r="F656" s="128" t="str">
        <f>VLOOKUP(A656,'[1]2020'!$A$3:$F$1529,6,FALSE)</f>
        <v>Vloerafwerking en behangen</v>
      </c>
      <c r="G656" s="170">
        <v>4304299.2699999996</v>
      </c>
      <c r="H656" s="117">
        <v>99</v>
      </c>
      <c r="I656" s="84">
        <v>0</v>
      </c>
      <c r="J656" s="99">
        <v>105</v>
      </c>
      <c r="K656" s="145">
        <v>3652.65</v>
      </c>
      <c r="L656" s="154">
        <v>23.000259459189511</v>
      </c>
      <c r="M656" s="3">
        <v>0.84860502741018762</v>
      </c>
      <c r="N656" s="4">
        <v>2.6781711207548078</v>
      </c>
    </row>
    <row r="657" spans="1:14" x14ac:dyDescent="0.25">
      <c r="A657" t="str">
        <f t="shared" ref="A657:A735" si="44">CONCATENATE(B657,C657,D657,E657)</f>
        <v>43.331</v>
      </c>
      <c r="B657" s="10"/>
      <c r="C657" s="65"/>
      <c r="D657" s="65"/>
      <c r="E657" s="65" t="s">
        <v>570</v>
      </c>
      <c r="F657" s="129" t="str">
        <f>VLOOKUP(A657,'[1]2020'!$A$3:$F$1529,6,FALSE)</f>
        <v>Plaatsen van vloer- en wandtegels</v>
      </c>
      <c r="G657" s="171">
        <v>3148682.35</v>
      </c>
      <c r="H657" s="118">
        <v>75</v>
      </c>
      <c r="I657" s="85">
        <v>0</v>
      </c>
      <c r="J657" s="100">
        <v>77</v>
      </c>
      <c r="K657" s="146">
        <v>2438.65</v>
      </c>
      <c r="L657" s="155">
        <v>23.819487538970069</v>
      </c>
      <c r="M657" s="6">
        <v>0.77449857715879145</v>
      </c>
      <c r="N657" s="7">
        <v>2.6085991176594869</v>
      </c>
    </row>
    <row r="658" spans="1:14" x14ac:dyDescent="0.25">
      <c r="A658" t="str">
        <f t="shared" si="44"/>
        <v>43.332</v>
      </c>
      <c r="B658" s="10"/>
      <c r="C658" s="65"/>
      <c r="D658" s="65"/>
      <c r="E658" s="65" t="s">
        <v>571</v>
      </c>
      <c r="F658" s="129" t="str">
        <f>VLOOKUP(A658,'[1]2020'!$A$3:$F$1529,6,FALSE)</f>
        <v>Plaatsen van vloerbedekking en wandbekleding van hout</v>
      </c>
      <c r="G658" s="171">
        <v>768713.32</v>
      </c>
      <c r="H658" s="118">
        <v>17</v>
      </c>
      <c r="I658" s="85">
        <v>0</v>
      </c>
      <c r="J658" s="100">
        <v>22</v>
      </c>
      <c r="K658" s="146">
        <v>936</v>
      </c>
      <c r="L658" s="155">
        <v>22.114876323464774</v>
      </c>
      <c r="M658" s="6">
        <v>1.2176190728684135</v>
      </c>
      <c r="N658" s="7">
        <v>3.3640629513223477</v>
      </c>
    </row>
    <row r="659" spans="1:14" x14ac:dyDescent="0.25">
      <c r="A659" t="str">
        <f t="shared" ref="A659" si="45">CONCATENATE(B659,C659,D659,E659)</f>
        <v>43.333</v>
      </c>
      <c r="B659" s="10"/>
      <c r="C659" s="65"/>
      <c r="D659" s="65"/>
      <c r="E659" s="65" t="s">
        <v>1443</v>
      </c>
      <c r="F659" s="129" t="str">
        <f>VLOOKUP(A659,'[1]2020'!$A$3:$F$1529,6,FALSE)</f>
        <v>Plaatsen van behang en vloerbedekking en wandbekleding van andere materialen</v>
      </c>
      <c r="G659" s="171">
        <v>386903.6</v>
      </c>
      <c r="H659" s="118">
        <v>7</v>
      </c>
      <c r="I659" s="85">
        <v>0</v>
      </c>
      <c r="J659" s="100">
        <v>6</v>
      </c>
      <c r="K659" s="146">
        <v>278</v>
      </c>
      <c r="L659" s="155">
        <v>18.092362025062574</v>
      </c>
      <c r="M659" s="6">
        <v>0.71852523470962792</v>
      </c>
      <c r="N659" s="7">
        <v>1.8816056506065078</v>
      </c>
    </row>
    <row r="660" spans="1:14" x14ac:dyDescent="0.25">
      <c r="A660" t="str">
        <f t="shared" si="44"/>
        <v>43.34</v>
      </c>
      <c r="B660" s="9"/>
      <c r="C660" s="61"/>
      <c r="D660" s="61" t="s">
        <v>572</v>
      </c>
      <c r="E660" s="61"/>
      <c r="F660" s="128" t="str">
        <f>VLOOKUP(A660,'[1]2020'!$A$3:$F$1529,6,FALSE)</f>
        <v>Schilderen en glaszetten</v>
      </c>
      <c r="G660" s="170">
        <v>9925647.6799999997</v>
      </c>
      <c r="H660" s="117">
        <v>235</v>
      </c>
      <c r="I660" s="84">
        <v>0</v>
      </c>
      <c r="J660" s="99">
        <v>291.5</v>
      </c>
      <c r="K660" s="145">
        <v>7566</v>
      </c>
      <c r="L660" s="154">
        <v>23.676036826646662</v>
      </c>
      <c r="M660" s="3">
        <v>0.76226763672514319</v>
      </c>
      <c r="N660" s="4">
        <v>2.9648946797998779</v>
      </c>
    </row>
    <row r="661" spans="1:14" x14ac:dyDescent="0.25">
      <c r="A661" t="str">
        <f t="shared" si="44"/>
        <v>43.341</v>
      </c>
      <c r="B661" s="10"/>
      <c r="C661" s="65"/>
      <c r="D661" s="65"/>
      <c r="E661" s="65" t="s">
        <v>573</v>
      </c>
      <c r="F661" s="129" t="str">
        <f>VLOOKUP(A661,'[1]2020'!$A$3:$F$1529,6,FALSE)</f>
        <v>Schilderen van gebouwen</v>
      </c>
      <c r="G661" s="171">
        <v>7503267.8300000001</v>
      </c>
      <c r="H661" s="118">
        <v>158</v>
      </c>
      <c r="I661" s="85">
        <v>0</v>
      </c>
      <c r="J661" s="100">
        <v>194.5</v>
      </c>
      <c r="K661" s="146">
        <v>5285</v>
      </c>
      <c r="L661" s="155">
        <v>21.057491692922817</v>
      </c>
      <c r="M661" s="6">
        <v>0.70435976960188029</v>
      </c>
      <c r="N661" s="7">
        <v>2.6485126814405611</v>
      </c>
    </row>
    <row r="662" spans="1:14" x14ac:dyDescent="0.25">
      <c r="A662" t="str">
        <f t="shared" si="44"/>
        <v>43.342</v>
      </c>
      <c r="B662" s="10"/>
      <c r="C662" s="65"/>
      <c r="D662" s="65"/>
      <c r="E662" s="65" t="s">
        <v>574</v>
      </c>
      <c r="F662" s="129" t="str">
        <f>VLOOKUP(A662,'[1]2020'!$A$3:$F$1529,6,FALSE)</f>
        <v>Schilderen van civieltechnische werken</v>
      </c>
      <c r="G662" s="171">
        <v>740369.75</v>
      </c>
      <c r="H662" s="118">
        <v>13</v>
      </c>
      <c r="I662" s="85">
        <v>0</v>
      </c>
      <c r="J662" s="100">
        <v>20</v>
      </c>
      <c r="K662" s="146">
        <v>338</v>
      </c>
      <c r="L662" s="155">
        <v>17.558794102541331</v>
      </c>
      <c r="M662" s="6">
        <v>0.45652864666607462</v>
      </c>
      <c r="N662" s="7">
        <v>2.4825433508054591</v>
      </c>
    </row>
    <row r="663" spans="1:14" x14ac:dyDescent="0.25">
      <c r="A663" t="str">
        <f t="shared" si="44"/>
        <v>43.343</v>
      </c>
      <c r="B663" s="10"/>
      <c r="C663" s="65"/>
      <c r="D663" s="65"/>
      <c r="E663" s="65" t="s">
        <v>575</v>
      </c>
      <c r="F663" s="129" t="str">
        <f>VLOOKUP(A663,'[1]2020'!$A$3:$F$1529,6,FALSE)</f>
        <v>Glaszetten</v>
      </c>
      <c r="G663" s="171">
        <v>1682010.1</v>
      </c>
      <c r="H663" s="118">
        <v>64</v>
      </c>
      <c r="I663" s="85">
        <v>0</v>
      </c>
      <c r="J663" s="100">
        <v>77</v>
      </c>
      <c r="K663" s="146">
        <v>1943</v>
      </c>
      <c r="L663" s="155">
        <v>38.049712067721828</v>
      </c>
      <c r="M663" s="6">
        <v>1.1551654773059923</v>
      </c>
      <c r="N663" s="7">
        <v>4.5885574646668292</v>
      </c>
    </row>
    <row r="664" spans="1:14" x14ac:dyDescent="0.25">
      <c r="A664" t="str">
        <f t="shared" si="44"/>
        <v>43.39</v>
      </c>
      <c r="B664" s="9"/>
      <c r="C664" s="61"/>
      <c r="D664" s="61" t="s">
        <v>576</v>
      </c>
      <c r="E664" s="61"/>
      <c r="F664" s="128" t="str">
        <f>VLOOKUP(A664,'[1]2020'!$A$3:$F$1529,6,FALSE)</f>
        <v>Overige werkzaamheden in verband met de afwerking van gebouwen</v>
      </c>
      <c r="G664" s="170">
        <v>2495394.8199999998</v>
      </c>
      <c r="H664" s="117">
        <v>44</v>
      </c>
      <c r="I664" s="84">
        <v>0</v>
      </c>
      <c r="J664" s="99">
        <v>74</v>
      </c>
      <c r="K664" s="145">
        <v>2068.02</v>
      </c>
      <c r="L664" s="154">
        <v>17.632480298247955</v>
      </c>
      <c r="M664" s="3">
        <v>0.82873458878142581</v>
      </c>
      <c r="N664" s="4">
        <v>3.0528315354922473</v>
      </c>
    </row>
    <row r="665" spans="1:14" x14ac:dyDescent="0.25">
      <c r="A665" t="str">
        <f t="shared" si="44"/>
        <v>43.390</v>
      </c>
      <c r="B665" s="10"/>
      <c r="C665" s="65"/>
      <c r="D665" s="65"/>
      <c r="E665" s="65" t="s">
        <v>577</v>
      </c>
      <c r="F665" s="129" t="str">
        <f>VLOOKUP(A665,'[1]2020'!$A$3:$F$1529,6,FALSE)</f>
        <v>Overige werkzaamheden in verband met de afwerking van gebouwen</v>
      </c>
      <c r="G665" s="171">
        <v>2495394.8199999998</v>
      </c>
      <c r="H665" s="118">
        <v>44</v>
      </c>
      <c r="I665" s="85">
        <v>0</v>
      </c>
      <c r="J665" s="100">
        <v>74</v>
      </c>
      <c r="K665" s="146">
        <v>2068.02</v>
      </c>
      <c r="L665" s="155">
        <v>17.632480298247955</v>
      </c>
      <c r="M665" s="6">
        <v>0.82873458878142581</v>
      </c>
      <c r="N665" s="7">
        <v>3.0528315354922473</v>
      </c>
    </row>
    <row r="666" spans="1:14" x14ac:dyDescent="0.25">
      <c r="A666" t="str">
        <f t="shared" si="44"/>
        <v>43.9</v>
      </c>
      <c r="B666" s="11"/>
      <c r="C666" s="63" t="s">
        <v>578</v>
      </c>
      <c r="D666" s="63"/>
      <c r="E666" s="63"/>
      <c r="F666" s="130" t="str">
        <f>VLOOKUP(A666,'[1]2020'!$A$3:$F$1529,6,FALSE)</f>
        <v>Overige gespecialiseerde bouwactiviteiten</v>
      </c>
      <c r="G666" s="172">
        <v>37472133.509999998</v>
      </c>
      <c r="H666" s="119">
        <v>1304</v>
      </c>
      <c r="I666" s="86">
        <v>4</v>
      </c>
      <c r="J666" s="101">
        <v>2072.5</v>
      </c>
      <c r="K666" s="125">
        <v>53667.83</v>
      </c>
      <c r="L666" s="156">
        <v>34.905938826540009</v>
      </c>
      <c r="M666" s="21">
        <v>1.4322064150865053</v>
      </c>
      <c r="N666" s="22">
        <v>6.380883808929406</v>
      </c>
    </row>
    <row r="667" spans="1:14" x14ac:dyDescent="0.25">
      <c r="A667" t="str">
        <f t="shared" si="44"/>
        <v>43.91</v>
      </c>
      <c r="B667" s="9"/>
      <c r="C667" s="61"/>
      <c r="D667" s="61" t="s">
        <v>579</v>
      </c>
      <c r="E667" s="61"/>
      <c r="F667" s="128" t="str">
        <f>VLOOKUP(A667,'[1]2020'!$A$3:$F$1529,6,FALSE)</f>
        <v>Dakwerkzaamheden</v>
      </c>
      <c r="G667" s="170">
        <v>12993011.07</v>
      </c>
      <c r="H667" s="117">
        <v>624</v>
      </c>
      <c r="I667" s="84">
        <v>3</v>
      </c>
      <c r="J667" s="99">
        <v>939</v>
      </c>
      <c r="K667" s="145">
        <v>26851</v>
      </c>
      <c r="L667" s="154">
        <v>48.256712521988177</v>
      </c>
      <c r="M667" s="3">
        <v>2.0665725485293533</v>
      </c>
      <c r="N667" s="4">
        <v>9.2184944163216205</v>
      </c>
    </row>
    <row r="668" spans="1:14" x14ac:dyDescent="0.25">
      <c r="A668" t="str">
        <f t="shared" si="44"/>
        <v>43.910</v>
      </c>
      <c r="B668" s="10"/>
      <c r="C668" s="65"/>
      <c r="D668" s="65"/>
      <c r="E668" s="65" t="s">
        <v>580</v>
      </c>
      <c r="F668" s="129" t="str">
        <f>VLOOKUP(A668,'[1]2020'!$A$3:$F$1529,6,FALSE)</f>
        <v>Dakwerkzaamheden</v>
      </c>
      <c r="G668" s="171">
        <v>12993011.07</v>
      </c>
      <c r="H668" s="118">
        <v>624</v>
      </c>
      <c r="I668" s="85">
        <v>3</v>
      </c>
      <c r="J668" s="100">
        <v>939</v>
      </c>
      <c r="K668" s="146">
        <v>26851</v>
      </c>
      <c r="L668" s="155">
        <v>48.256712521988177</v>
      </c>
      <c r="M668" s="6">
        <v>2.0665725485293533</v>
      </c>
      <c r="N668" s="7">
        <v>9.2184944163216205</v>
      </c>
    </row>
    <row r="669" spans="1:14" x14ac:dyDescent="0.25">
      <c r="A669" t="str">
        <f t="shared" si="44"/>
        <v>43.99</v>
      </c>
      <c r="B669" s="9"/>
      <c r="C669" s="61"/>
      <c r="D669" s="61" t="s">
        <v>581</v>
      </c>
      <c r="E669" s="61"/>
      <c r="F669" s="128" t="str">
        <f>VLOOKUP(A669,'[1]2020'!$A$3:$F$1529,6,FALSE)</f>
        <v>Overige gespecialiseerde bouwactiviteiten, n.e.g.</v>
      </c>
      <c r="G669" s="170">
        <v>24479122.440000001</v>
      </c>
      <c r="H669" s="117">
        <v>680</v>
      </c>
      <c r="I669" s="84">
        <v>1</v>
      </c>
      <c r="J669" s="99">
        <v>1133.5</v>
      </c>
      <c r="K669" s="145">
        <v>26816.83</v>
      </c>
      <c r="L669" s="154">
        <v>27.819624729978678</v>
      </c>
      <c r="M669" s="3">
        <v>1.0954980132858063</v>
      </c>
      <c r="N669" s="4">
        <v>4.8747388838176011</v>
      </c>
    </row>
    <row r="670" spans="1:14" x14ac:dyDescent="0.25">
      <c r="A670" t="str">
        <f t="shared" si="44"/>
        <v>43.991</v>
      </c>
      <c r="B670" s="9"/>
      <c r="C670" s="61"/>
      <c r="D670" s="61"/>
      <c r="E670" s="65" t="s">
        <v>1349</v>
      </c>
      <c r="F670" s="129" t="str">
        <f>VLOOKUP(A670,'[1]2020'!$A$3:$F$1529,6,FALSE)</f>
        <v>Waterdichtingswerken van muren</v>
      </c>
      <c r="G670" s="173">
        <v>523072.83</v>
      </c>
      <c r="H670" s="123">
        <v>18</v>
      </c>
      <c r="I670" s="91">
        <v>0</v>
      </c>
      <c r="J670" s="106">
        <v>26.5</v>
      </c>
      <c r="K670" s="147">
        <v>744</v>
      </c>
      <c r="L670" s="162">
        <v>34.412033980048243</v>
      </c>
      <c r="M670" s="48">
        <v>1.4223640711753276</v>
      </c>
      <c r="N670" s="49">
        <v>5.2220261564723209</v>
      </c>
    </row>
    <row r="671" spans="1:14" x14ac:dyDescent="0.25">
      <c r="A671" t="str">
        <f t="shared" ref="A671" si="46">CONCATENATE(B671,C671,D671,E671)</f>
        <v>43.992</v>
      </c>
      <c r="B671" s="10"/>
      <c r="C671" s="65"/>
      <c r="D671" s="65"/>
      <c r="E671" s="65" t="s">
        <v>1444</v>
      </c>
      <c r="F671" s="129" t="str">
        <f>VLOOKUP(A671,'[1]2020'!$A$3:$F$1529,6,FALSE)</f>
        <v>Gevelreiniging</v>
      </c>
      <c r="G671" s="171">
        <v>386495.14</v>
      </c>
      <c r="H671" s="118">
        <v>13</v>
      </c>
      <c r="I671" s="85">
        <v>0</v>
      </c>
      <c r="J671" s="100">
        <v>7</v>
      </c>
      <c r="K671" s="146">
        <v>175.11</v>
      </c>
      <c r="L671" s="155">
        <v>33.635610527987488</v>
      </c>
      <c r="M671" s="6">
        <v>0.45307167381199154</v>
      </c>
      <c r="N671" s="7">
        <v>1.8114328682114864</v>
      </c>
    </row>
    <row r="672" spans="1:14" x14ac:dyDescent="0.25">
      <c r="A672" t="str">
        <f t="shared" si="44"/>
        <v>43.994</v>
      </c>
      <c r="B672" s="10"/>
      <c r="C672" s="65"/>
      <c r="D672" s="65"/>
      <c r="E672" s="65" t="s">
        <v>582</v>
      </c>
      <c r="F672" s="129" t="str">
        <f>VLOOKUP(A672,'[1]2020'!$A$3:$F$1529,6,FALSE)</f>
        <v>Uitvoeren van metsel- en voegwerken</v>
      </c>
      <c r="G672" s="171">
        <v>1885489.1</v>
      </c>
      <c r="H672" s="118">
        <v>69</v>
      </c>
      <c r="I672" s="85">
        <v>0</v>
      </c>
      <c r="J672" s="100">
        <v>174</v>
      </c>
      <c r="K672" s="146">
        <v>2481.14</v>
      </c>
      <c r="L672" s="155">
        <v>36.595279177164159</v>
      </c>
      <c r="M672" s="6">
        <v>1.3159132025743345</v>
      </c>
      <c r="N672" s="7">
        <v>8.2371942643423388</v>
      </c>
    </row>
    <row r="673" spans="1:15" x14ac:dyDescent="0.25">
      <c r="A673" t="str">
        <f t="shared" si="44"/>
        <v>43.995</v>
      </c>
      <c r="B673" s="10"/>
      <c r="C673" s="65"/>
      <c r="D673" s="65"/>
      <c r="E673" s="65" t="s">
        <v>583</v>
      </c>
      <c r="F673" s="129" t="str">
        <f>VLOOKUP(A673,'[1]2020'!$A$3:$F$1529,6,FALSE)</f>
        <v>Restaureren van bouwwerken</v>
      </c>
      <c r="G673" s="171">
        <v>3251506.72</v>
      </c>
      <c r="H673" s="118">
        <v>60</v>
      </c>
      <c r="I673" s="85">
        <v>0</v>
      </c>
      <c r="J673" s="100">
        <v>116.5</v>
      </c>
      <c r="K673" s="146">
        <v>2567.12</v>
      </c>
      <c r="L673" s="155">
        <v>18.452983544810266</v>
      </c>
      <c r="M673" s="6">
        <v>0.78951705195922206</v>
      </c>
      <c r="N673" s="7">
        <v>3.4767327806722164</v>
      </c>
    </row>
    <row r="674" spans="1:15" x14ac:dyDescent="0.25">
      <c r="A674" t="str">
        <f t="shared" si="44"/>
        <v>43.996</v>
      </c>
      <c r="B674" s="10"/>
      <c r="C674" s="65"/>
      <c r="D674" s="65"/>
      <c r="E674" s="65" t="s">
        <v>584</v>
      </c>
      <c r="F674" s="129" t="str">
        <f>VLOOKUP(A674,'[1]2020'!$A$3:$F$1529,6,FALSE)</f>
        <v>Chapewerken</v>
      </c>
      <c r="G674" s="171">
        <v>1073393.17</v>
      </c>
      <c r="H674" s="118">
        <v>24</v>
      </c>
      <c r="I674" s="85">
        <v>0</v>
      </c>
      <c r="J674" s="100">
        <v>47</v>
      </c>
      <c r="K674" s="146">
        <v>1213</v>
      </c>
      <c r="L674" s="155">
        <v>22.359001967564225</v>
      </c>
      <c r="M674" s="6">
        <v>1.1300612244439752</v>
      </c>
      <c r="N674" s="7">
        <v>4.4140396384299709</v>
      </c>
    </row>
    <row r="675" spans="1:15" ht="15.75" thickBot="1" x14ac:dyDescent="0.3">
      <c r="A675" t="str">
        <f t="shared" si="44"/>
        <v>43.999</v>
      </c>
      <c r="B675" s="13"/>
      <c r="C675" s="69"/>
      <c r="D675" s="69"/>
      <c r="E675" s="69" t="s">
        <v>585</v>
      </c>
      <c r="F675" s="129" t="str">
        <f>VLOOKUP(A675,'[1]2020'!$A$3:$F$1529,6,FALSE)</f>
        <v>Overige gespecialiseerde bouwwerkzaamheden</v>
      </c>
      <c r="G675" s="178">
        <v>17252284.059999999</v>
      </c>
      <c r="H675" s="118">
        <v>494</v>
      </c>
      <c r="I675" s="85">
        <v>1</v>
      </c>
      <c r="J675" s="100">
        <v>762.5</v>
      </c>
      <c r="K675" s="146">
        <v>19618.46</v>
      </c>
      <c r="L675" s="155">
        <v>28.691853106434422</v>
      </c>
      <c r="M675" s="6">
        <v>1.1371514595847665</v>
      </c>
      <c r="N675" s="7">
        <v>4.886654990539264</v>
      </c>
    </row>
    <row r="676" spans="1:15" ht="26.25" thickBot="1" x14ac:dyDescent="0.3">
      <c r="A676" t="str">
        <f t="shared" si="44"/>
        <v>45</v>
      </c>
      <c r="B676" s="29" t="s">
        <v>586</v>
      </c>
      <c r="C676" s="57"/>
      <c r="D676" s="57"/>
      <c r="E676" s="57"/>
      <c r="F676" s="40" t="str">
        <f>VLOOKUP(A676,'[1]2020'!$A$3:$F$1529,6,FALSE)</f>
        <v>GROOT- EN DETAILHANDEL IN EN ONDERHOUD EN REPARATIE VAN MOTORVOERTUIGEN EN MOTORFIETSEN</v>
      </c>
      <c r="G676" s="168">
        <v>91124420.260000005</v>
      </c>
      <c r="H676" s="115">
        <v>1035</v>
      </c>
      <c r="I676" s="31">
        <v>0</v>
      </c>
      <c r="J676" s="97">
        <v>1056</v>
      </c>
      <c r="K676" s="32">
        <v>30537.19</v>
      </c>
      <c r="L676" s="33">
        <v>11.3580969519136</v>
      </c>
      <c r="M676" s="34">
        <v>0.33511532817295314</v>
      </c>
      <c r="N676" s="35">
        <v>1.2042566601454721</v>
      </c>
    </row>
    <row r="677" spans="1:15" x14ac:dyDescent="0.25">
      <c r="A677" t="str">
        <f t="shared" si="44"/>
        <v>45.1</v>
      </c>
      <c r="B677" s="11"/>
      <c r="C677" s="63" t="s">
        <v>587</v>
      </c>
      <c r="D677" s="63"/>
      <c r="E677" s="63"/>
      <c r="F677" s="134" t="str">
        <f>VLOOKUP(A677,'[1]2020'!$A$3:$F$1529,6,FALSE)</f>
        <v>Handel in auto's</v>
      </c>
      <c r="G677" s="172">
        <v>50296109.030000001</v>
      </c>
      <c r="H677" s="119">
        <v>517</v>
      </c>
      <c r="I677" s="86">
        <v>0</v>
      </c>
      <c r="J677" s="101">
        <v>482</v>
      </c>
      <c r="K677" s="125">
        <v>13688.68</v>
      </c>
      <c r="L677" s="156">
        <v>10.279125164366617</v>
      </c>
      <c r="M677" s="21">
        <v>0.27216180861694778</v>
      </c>
      <c r="N677" s="22">
        <v>0.9909052799744974</v>
      </c>
      <c r="O677" s="95"/>
    </row>
    <row r="678" spans="1:15" x14ac:dyDescent="0.25">
      <c r="A678" t="str">
        <f t="shared" si="44"/>
        <v>45.11</v>
      </c>
      <c r="B678" s="9"/>
      <c r="C678" s="61"/>
      <c r="D678" s="61" t="s">
        <v>588</v>
      </c>
      <c r="E678" s="61"/>
      <c r="F678" s="128" t="str">
        <f>VLOOKUP(A678,'[1]2020'!$A$3:$F$1529,6,FALSE)</f>
        <v xml:space="preserve">Handel in auto's en lichte bestelwagens (≤ 3,5 ton) </v>
      </c>
      <c r="G678" s="170">
        <v>45922144.380000003</v>
      </c>
      <c r="H678" s="117">
        <v>430</v>
      </c>
      <c r="I678" s="84">
        <v>0</v>
      </c>
      <c r="J678" s="99">
        <v>413.5</v>
      </c>
      <c r="K678" s="145">
        <v>11405.68</v>
      </c>
      <c r="L678" s="154">
        <v>9.3636742317998873</v>
      </c>
      <c r="M678" s="3">
        <v>0.248369934679431</v>
      </c>
      <c r="N678" s="4">
        <v>0.9236977186647658</v>
      </c>
    </row>
    <row r="679" spans="1:15" x14ac:dyDescent="0.25">
      <c r="A679" t="str">
        <f t="shared" ref="A679" si="47">CONCATENATE(B679,C679,D679,E679)</f>
        <v>45.111</v>
      </c>
      <c r="B679" s="10"/>
      <c r="C679" s="65"/>
      <c r="D679" s="65"/>
      <c r="E679" s="65" t="s">
        <v>589</v>
      </c>
      <c r="F679" s="129" t="str">
        <f>VLOOKUP(A679,'[1]2020'!$A$3:$F$1529,6,FALSE)</f>
        <v xml:space="preserve">Groothandel in auto's en lichte bestelwagens (≤ 3,5 ton) </v>
      </c>
      <c r="G679" s="171">
        <v>6272940.0199999996</v>
      </c>
      <c r="H679" s="118">
        <v>27</v>
      </c>
      <c r="I679" s="85">
        <v>0</v>
      </c>
      <c r="J679" s="100">
        <v>16</v>
      </c>
      <c r="K679" s="146">
        <v>715</v>
      </c>
      <c r="L679" s="155">
        <v>4.3042018437791478</v>
      </c>
      <c r="M679" s="6">
        <v>0.11398164141859594</v>
      </c>
      <c r="N679" s="7">
        <v>0.30527950114211361</v>
      </c>
    </row>
    <row r="680" spans="1:15" x14ac:dyDescent="0.25">
      <c r="A680" t="str">
        <f t="shared" si="44"/>
        <v>45.112</v>
      </c>
      <c r="B680" s="10"/>
      <c r="C680" s="65"/>
      <c r="D680" s="65"/>
      <c r="E680" s="65" t="s">
        <v>1632</v>
      </c>
      <c r="F680" s="129" t="s">
        <v>1661</v>
      </c>
      <c r="G680" s="171">
        <v>302464.15000000002</v>
      </c>
      <c r="H680" s="118">
        <v>2</v>
      </c>
      <c r="I680" s="85">
        <v>0</v>
      </c>
      <c r="J680" s="100">
        <v>0</v>
      </c>
      <c r="K680" s="146">
        <v>12</v>
      </c>
      <c r="L680" s="155">
        <v>6.6123538938416333</v>
      </c>
      <c r="M680" s="6">
        <v>3.9674123363049797E-2</v>
      </c>
      <c r="N680" s="7">
        <v>3.9674123363049797E-2</v>
      </c>
    </row>
    <row r="681" spans="1:15" x14ac:dyDescent="0.25">
      <c r="A681" t="str">
        <f t="shared" si="44"/>
        <v>45.113</v>
      </c>
      <c r="B681" s="10"/>
      <c r="C681" s="65"/>
      <c r="D681" s="65"/>
      <c r="E681" s="65" t="s">
        <v>590</v>
      </c>
      <c r="F681" s="129" t="str">
        <f>VLOOKUP(A681,'[1]2020'!$A$3:$F$1529,6,FALSE)</f>
        <v xml:space="preserve">Detailhandel in auto's en lichte bestelwagens (≤ 3,5 ton) </v>
      </c>
      <c r="G681" s="171">
        <v>39346740.210000001</v>
      </c>
      <c r="H681" s="118">
        <v>401</v>
      </c>
      <c r="I681" s="85">
        <v>0</v>
      </c>
      <c r="J681" s="100">
        <v>397.5</v>
      </c>
      <c r="K681" s="146">
        <v>10678.68</v>
      </c>
      <c r="L681" s="155">
        <v>10.191441472909757</v>
      </c>
      <c r="M681" s="6">
        <v>0.27139935717688773</v>
      </c>
      <c r="N681" s="7">
        <v>1.0290860128155963</v>
      </c>
    </row>
    <row r="682" spans="1:15" x14ac:dyDescent="0.25">
      <c r="A682" t="str">
        <f t="shared" si="44"/>
        <v>45.19</v>
      </c>
      <c r="B682" s="9"/>
      <c r="C682" s="61"/>
      <c r="D682" s="61" t="s">
        <v>591</v>
      </c>
      <c r="E682" s="61"/>
      <c r="F682" s="128" t="str">
        <f>VLOOKUP(A682,'[1]2020'!$A$3:$F$1529,6,FALSE)</f>
        <v>Handel in andere motorvoertuigen</v>
      </c>
      <c r="G682" s="170">
        <v>4373964.6500000004</v>
      </c>
      <c r="H682" s="117">
        <v>87</v>
      </c>
      <c r="I682" s="84">
        <v>0</v>
      </c>
      <c r="J682" s="99">
        <v>68.5</v>
      </c>
      <c r="K682" s="145">
        <v>2283</v>
      </c>
      <c r="L682" s="154">
        <v>19.890421382349306</v>
      </c>
      <c r="M682" s="3">
        <v>0.52195209213682137</v>
      </c>
      <c r="N682" s="4">
        <v>1.6965157685945174</v>
      </c>
    </row>
    <row r="683" spans="1:15" x14ac:dyDescent="0.25">
      <c r="A683" t="str">
        <f t="shared" si="44"/>
        <v>45.191</v>
      </c>
      <c r="B683" s="10"/>
      <c r="C683" s="65"/>
      <c r="D683" s="65"/>
      <c r="E683" s="65" t="s">
        <v>592</v>
      </c>
      <c r="F683" s="129" t="str">
        <f>VLOOKUP(A683,'[1]2020'!$A$3:$F$1529,6,FALSE)</f>
        <v>Groothandel in andere motorvoertuigen (&gt; 3,5 ton)</v>
      </c>
      <c r="G683" s="171">
        <v>3266511.23</v>
      </c>
      <c r="H683" s="118">
        <v>67</v>
      </c>
      <c r="I683" s="85">
        <v>0</v>
      </c>
      <c r="J683" s="100">
        <v>49.5</v>
      </c>
      <c r="K683" s="146">
        <v>1618</v>
      </c>
      <c r="L683" s="155">
        <v>20.51118005799723</v>
      </c>
      <c r="M683" s="6">
        <v>0.49532969154984352</v>
      </c>
      <c r="N683" s="7">
        <v>1.6318633626739438</v>
      </c>
    </row>
    <row r="684" spans="1:15" x14ac:dyDescent="0.25">
      <c r="A684" t="str">
        <f t="shared" si="44"/>
        <v>45.193</v>
      </c>
      <c r="B684" s="10"/>
      <c r="C684" s="65"/>
      <c r="D684" s="65"/>
      <c r="E684" s="65" t="s">
        <v>593</v>
      </c>
      <c r="F684" s="129" t="str">
        <f>VLOOKUP(A684,'[1]2020'!$A$3:$F$1529,6,FALSE)</f>
        <v>Detailhandel in andere motorvoertuigen (&gt; 3,5 ton)</v>
      </c>
      <c r="G684" s="171">
        <v>743761.35</v>
      </c>
      <c r="H684" s="118">
        <v>11</v>
      </c>
      <c r="I684" s="85">
        <v>0</v>
      </c>
      <c r="J684" s="100">
        <v>14</v>
      </c>
      <c r="K684" s="146">
        <v>526</v>
      </c>
      <c r="L684" s="155">
        <v>14.789690268256075</v>
      </c>
      <c r="M684" s="6">
        <v>0.70721609828206322</v>
      </c>
      <c r="N684" s="7">
        <v>2.1189592602519611</v>
      </c>
    </row>
    <row r="685" spans="1:15" x14ac:dyDescent="0.25">
      <c r="A685" t="str">
        <f t="shared" ref="A685" si="48">CONCATENATE(B685,C685,D685,E685)</f>
        <v>45.194</v>
      </c>
      <c r="B685" s="10"/>
      <c r="C685" s="65"/>
      <c r="D685" s="65"/>
      <c r="E685" s="65" t="s">
        <v>1445</v>
      </c>
      <c r="F685" s="129" t="str">
        <f>VLOOKUP(A685,'[1]2020'!$A$3:$F$1529,6,FALSE)</f>
        <v>Handel in aanhangwagens, opleggers en caravans</v>
      </c>
      <c r="G685" s="171">
        <v>295730.46999999997</v>
      </c>
      <c r="H685" s="118">
        <v>8</v>
      </c>
      <c r="I685" s="85">
        <v>0</v>
      </c>
      <c r="J685" s="100">
        <v>5</v>
      </c>
      <c r="K685" s="146">
        <v>110</v>
      </c>
      <c r="L685" s="155">
        <v>27.051659573665173</v>
      </c>
      <c r="M685" s="6">
        <v>0.37196031913789612</v>
      </c>
      <c r="N685" s="7">
        <v>1.6400068616534511</v>
      </c>
    </row>
    <row r="686" spans="1:15" x14ac:dyDescent="0.25">
      <c r="A686" t="str">
        <f t="shared" si="44"/>
        <v>45.2</v>
      </c>
      <c r="B686" s="11"/>
      <c r="C686" s="63" t="s">
        <v>594</v>
      </c>
      <c r="D686" s="63"/>
      <c r="E686" s="63"/>
      <c r="F686" s="130" t="str">
        <f>VLOOKUP(A686,'[1]2020'!$A$3:$F$1529,6,FALSE)</f>
        <v>Onderhoud en reparatie van motorvoertuigen</v>
      </c>
      <c r="G686" s="172">
        <v>21738620.940000001</v>
      </c>
      <c r="H686" s="119">
        <v>302</v>
      </c>
      <c r="I686" s="86">
        <v>0</v>
      </c>
      <c r="J686" s="101">
        <v>350</v>
      </c>
      <c r="K686" s="125">
        <v>10102.24</v>
      </c>
      <c r="L686" s="156">
        <v>13.89232559110072</v>
      </c>
      <c r="M686" s="21">
        <v>0.46471393138887856</v>
      </c>
      <c r="N686" s="22">
        <v>1.6722422319398518</v>
      </c>
    </row>
    <row r="687" spans="1:15" x14ac:dyDescent="0.25">
      <c r="A687" t="str">
        <f t="shared" si="44"/>
        <v>45.20</v>
      </c>
      <c r="B687" s="9"/>
      <c r="C687" s="61"/>
      <c r="D687" s="61" t="s">
        <v>595</v>
      </c>
      <c r="E687" s="61"/>
      <c r="F687" s="128" t="str">
        <f>VLOOKUP(A687,'[1]2020'!$A$3:$F$1529,6,FALSE)</f>
        <v>Onderhoud en reparatie van motorvoertuigen</v>
      </c>
      <c r="G687" s="170">
        <v>21738620.940000001</v>
      </c>
      <c r="H687" s="117">
        <v>302</v>
      </c>
      <c r="I687" s="84">
        <v>0</v>
      </c>
      <c r="J687" s="99">
        <v>350</v>
      </c>
      <c r="K687" s="145">
        <v>10102.24</v>
      </c>
      <c r="L687" s="154">
        <v>13.89232559110072</v>
      </c>
      <c r="M687" s="3">
        <v>0.46471393138887856</v>
      </c>
      <c r="N687" s="4">
        <v>1.6722422319398518</v>
      </c>
    </row>
    <row r="688" spans="1:15" x14ac:dyDescent="0.25">
      <c r="A688" t="str">
        <f t="shared" si="44"/>
        <v>45.201</v>
      </c>
      <c r="B688" s="10"/>
      <c r="C688" s="65"/>
      <c r="D688" s="65"/>
      <c r="E688" s="65" t="s">
        <v>596</v>
      </c>
      <c r="F688" s="129" t="str">
        <f>VLOOKUP(A688,'[1]2020'!$A$3:$F$1529,6,FALSE)</f>
        <v xml:space="preserve">Algemeen onderhoud en reparatie van auto's en lichte bestelwagens (≤ 3,5 ton) </v>
      </c>
      <c r="G688" s="171">
        <v>8444870.5800000001</v>
      </c>
      <c r="H688" s="118">
        <v>92</v>
      </c>
      <c r="I688" s="85">
        <v>0</v>
      </c>
      <c r="J688" s="100">
        <v>110</v>
      </c>
      <c r="K688" s="146">
        <v>3400.46</v>
      </c>
      <c r="L688" s="155">
        <v>10.894187084155408</v>
      </c>
      <c r="M688" s="6">
        <v>0.40266573274116418</v>
      </c>
      <c r="N688" s="7">
        <v>1.3795901180051002</v>
      </c>
    </row>
    <row r="689" spans="1:15" x14ac:dyDescent="0.25">
      <c r="A689" t="str">
        <f t="shared" si="44"/>
        <v>45.202</v>
      </c>
      <c r="B689" s="10"/>
      <c r="C689" s="65"/>
      <c r="D689" s="65"/>
      <c r="E689" s="65" t="s">
        <v>597</v>
      </c>
      <c r="F689" s="129" t="str">
        <f>VLOOKUP(A689,'[1]2020'!$A$3:$F$1529,6,FALSE)</f>
        <v>Algemeen onderhoud en reparatie van overige motorvoertuigen (&gt; 3,5 ton)</v>
      </c>
      <c r="G689" s="171">
        <v>1580350.16</v>
      </c>
      <c r="H689" s="118">
        <v>49</v>
      </c>
      <c r="I689" s="85">
        <v>0</v>
      </c>
      <c r="J689" s="100">
        <v>34</v>
      </c>
      <c r="K689" s="146">
        <v>1322</v>
      </c>
      <c r="L689" s="155">
        <v>31.005786717546194</v>
      </c>
      <c r="M689" s="6">
        <v>0.83652347021624629</v>
      </c>
      <c r="N689" s="7">
        <v>2.4500899218436505</v>
      </c>
    </row>
    <row r="690" spans="1:15" x14ac:dyDescent="0.25">
      <c r="A690" t="str">
        <f t="shared" si="44"/>
        <v>45.203</v>
      </c>
      <c r="B690" s="10"/>
      <c r="C690" s="65"/>
      <c r="D690" s="65"/>
      <c r="E690" s="65" t="s">
        <v>598</v>
      </c>
      <c r="F690" s="129" t="str">
        <f>VLOOKUP(A690,'[1]2020'!$A$3:$F$1529,6,FALSE)</f>
        <v>Reparatie en montage van specifieke auto-onderdelen</v>
      </c>
      <c r="G690" s="171">
        <v>1963507.33</v>
      </c>
      <c r="H690" s="118">
        <v>38</v>
      </c>
      <c r="I690" s="85">
        <v>0</v>
      </c>
      <c r="J690" s="100">
        <v>65</v>
      </c>
      <c r="K690" s="146">
        <v>1185</v>
      </c>
      <c r="L690" s="155">
        <v>19.353123576065286</v>
      </c>
      <c r="M690" s="6">
        <v>0.60351187993782529</v>
      </c>
      <c r="N690" s="7">
        <v>3.0863139176567271</v>
      </c>
    </row>
    <row r="691" spans="1:15" x14ac:dyDescent="0.25">
      <c r="A691" t="str">
        <f t="shared" si="44"/>
        <v>45.204</v>
      </c>
      <c r="B691" s="10"/>
      <c r="C691" s="65"/>
      <c r="D691" s="65"/>
      <c r="E691" s="65" t="s">
        <v>599</v>
      </c>
      <c r="F691" s="129" t="str">
        <f>VLOOKUP(A691,'[1]2020'!$A$3:$F$1529,6,FALSE)</f>
        <v>Carrosserieherstelling</v>
      </c>
      <c r="G691" s="171">
        <v>5623919.9000000004</v>
      </c>
      <c r="H691" s="118">
        <v>63</v>
      </c>
      <c r="I691" s="85">
        <v>0</v>
      </c>
      <c r="J691" s="100">
        <v>54</v>
      </c>
      <c r="K691" s="146">
        <v>2272.09</v>
      </c>
      <c r="L691" s="155">
        <v>11.202151012143682</v>
      </c>
      <c r="M691" s="6">
        <v>0.40400468719335775</v>
      </c>
      <c r="N691" s="7">
        <v>1.1241429665454516</v>
      </c>
    </row>
    <row r="692" spans="1:15" x14ac:dyDescent="0.25">
      <c r="A692" t="str">
        <f t="shared" si="44"/>
        <v>45.205</v>
      </c>
      <c r="B692" s="10"/>
      <c r="C692" s="65"/>
      <c r="D692" s="65"/>
      <c r="E692" s="65" t="s">
        <v>600</v>
      </c>
      <c r="F692" s="129" t="str">
        <f>VLOOKUP(A692,'[1]2020'!$A$3:$F$1529,6,FALSE)</f>
        <v>Bandenservicebedrijven</v>
      </c>
      <c r="G692" s="171">
        <v>2127335.12</v>
      </c>
      <c r="H692" s="118">
        <v>41</v>
      </c>
      <c r="I692" s="85">
        <v>0</v>
      </c>
      <c r="J692" s="100">
        <v>54</v>
      </c>
      <c r="K692" s="146">
        <v>920</v>
      </c>
      <c r="L692" s="155">
        <v>19.272938999850666</v>
      </c>
      <c r="M692" s="6">
        <v>0.43246594828933205</v>
      </c>
      <c r="N692" s="7">
        <v>2.3362562641282394</v>
      </c>
    </row>
    <row r="693" spans="1:15" x14ac:dyDescent="0.25">
      <c r="A693" t="str">
        <f t="shared" si="44"/>
        <v>45.206</v>
      </c>
      <c r="B693" s="10"/>
      <c r="C693" s="65"/>
      <c r="D693" s="65"/>
      <c r="E693" s="65" t="s">
        <v>601</v>
      </c>
      <c r="F693" s="129" t="str">
        <f>VLOOKUP(A693,'[1]2020'!$A$3:$F$1529,6,FALSE)</f>
        <v>Wassen en poetsen van motorvoertuigen</v>
      </c>
      <c r="G693" s="171">
        <v>1537472.44</v>
      </c>
      <c r="H693" s="118">
        <v>13</v>
      </c>
      <c r="I693" s="85">
        <v>0</v>
      </c>
      <c r="J693" s="100">
        <v>15</v>
      </c>
      <c r="K693" s="146">
        <v>443.69</v>
      </c>
      <c r="L693" s="155">
        <v>8.4554361182565323</v>
      </c>
      <c r="M693" s="6">
        <v>0.28858403471609545</v>
      </c>
      <c r="N693" s="7">
        <v>1.020304468026757</v>
      </c>
    </row>
    <row r="694" spans="1:15" x14ac:dyDescent="0.25">
      <c r="A694" t="str">
        <f t="shared" ref="A694" si="49">CONCATENATE(B694,C694,D694,E694)</f>
        <v>45.209</v>
      </c>
      <c r="B694" s="10"/>
      <c r="C694" s="65"/>
      <c r="D694" s="65"/>
      <c r="E694" s="65" t="s">
        <v>1446</v>
      </c>
      <c r="F694" s="129" t="str">
        <f>VLOOKUP(A694,'[1]2020'!$A$3:$F$1529,6,FALSE)</f>
        <v>Onderhoud en reparatie van motorvoertuigen, n.e.g.</v>
      </c>
      <c r="G694" s="171">
        <v>461165.41</v>
      </c>
      <c r="H694" s="118">
        <v>6</v>
      </c>
      <c r="I694" s="85">
        <v>0</v>
      </c>
      <c r="J694" s="100">
        <v>18</v>
      </c>
      <c r="K694" s="146">
        <v>559</v>
      </c>
      <c r="L694" s="155">
        <v>13.010516118283894</v>
      </c>
      <c r="M694" s="6">
        <v>1.2121464183534494</v>
      </c>
      <c r="N694" s="7">
        <v>4.1395125449673253</v>
      </c>
    </row>
    <row r="695" spans="1:15" x14ac:dyDescent="0.25">
      <c r="A695" t="str">
        <f t="shared" si="44"/>
        <v>45.3</v>
      </c>
      <c r="B695" s="11"/>
      <c r="C695" s="63" t="s">
        <v>602</v>
      </c>
      <c r="D695" s="63"/>
      <c r="E695" s="63"/>
      <c r="F695" s="130" t="str">
        <f>VLOOKUP(A695,'[1]2020'!$A$3:$F$1529,6,FALSE)</f>
        <v>Handel in onderdelen en accessoires van motorvoertuigen</v>
      </c>
      <c r="G695" s="172">
        <v>17687017.16</v>
      </c>
      <c r="H695" s="119">
        <v>206</v>
      </c>
      <c r="I695" s="86">
        <v>0</v>
      </c>
      <c r="J695" s="101">
        <v>143</v>
      </c>
      <c r="K695" s="125">
        <v>6096.27</v>
      </c>
      <c r="L695" s="156">
        <v>11.646961052645917</v>
      </c>
      <c r="M695" s="21">
        <v>0.34467485075928994</v>
      </c>
      <c r="N695" s="22">
        <v>0.95105182789340381</v>
      </c>
    </row>
    <row r="696" spans="1:15" x14ac:dyDescent="0.25">
      <c r="A696" t="str">
        <f t="shared" si="44"/>
        <v>45.31</v>
      </c>
      <c r="B696" s="9"/>
      <c r="C696" s="61"/>
      <c r="D696" s="61" t="s">
        <v>603</v>
      </c>
      <c r="E696" s="61"/>
      <c r="F696" s="128" t="str">
        <f>VLOOKUP(A696,'[1]2020'!$A$3:$F$1529,6,FALSE)</f>
        <v>Groothandel in onderdelen en accessoires van motorvoertuigen</v>
      </c>
      <c r="G696" s="170">
        <v>14636755.539999999</v>
      </c>
      <c r="H696" s="117">
        <v>156</v>
      </c>
      <c r="I696" s="84">
        <v>0</v>
      </c>
      <c r="J696" s="99">
        <v>82</v>
      </c>
      <c r="K696" s="145">
        <v>4756</v>
      </c>
      <c r="L696" s="154">
        <v>10.658099711625027</v>
      </c>
      <c r="M696" s="3">
        <v>0.32493539890056811</v>
      </c>
      <c r="N696" s="4">
        <v>0.74511048368578547</v>
      </c>
    </row>
    <row r="697" spans="1:15" x14ac:dyDescent="0.25">
      <c r="A697" t="str">
        <f t="shared" si="44"/>
        <v>45.310</v>
      </c>
      <c r="B697" s="10"/>
      <c r="C697" s="65"/>
      <c r="D697" s="65"/>
      <c r="E697" s="65" t="s">
        <v>604</v>
      </c>
      <c r="F697" s="129" t="str">
        <f>VLOOKUP(A697,'[1]2020'!$A$3:$F$1529,6,FALSE)</f>
        <v>Handelsbemiddeling en groothandel in onderdelen en accessoires van motorvoertuigen</v>
      </c>
      <c r="G697" s="171">
        <v>14636755.539999999</v>
      </c>
      <c r="H697" s="118">
        <v>156</v>
      </c>
      <c r="I697" s="85">
        <v>0</v>
      </c>
      <c r="J697" s="100">
        <v>82</v>
      </c>
      <c r="K697" s="146">
        <v>4756</v>
      </c>
      <c r="L697" s="155">
        <v>10.658099711625027</v>
      </c>
      <c r="M697" s="6">
        <v>0.32493539890056811</v>
      </c>
      <c r="N697" s="7">
        <v>0.74511048368578547</v>
      </c>
    </row>
    <row r="698" spans="1:15" x14ac:dyDescent="0.25">
      <c r="A698" t="str">
        <f t="shared" si="44"/>
        <v>45.32</v>
      </c>
      <c r="B698" s="9"/>
      <c r="C698" s="61"/>
      <c r="D698" s="61" t="s">
        <v>605</v>
      </c>
      <c r="E698" s="61"/>
      <c r="F698" s="128" t="str">
        <f>VLOOKUP(A698,'[1]2020'!$A$3:$F$1529,6,FALSE)</f>
        <v>Detailhandel in onderdelen en accessoires van motorvoertuigen</v>
      </c>
      <c r="G698" s="170">
        <v>3050261.62</v>
      </c>
      <c r="H698" s="117">
        <v>50</v>
      </c>
      <c r="I698" s="84">
        <v>0</v>
      </c>
      <c r="J698" s="99">
        <v>61</v>
      </c>
      <c r="K698" s="145">
        <v>1340.27</v>
      </c>
      <c r="L698" s="154">
        <v>16.392036562424437</v>
      </c>
      <c r="M698" s="3">
        <v>0.43939509687041206</v>
      </c>
      <c r="N698" s="4">
        <v>1.9392664423322481</v>
      </c>
    </row>
    <row r="699" spans="1:15" x14ac:dyDescent="0.25">
      <c r="A699" t="str">
        <f t="shared" si="44"/>
        <v>45.320</v>
      </c>
      <c r="B699" s="10"/>
      <c r="C699" s="65"/>
      <c r="D699" s="65"/>
      <c r="E699" s="65" t="s">
        <v>606</v>
      </c>
      <c r="F699" s="129" t="str">
        <f>VLOOKUP(A699,'[1]2020'!$A$3:$F$1529,6,FALSE)</f>
        <v>Detailhandel in onderdelen en accessoires van motorvoertuigen</v>
      </c>
      <c r="G699" s="171">
        <v>3050261.62</v>
      </c>
      <c r="H699" s="118">
        <v>50</v>
      </c>
      <c r="I699" s="85">
        <v>0</v>
      </c>
      <c r="J699" s="100">
        <v>61</v>
      </c>
      <c r="K699" s="146">
        <v>1340.27</v>
      </c>
      <c r="L699" s="155">
        <v>16.392036562424437</v>
      </c>
      <c r="M699" s="6">
        <v>0.43939509687041206</v>
      </c>
      <c r="N699" s="7">
        <v>1.9392664423322481</v>
      </c>
    </row>
    <row r="700" spans="1:15" x14ac:dyDescent="0.25">
      <c r="A700" t="str">
        <f t="shared" si="44"/>
        <v>45.4</v>
      </c>
      <c r="B700" s="11"/>
      <c r="C700" s="63" t="s">
        <v>607</v>
      </c>
      <c r="D700" s="63"/>
      <c r="E700" s="63"/>
      <c r="F700" s="130" t="str">
        <f>VLOOKUP(A700,'[1]2020'!$A$3:$F$1529,6,FALSE)</f>
        <v>Handel in en onderhoud en reparatie van motorfietsen en delen en toebehoren van motorfietsen</v>
      </c>
      <c r="G700" s="172">
        <v>1402673.13</v>
      </c>
      <c r="H700" s="119">
        <v>10</v>
      </c>
      <c r="I700" s="86">
        <v>0</v>
      </c>
      <c r="J700" s="101">
        <v>81</v>
      </c>
      <c r="K700" s="125">
        <v>650</v>
      </c>
      <c r="L700" s="156">
        <v>7.1292447157663883</v>
      </c>
      <c r="M700" s="21">
        <v>0.46340090652481525</v>
      </c>
      <c r="N700" s="22">
        <v>4.7944170713528962</v>
      </c>
    </row>
    <row r="701" spans="1:15" x14ac:dyDescent="0.25">
      <c r="A701" t="str">
        <f t="shared" si="44"/>
        <v>45.40</v>
      </c>
      <c r="B701" s="9"/>
      <c r="C701" s="61"/>
      <c r="D701" s="61" t="s">
        <v>608</v>
      </c>
      <c r="E701" s="61"/>
      <c r="F701" s="128" t="str">
        <f>VLOOKUP(A701,'[1]2020'!$A$3:$F$1529,6,FALSE)</f>
        <v>Handel in en onderhoud en reparatie van motorfietsen en delen en toebehoren van motorfietsen</v>
      </c>
      <c r="G701" s="170">
        <v>1402673.13</v>
      </c>
      <c r="H701" s="117">
        <v>10</v>
      </c>
      <c r="I701" s="84">
        <v>0</v>
      </c>
      <c r="J701" s="99">
        <v>81</v>
      </c>
      <c r="K701" s="145">
        <v>650</v>
      </c>
      <c r="L701" s="154">
        <v>7.1292447157663883</v>
      </c>
      <c r="M701" s="3">
        <v>0.46340090652481525</v>
      </c>
      <c r="N701" s="4">
        <v>4.7944170713528962</v>
      </c>
    </row>
    <row r="702" spans="1:15" ht="15.75" thickBot="1" x14ac:dyDescent="0.3">
      <c r="A702" t="str">
        <f t="shared" si="44"/>
        <v>45.402</v>
      </c>
      <c r="B702" s="13"/>
      <c r="C702" s="69"/>
      <c r="D702" s="69"/>
      <c r="E702" s="69" t="s">
        <v>609</v>
      </c>
      <c r="F702" s="133" t="str">
        <f>VLOOKUP(A702,'[1]2020'!$A$3:$F$1529,6,FALSE)</f>
        <v>Detailhandel in en onderhoud en reparatie van motorfietsen en delen en toebehoren van motorfietsen</v>
      </c>
      <c r="G702" s="178">
        <v>1207006.72</v>
      </c>
      <c r="H702" s="118">
        <v>10</v>
      </c>
      <c r="I702" s="85">
        <v>0</v>
      </c>
      <c r="J702" s="100">
        <v>81</v>
      </c>
      <c r="K702" s="146">
        <v>650</v>
      </c>
      <c r="L702" s="155">
        <v>8.2849580158095559</v>
      </c>
      <c r="M702" s="6">
        <v>0.53852227102762118</v>
      </c>
      <c r="N702" s="7">
        <v>5.5716342656319267</v>
      </c>
    </row>
    <row r="703" spans="1:15" ht="26.25" thickBot="1" x14ac:dyDescent="0.3">
      <c r="A703" t="str">
        <f t="shared" si="44"/>
        <v>46</v>
      </c>
      <c r="B703" s="29" t="s">
        <v>610</v>
      </c>
      <c r="C703" s="57"/>
      <c r="D703" s="57"/>
      <c r="E703" s="57"/>
      <c r="F703" s="40" t="str">
        <f>VLOOKUP(A703,'[1]2020'!$A$3:$F$1529,6,FALSE)</f>
        <v>GROOTHANDEL EN HANDELSBEMIDDELING, MET UITZONDERING VAN DE HANDEL IN MOTORVOERTUIGEN EN MOTORFIETSEN</v>
      </c>
      <c r="G703" s="168">
        <v>305311300.44999999</v>
      </c>
      <c r="H703" s="115">
        <v>2579</v>
      </c>
      <c r="I703" s="31">
        <v>2</v>
      </c>
      <c r="J703" s="97">
        <v>2676.5</v>
      </c>
      <c r="K703" s="32">
        <v>80357.929999999993</v>
      </c>
      <c r="L703" s="33">
        <v>8.4536667859848293</v>
      </c>
      <c r="M703" s="34">
        <v>0.26319998598663075</v>
      </c>
      <c r="N703" s="35">
        <v>0.96981484001274543</v>
      </c>
    </row>
    <row r="704" spans="1:15" x14ac:dyDescent="0.25">
      <c r="A704" t="str">
        <f t="shared" si="44"/>
        <v>46.1</v>
      </c>
      <c r="B704" s="12"/>
      <c r="C704" s="58" t="s">
        <v>611</v>
      </c>
      <c r="D704" s="58"/>
      <c r="E704" s="58"/>
      <c r="F704" s="127" t="str">
        <f>VLOOKUP(A704,'[1]2020'!$A$3:$F$1529,6,FALSE)</f>
        <v>Handelsbemiddeling</v>
      </c>
      <c r="G704" s="169">
        <v>5626628.2699999996</v>
      </c>
      <c r="H704" s="116">
        <v>16</v>
      </c>
      <c r="I704" s="83">
        <v>0</v>
      </c>
      <c r="J704" s="98">
        <v>21</v>
      </c>
      <c r="K704" s="144">
        <v>455</v>
      </c>
      <c r="L704" s="153">
        <v>2.8436213007545992</v>
      </c>
      <c r="M704" s="50">
        <v>8.0865480740208925E-2</v>
      </c>
      <c r="N704" s="51">
        <v>0.36078445253323982</v>
      </c>
      <c r="O704" s="95"/>
    </row>
    <row r="705" spans="1:14" x14ac:dyDescent="0.25">
      <c r="A705" t="str">
        <f t="shared" si="44"/>
        <v>46.12</v>
      </c>
      <c r="B705" s="9"/>
      <c r="C705" s="61"/>
      <c r="D705" s="61" t="s">
        <v>612</v>
      </c>
      <c r="E705" s="61"/>
      <c r="F705" s="128" t="str">
        <f>VLOOKUP(A705,'[1]2020'!$A$3:$F$1529,6,FALSE)</f>
        <v>Handelsbemiddeling in brandstoffen, ertsen, metalen en chemische producten</v>
      </c>
      <c r="G705" s="170">
        <v>804034.87</v>
      </c>
      <c r="H705" s="117">
        <v>2</v>
      </c>
      <c r="I705" s="84">
        <v>0</v>
      </c>
      <c r="J705" s="99">
        <v>8</v>
      </c>
      <c r="K705" s="145">
        <v>249</v>
      </c>
      <c r="L705" s="154">
        <v>2.48745430655265</v>
      </c>
      <c r="M705" s="3">
        <v>0.30968806116580494</v>
      </c>
      <c r="N705" s="4">
        <v>1.0559243531315998</v>
      </c>
    </row>
    <row r="706" spans="1:14" x14ac:dyDescent="0.25">
      <c r="A706" t="str">
        <f t="shared" si="44"/>
        <v>46.120</v>
      </c>
      <c r="B706" s="10"/>
      <c r="C706" s="65"/>
      <c r="D706" s="65"/>
      <c r="E706" s="65" t="s">
        <v>613</v>
      </c>
      <c r="F706" s="129" t="str">
        <f>VLOOKUP(A706,'[1]2020'!$A$3:$F$1529,6,FALSE)</f>
        <v>Handelsbemiddeling in brandstoffen, ertsen, metalen en chemische producten</v>
      </c>
      <c r="G706" s="171">
        <v>804034.87</v>
      </c>
      <c r="H706" s="118">
        <v>2</v>
      </c>
      <c r="I706" s="85">
        <v>0</v>
      </c>
      <c r="J706" s="100">
        <v>8</v>
      </c>
      <c r="K706" s="146">
        <v>249</v>
      </c>
      <c r="L706" s="155">
        <v>2.48745430655265</v>
      </c>
      <c r="M706" s="6">
        <v>0.30968806116580494</v>
      </c>
      <c r="N706" s="7">
        <v>1.0559243531315998</v>
      </c>
    </row>
    <row r="707" spans="1:14" x14ac:dyDescent="0.25">
      <c r="A707" t="str">
        <f t="shared" ref="A707:A708" si="50">CONCATENATE(B707,C707,D707,E707)</f>
        <v>46.13</v>
      </c>
      <c r="B707" s="9"/>
      <c r="C707" s="61"/>
      <c r="D707" s="61" t="s">
        <v>1447</v>
      </c>
      <c r="E707" s="61"/>
      <c r="F707" s="128" t="str">
        <f>VLOOKUP(A707,'[1]2020'!$A$3:$F$1529,6,FALSE)</f>
        <v>Handelsbemiddeling in hout en bouwmaterialen</v>
      </c>
      <c r="G707" s="170">
        <v>266893.38</v>
      </c>
      <c r="H707" s="117">
        <v>2</v>
      </c>
      <c r="I707" s="84">
        <v>0</v>
      </c>
      <c r="J707" s="99">
        <v>0</v>
      </c>
      <c r="K707" s="145">
        <v>26</v>
      </c>
      <c r="L707" s="154">
        <v>7.4936291038766116</v>
      </c>
      <c r="M707" s="3">
        <v>9.7417178350395955E-2</v>
      </c>
      <c r="N707" s="4">
        <v>9.7417178350395955E-2</v>
      </c>
    </row>
    <row r="708" spans="1:14" x14ac:dyDescent="0.25">
      <c r="A708" t="str">
        <f t="shared" si="50"/>
        <v>46.130</v>
      </c>
      <c r="B708" s="10"/>
      <c r="C708" s="65"/>
      <c r="D708" s="65"/>
      <c r="E708" s="65" t="s">
        <v>1448</v>
      </c>
      <c r="F708" s="129" t="str">
        <f>VLOOKUP(A708,'[1]2020'!$A$3:$F$1529,6,FALSE)</f>
        <v>Handelsbemiddeling in hout en bouwmaterialen</v>
      </c>
      <c r="G708" s="171">
        <v>266893.38</v>
      </c>
      <c r="H708" s="118">
        <v>2</v>
      </c>
      <c r="I708" s="85">
        <v>0</v>
      </c>
      <c r="J708" s="100">
        <v>0</v>
      </c>
      <c r="K708" s="146">
        <v>26</v>
      </c>
      <c r="L708" s="155">
        <v>7.4936291038766116</v>
      </c>
      <c r="M708" s="6">
        <v>9.7417178350395955E-2</v>
      </c>
      <c r="N708" s="7">
        <v>9.7417178350395955E-2</v>
      </c>
    </row>
    <row r="709" spans="1:14" x14ac:dyDescent="0.25">
      <c r="A709" t="str">
        <f t="shared" si="44"/>
        <v>46.14</v>
      </c>
      <c r="B709" s="9"/>
      <c r="C709" s="61"/>
      <c r="D709" s="61" t="s">
        <v>614</v>
      </c>
      <c r="E709" s="61"/>
      <c r="F709" s="128" t="str">
        <f>VLOOKUP(A709,'[1]2020'!$A$3:$F$1529,6,FALSE)</f>
        <v>Handelsbemiddeling in machines, apparaten en werktuigen voor de industrie en in schepen en luchtvaartuigen</v>
      </c>
      <c r="G709" s="170">
        <v>504825.31</v>
      </c>
      <c r="H709" s="117">
        <v>1</v>
      </c>
      <c r="I709" s="84">
        <v>0</v>
      </c>
      <c r="J709" s="99">
        <v>0</v>
      </c>
      <c r="K709" s="145">
        <v>4</v>
      </c>
      <c r="L709" s="154">
        <v>1.9808832485043193</v>
      </c>
      <c r="M709" s="3">
        <v>7.923532994017277E-3</v>
      </c>
      <c r="N709" s="4">
        <v>7.923532994017277E-3</v>
      </c>
    </row>
    <row r="710" spans="1:14" x14ac:dyDescent="0.25">
      <c r="A710" t="str">
        <f t="shared" si="44"/>
        <v>46.140</v>
      </c>
      <c r="B710" s="10"/>
      <c r="C710" s="65"/>
      <c r="D710" s="65"/>
      <c r="E710" s="65" t="s">
        <v>615</v>
      </c>
      <c r="F710" s="129" t="str">
        <f>VLOOKUP(A710,'[1]2020'!$A$3:$F$1529,6,FALSE)</f>
        <v>Handelsbemiddeling in machines, apparaten en werktuigen voor de industrie en in schepen en luchtvaartuigen</v>
      </c>
      <c r="G710" s="171">
        <v>504825.31</v>
      </c>
      <c r="H710" s="118">
        <v>1</v>
      </c>
      <c r="I710" s="85">
        <v>0</v>
      </c>
      <c r="J710" s="100">
        <v>0</v>
      </c>
      <c r="K710" s="146">
        <v>4</v>
      </c>
      <c r="L710" s="155">
        <v>1.9808832485043193</v>
      </c>
      <c r="M710" s="6">
        <v>7.923532994017277E-3</v>
      </c>
      <c r="N710" s="7">
        <v>7.923532994017277E-3</v>
      </c>
    </row>
    <row r="711" spans="1:14" x14ac:dyDescent="0.25">
      <c r="A711" t="str">
        <f>CONCATENATE(B711,C711,D711,E711)</f>
        <v>46.15</v>
      </c>
      <c r="B711" s="9"/>
      <c r="C711" s="61"/>
      <c r="D711" s="61" t="s">
        <v>1449</v>
      </c>
      <c r="E711" s="61"/>
      <c r="F711" s="128" t="str">
        <f>VLOOKUP(A711,'[1]2020'!$A$3:$F$1529,6,FALSE)</f>
        <v>Handelsbemiddeling in meubelen, huishoudelijke artikelen en ijzerwaren</v>
      </c>
      <c r="G711" s="170">
        <v>596792.63</v>
      </c>
      <c r="H711" s="117">
        <v>4</v>
      </c>
      <c r="I711" s="84">
        <v>0</v>
      </c>
      <c r="J711" s="99">
        <v>7</v>
      </c>
      <c r="K711" s="145">
        <v>48</v>
      </c>
      <c r="L711" s="154">
        <v>6.7024956390631028</v>
      </c>
      <c r="M711" s="3">
        <v>8.0429947668757232E-2</v>
      </c>
      <c r="N711" s="4">
        <v>0.96013250029578945</v>
      </c>
    </row>
    <row r="712" spans="1:14" x14ac:dyDescent="0.25">
      <c r="A712" t="str">
        <f t="shared" ref="A712:A714" si="51">CONCATENATE(B712,C712,D712,E712)</f>
        <v>46.150</v>
      </c>
      <c r="B712" s="10"/>
      <c r="C712" s="65"/>
      <c r="D712" s="65"/>
      <c r="E712" s="65" t="s">
        <v>1450</v>
      </c>
      <c r="F712" s="129" t="str">
        <f>VLOOKUP(A712,'[1]2020'!$A$3:$F$1529,6,FALSE)</f>
        <v>Handelsbemiddeling in meubelen, huishoudelijke artikelen en ijzerwaren</v>
      </c>
      <c r="G712" s="171">
        <v>596792.63</v>
      </c>
      <c r="H712" s="118">
        <v>4</v>
      </c>
      <c r="I712" s="85">
        <v>0</v>
      </c>
      <c r="J712" s="100">
        <v>7</v>
      </c>
      <c r="K712" s="146">
        <v>48</v>
      </c>
      <c r="L712" s="155">
        <v>6.7024956390631028</v>
      </c>
      <c r="M712" s="6">
        <v>8.0429947668757232E-2</v>
      </c>
      <c r="N712" s="7">
        <v>0.96013250029578945</v>
      </c>
    </row>
    <row r="713" spans="1:14" x14ac:dyDescent="0.25">
      <c r="A713" t="str">
        <f t="shared" si="51"/>
        <v>46.16</v>
      </c>
      <c r="B713" s="9"/>
      <c r="C713" s="61"/>
      <c r="D713" s="61" t="s">
        <v>1490</v>
      </c>
      <c r="E713" s="61"/>
      <c r="F713" s="128" t="str">
        <f>VLOOKUP(A713,'[1]2020'!$A$3:$F$1529,6,FALSE)</f>
        <v>Handelsbemiddeling in textiel, kleding, bont, schoeisel en lederwaren</v>
      </c>
      <c r="G713" s="170">
        <v>932688.46</v>
      </c>
      <c r="H713" s="117">
        <v>1</v>
      </c>
      <c r="I713" s="84">
        <v>0</v>
      </c>
      <c r="J713" s="99">
        <v>0</v>
      </c>
      <c r="K713" s="145">
        <v>3</v>
      </c>
      <c r="L713" s="154">
        <v>1.0721693715391312</v>
      </c>
      <c r="M713" s="3">
        <v>3.2165081146173936E-3</v>
      </c>
      <c r="N713" s="4">
        <v>3.2165081146173936E-3</v>
      </c>
    </row>
    <row r="714" spans="1:14" x14ac:dyDescent="0.25">
      <c r="A714" t="str">
        <f t="shared" si="51"/>
        <v>46.160</v>
      </c>
      <c r="B714" s="10"/>
      <c r="C714" s="65"/>
      <c r="D714" s="65"/>
      <c r="E714" s="65" t="s">
        <v>1491</v>
      </c>
      <c r="F714" s="128" t="str">
        <f>VLOOKUP(A714,'[1]2020'!$A$3:$F$1529,6,FALSE)</f>
        <v>Handelsbemiddeling in textiel, kleding, bont, schoeisel en lederwaren</v>
      </c>
      <c r="G714" s="171">
        <v>932688.46</v>
      </c>
      <c r="H714" s="118">
        <v>1</v>
      </c>
      <c r="I714" s="85">
        <v>0</v>
      </c>
      <c r="J714" s="100">
        <v>0</v>
      </c>
      <c r="K714" s="146">
        <v>3</v>
      </c>
      <c r="L714" s="155">
        <v>1.0721693715391312</v>
      </c>
      <c r="M714" s="6">
        <v>3.2165081146173936E-3</v>
      </c>
      <c r="N714" s="7">
        <v>3.2165081146173936E-3</v>
      </c>
    </row>
    <row r="715" spans="1:14" x14ac:dyDescent="0.25">
      <c r="A715" t="str">
        <f t="shared" si="44"/>
        <v>46.17</v>
      </c>
      <c r="B715" s="9"/>
      <c r="C715" s="61"/>
      <c r="D715" s="61" t="s">
        <v>1451</v>
      </c>
      <c r="E715" s="61"/>
      <c r="F715" s="128" t="str">
        <f>VLOOKUP(A715,'[1]2020'!$A$3:$F$1529,6,FALSE)</f>
        <v>Handelsbemiddeling in voedings- en genotmiddelen</v>
      </c>
      <c r="G715" s="170">
        <v>340157.45</v>
      </c>
      <c r="H715" s="117">
        <v>5</v>
      </c>
      <c r="I715" s="84">
        <v>0</v>
      </c>
      <c r="J715" s="99">
        <v>0</v>
      </c>
      <c r="K715" s="145">
        <v>76</v>
      </c>
      <c r="L715" s="154">
        <v>14.699075384061116</v>
      </c>
      <c r="M715" s="3">
        <v>0.22342594583772896</v>
      </c>
      <c r="N715" s="4">
        <v>0.22342594583772896</v>
      </c>
    </row>
    <row r="716" spans="1:14" x14ac:dyDescent="0.25">
      <c r="A716" t="str">
        <f t="shared" si="44"/>
        <v>46.170</v>
      </c>
      <c r="B716" s="10"/>
      <c r="C716" s="65"/>
      <c r="D716" s="65"/>
      <c r="E716" s="65" t="s">
        <v>1452</v>
      </c>
      <c r="F716" s="129" t="str">
        <f>VLOOKUP(A716,'[1]2020'!$A$3:$F$1529,6,FALSE)</f>
        <v>Handelsbemiddeling in voedings- en genotmiddelen</v>
      </c>
      <c r="G716" s="171">
        <v>340157.45</v>
      </c>
      <c r="H716" s="118">
        <v>5</v>
      </c>
      <c r="I716" s="85">
        <v>0</v>
      </c>
      <c r="J716" s="100">
        <v>0</v>
      </c>
      <c r="K716" s="146">
        <v>76</v>
      </c>
      <c r="L716" s="155">
        <v>14.699075384061116</v>
      </c>
      <c r="M716" s="6">
        <v>0.22342594583772896</v>
      </c>
      <c r="N716" s="7">
        <v>0.22342594583772896</v>
      </c>
    </row>
    <row r="717" spans="1:14" x14ac:dyDescent="0.25">
      <c r="A717" t="str">
        <f t="shared" si="44"/>
        <v>46.18</v>
      </c>
      <c r="B717" s="9"/>
      <c r="C717" s="61"/>
      <c r="D717" s="61" t="s">
        <v>616</v>
      </c>
      <c r="E717" s="61"/>
      <c r="F717" s="128" t="str">
        <f>VLOOKUP(A717,'[1]2020'!$A$3:$F$1529,6,FALSE)</f>
        <v>Handelsbemiddeling gespecialiseerd in andere goederen</v>
      </c>
      <c r="G717" s="170">
        <v>1340453.74</v>
      </c>
      <c r="H717" s="117">
        <v>0</v>
      </c>
      <c r="I717" s="84">
        <v>0</v>
      </c>
      <c r="J717" s="99">
        <v>0</v>
      </c>
      <c r="K717" s="145">
        <v>0</v>
      </c>
      <c r="L717" s="154">
        <v>0</v>
      </c>
      <c r="M717" s="3">
        <v>0</v>
      </c>
      <c r="N717" s="4">
        <v>0</v>
      </c>
    </row>
    <row r="718" spans="1:14" x14ac:dyDescent="0.25">
      <c r="A718" t="str">
        <f t="shared" si="44"/>
        <v>46.180</v>
      </c>
      <c r="B718" s="10"/>
      <c r="C718" s="65"/>
      <c r="D718" s="65"/>
      <c r="E718" s="65" t="s">
        <v>617</v>
      </c>
      <c r="F718" s="129" t="str">
        <f>VLOOKUP(A718,'[1]2020'!$A$3:$F$1529,6,FALSE)</f>
        <v>Handelsbemiddeling gespecialiseerd in andere goederen</v>
      </c>
      <c r="G718" s="171">
        <v>1340453.74</v>
      </c>
      <c r="H718" s="118">
        <v>0</v>
      </c>
      <c r="I718" s="85">
        <v>0</v>
      </c>
      <c r="J718" s="100">
        <v>0</v>
      </c>
      <c r="K718" s="146">
        <v>0</v>
      </c>
      <c r="L718" s="155">
        <v>0</v>
      </c>
      <c r="M718" s="6">
        <v>0</v>
      </c>
      <c r="N718" s="7">
        <v>0</v>
      </c>
    </row>
    <row r="719" spans="1:14" x14ac:dyDescent="0.25">
      <c r="A719" t="str">
        <f t="shared" si="44"/>
        <v>46.19</v>
      </c>
      <c r="B719" s="9"/>
      <c r="C719" s="61"/>
      <c r="D719" s="66" t="s">
        <v>618</v>
      </c>
      <c r="E719" s="61"/>
      <c r="F719" s="128" t="str">
        <f>VLOOKUP(A719,'[1]2020'!$A$3:$F$1529,6,FALSE)</f>
        <v>Handelsbemiddeling in goederen, algemeen assortiment</v>
      </c>
      <c r="G719" s="170">
        <v>703674.14</v>
      </c>
      <c r="H719" s="117">
        <v>0</v>
      </c>
      <c r="I719" s="84">
        <v>0</v>
      </c>
      <c r="J719" s="99">
        <v>0</v>
      </c>
      <c r="K719" s="145">
        <v>0</v>
      </c>
      <c r="L719" s="154">
        <v>0</v>
      </c>
      <c r="M719" s="3">
        <v>0</v>
      </c>
      <c r="N719" s="4">
        <v>0</v>
      </c>
    </row>
    <row r="720" spans="1:14" x14ac:dyDescent="0.25">
      <c r="A720" t="str">
        <f t="shared" si="44"/>
        <v>46.190</v>
      </c>
      <c r="B720" s="10"/>
      <c r="C720" s="65"/>
      <c r="D720" s="65"/>
      <c r="E720" s="197" t="s">
        <v>619</v>
      </c>
      <c r="F720" s="129" t="str">
        <f>VLOOKUP(A720,'[1]2020'!$A$3:$F$1529,6,FALSE)</f>
        <v>Handelsbemiddeling in goederen, algemeen assortiment</v>
      </c>
      <c r="G720" s="171">
        <v>703674.14</v>
      </c>
      <c r="H720" s="117">
        <v>0</v>
      </c>
      <c r="I720" s="84">
        <v>0</v>
      </c>
      <c r="J720" s="99">
        <v>0</v>
      </c>
      <c r="K720" s="145">
        <v>0</v>
      </c>
      <c r="L720" s="155">
        <v>0</v>
      </c>
      <c r="M720" s="6">
        <v>0</v>
      </c>
      <c r="N720" s="7">
        <v>0</v>
      </c>
    </row>
    <row r="721" spans="1:14" x14ac:dyDescent="0.25">
      <c r="A721" t="str">
        <f t="shared" si="44"/>
        <v>46.2</v>
      </c>
      <c r="B721" s="11"/>
      <c r="C721" s="63" t="s">
        <v>620</v>
      </c>
      <c r="D721" s="63"/>
      <c r="E721" s="63"/>
      <c r="F721" s="130" t="str">
        <f>VLOOKUP(A721,'[1]2020'!$A$3:$F$1529,6,FALSE)</f>
        <v>Groothandel in landbouwproducten en levende dieren</v>
      </c>
      <c r="G721" s="172">
        <v>4962418.57</v>
      </c>
      <c r="H721" s="119">
        <v>44</v>
      </c>
      <c r="I721" s="86">
        <v>0</v>
      </c>
      <c r="J721" s="101">
        <v>57</v>
      </c>
      <c r="K721" s="125">
        <v>1578.48</v>
      </c>
      <c r="L721" s="156">
        <v>8.8666442339224112</v>
      </c>
      <c r="M721" s="21">
        <v>0.31808683159913292</v>
      </c>
      <c r="N721" s="22">
        <v>1.1795619247813671</v>
      </c>
    </row>
    <row r="722" spans="1:14" x14ac:dyDescent="0.25">
      <c r="A722" t="str">
        <f t="shared" si="44"/>
        <v>46.21</v>
      </c>
      <c r="B722" s="9"/>
      <c r="C722" s="61"/>
      <c r="D722" s="61" t="s">
        <v>621</v>
      </c>
      <c r="E722" s="61"/>
      <c r="F722" s="128" t="str">
        <f>VLOOKUP(A722,'[1]2020'!$A$3:$F$1529,6,FALSE)</f>
        <v>Groothandel in granen, ruwe tabak, zaden en veevoeders</v>
      </c>
      <c r="G722" s="170">
        <v>3021795.06</v>
      </c>
      <c r="H722" s="117">
        <v>27</v>
      </c>
      <c r="I722" s="84">
        <v>0</v>
      </c>
      <c r="J722" s="99">
        <v>29</v>
      </c>
      <c r="K722" s="145">
        <v>810</v>
      </c>
      <c r="L722" s="154">
        <v>8.9350864184681011</v>
      </c>
      <c r="M722" s="3">
        <v>0.26805259255404301</v>
      </c>
      <c r="N722" s="4">
        <v>0.98782344293064006</v>
      </c>
    </row>
    <row r="723" spans="1:14" x14ac:dyDescent="0.25">
      <c r="A723" t="str">
        <f t="shared" si="44"/>
        <v>46.211</v>
      </c>
      <c r="B723" s="10"/>
      <c r="C723" s="65"/>
      <c r="D723" s="65"/>
      <c r="E723" s="65" t="s">
        <v>1492</v>
      </c>
      <c r="F723" s="129" t="str">
        <f>VLOOKUP(A723,'[1]2020'!$A$3:$F$1529,6,FALSE)</f>
        <v>Groothandel in granen en zaden</v>
      </c>
      <c r="G723" s="171">
        <v>439998.54</v>
      </c>
      <c r="H723" s="118">
        <v>3</v>
      </c>
      <c r="I723" s="85">
        <v>0</v>
      </c>
      <c r="J723" s="100">
        <v>0</v>
      </c>
      <c r="K723" s="146">
        <v>5</v>
      </c>
      <c r="L723" s="155">
        <v>6.8182044422238315</v>
      </c>
      <c r="M723" s="6">
        <v>1.1363674070373052E-2</v>
      </c>
      <c r="N723" s="7">
        <v>1.1363674070373052E-2</v>
      </c>
    </row>
    <row r="724" spans="1:14" x14ac:dyDescent="0.25">
      <c r="A724" t="str">
        <f t="shared" ref="A724" si="52">CONCATENATE(B724,C724,D724,E724)</f>
        <v>46.212</v>
      </c>
      <c r="B724" s="10"/>
      <c r="C724" s="65"/>
      <c r="D724" s="65"/>
      <c r="E724" s="65" t="s">
        <v>1493</v>
      </c>
      <c r="F724" s="129" t="str">
        <f>VLOOKUP(A724,'[1]2020'!$A$3:$F$1529,6,FALSE)</f>
        <v>Groothandel in veevoeders</v>
      </c>
      <c r="G724" s="171">
        <v>590939.61</v>
      </c>
      <c r="H724" s="118">
        <v>6</v>
      </c>
      <c r="I724" s="85">
        <v>0</v>
      </c>
      <c r="J724" s="100">
        <v>8</v>
      </c>
      <c r="K724" s="146">
        <v>307</v>
      </c>
      <c r="L724" s="155">
        <v>10.153321758208085</v>
      </c>
      <c r="M724" s="6">
        <v>0.51951162996164701</v>
      </c>
      <c r="N724" s="7">
        <v>1.5348438057824556</v>
      </c>
    </row>
    <row r="725" spans="1:14" x14ac:dyDescent="0.25">
      <c r="A725" t="str">
        <f t="shared" si="44"/>
        <v>46.216</v>
      </c>
      <c r="B725" s="10"/>
      <c r="C725" s="65"/>
      <c r="D725" s="65"/>
      <c r="E725" s="65" t="s">
        <v>622</v>
      </c>
      <c r="F725" s="129" t="str">
        <f>VLOOKUP(A725,'[1]2020'!$A$3:$F$1529,6,FALSE)</f>
        <v>Groothandel in akkerbouwproducten en veevoeders, algemeen assortiment</v>
      </c>
      <c r="G725" s="171">
        <v>1929652.12</v>
      </c>
      <c r="H725" s="118">
        <v>18</v>
      </c>
      <c r="I725" s="85">
        <v>0</v>
      </c>
      <c r="J725" s="100">
        <v>21</v>
      </c>
      <c r="K725" s="146">
        <v>498</v>
      </c>
      <c r="L725" s="155">
        <v>9.3281062495347609</v>
      </c>
      <c r="M725" s="6">
        <v>0.25807760623712839</v>
      </c>
      <c r="N725" s="7">
        <v>1.0742869030714199</v>
      </c>
    </row>
    <row r="726" spans="1:14" x14ac:dyDescent="0.25">
      <c r="A726" t="str">
        <f t="shared" si="44"/>
        <v>46.22</v>
      </c>
      <c r="B726" s="9"/>
      <c r="C726" s="61"/>
      <c r="D726" s="61" t="s">
        <v>623</v>
      </c>
      <c r="E726" s="61"/>
      <c r="F726" s="128" t="str">
        <f>VLOOKUP(A726,'[1]2020'!$A$3:$F$1529,6,FALSE)</f>
        <v>Groothandel in bloemen en planten</v>
      </c>
      <c r="G726" s="170">
        <v>1263559.04</v>
      </c>
      <c r="H726" s="117">
        <v>7</v>
      </c>
      <c r="I726" s="84">
        <v>0</v>
      </c>
      <c r="J726" s="99">
        <v>12</v>
      </c>
      <c r="K726" s="145">
        <v>376.48</v>
      </c>
      <c r="L726" s="154">
        <v>5.5399073398264003</v>
      </c>
      <c r="M726" s="3">
        <v>0.29795204504254902</v>
      </c>
      <c r="N726" s="4">
        <v>1.0102258458773719</v>
      </c>
    </row>
    <row r="727" spans="1:14" x14ac:dyDescent="0.25">
      <c r="A727" t="str">
        <f t="shared" si="44"/>
        <v>46.220</v>
      </c>
      <c r="B727" s="10"/>
      <c r="C727" s="65"/>
      <c r="D727" s="65"/>
      <c r="E727" s="65" t="s">
        <v>624</v>
      </c>
      <c r="F727" s="129" t="str">
        <f>VLOOKUP(A727,'[1]2020'!$A$3:$F$1529,6,FALSE)</f>
        <v>Groothandel in bloemen en planten</v>
      </c>
      <c r="G727" s="171">
        <v>1263559.04</v>
      </c>
      <c r="H727" s="118">
        <v>7</v>
      </c>
      <c r="I727" s="85">
        <v>0</v>
      </c>
      <c r="J727" s="100">
        <v>12</v>
      </c>
      <c r="K727" s="146">
        <v>376.48</v>
      </c>
      <c r="L727" s="155">
        <v>5.5399073398264003</v>
      </c>
      <c r="M727" s="6">
        <v>0.29795204504254902</v>
      </c>
      <c r="N727" s="7">
        <v>1.0102258458773719</v>
      </c>
    </row>
    <row r="728" spans="1:14" x14ac:dyDescent="0.25">
      <c r="A728" t="str">
        <f t="shared" si="44"/>
        <v>46.23</v>
      </c>
      <c r="B728" s="9"/>
      <c r="C728" s="61"/>
      <c r="D728" s="61" t="s">
        <v>625</v>
      </c>
      <c r="E728" s="61"/>
      <c r="F728" s="128" t="str">
        <f>VLOOKUP(A728,'[1]2020'!$A$3:$F$1529,6,FALSE)</f>
        <v>Groothandel in levende dieren</v>
      </c>
      <c r="G728" s="170">
        <v>579633.31999999995</v>
      </c>
      <c r="H728" s="117">
        <v>10</v>
      </c>
      <c r="I728" s="84">
        <v>0</v>
      </c>
      <c r="J728" s="99">
        <v>16</v>
      </c>
      <c r="K728" s="145">
        <v>392</v>
      </c>
      <c r="L728" s="154">
        <v>17.252286324740616</v>
      </c>
      <c r="M728" s="3">
        <v>0.67628962392983216</v>
      </c>
      <c r="N728" s="4">
        <v>2.7465639828987061</v>
      </c>
    </row>
    <row r="729" spans="1:14" x14ac:dyDescent="0.25">
      <c r="A729" t="str">
        <f t="shared" ref="A729" si="53">CONCATENATE(B729,C729,D729,E729)</f>
        <v>46.231</v>
      </c>
      <c r="B729" s="10"/>
      <c r="C729" s="65"/>
      <c r="D729" s="65"/>
      <c r="E729" s="65" t="s">
        <v>1494</v>
      </c>
      <c r="F729" s="129" t="str">
        <f>VLOOKUP(A729,'[1]2020'!$A$3:$F$1529,6,FALSE)</f>
        <v>Groothandel in levende dieren</v>
      </c>
      <c r="G729" s="171">
        <v>533180.30000000005</v>
      </c>
      <c r="H729" s="118">
        <v>9</v>
      </c>
      <c r="I729" s="85">
        <v>0</v>
      </c>
      <c r="J729" s="100">
        <v>16</v>
      </c>
      <c r="K729" s="146">
        <v>387</v>
      </c>
      <c r="L729" s="155">
        <v>16.879843460082824</v>
      </c>
      <c r="M729" s="6">
        <v>0.72583326878356147</v>
      </c>
      <c r="N729" s="7">
        <v>2.9764790634612717</v>
      </c>
    </row>
    <row r="730" spans="1:14" x14ac:dyDescent="0.25">
      <c r="A730" t="str">
        <f t="shared" si="44"/>
        <v>46.3</v>
      </c>
      <c r="B730" s="11"/>
      <c r="C730" s="63" t="s">
        <v>626</v>
      </c>
      <c r="D730" s="63"/>
      <c r="E730" s="63"/>
      <c r="F730" s="130" t="str">
        <f>VLOOKUP(A730,'[1]2020'!$A$3:$F$1529,6,FALSE)</f>
        <v>Groothandel in voedingsmiddelen, dranken en genotmiddelen</v>
      </c>
      <c r="G730" s="172">
        <v>52546890.060000002</v>
      </c>
      <c r="H730" s="119">
        <v>757</v>
      </c>
      <c r="I730" s="86">
        <v>0</v>
      </c>
      <c r="J730" s="101">
        <v>800</v>
      </c>
      <c r="K730" s="125">
        <v>25980.15</v>
      </c>
      <c r="L730" s="156">
        <v>14.406180825080783</v>
      </c>
      <c r="M730" s="21">
        <v>0.49441841316079588</v>
      </c>
      <c r="N730" s="22">
        <v>1.6362557308686518</v>
      </c>
    </row>
    <row r="731" spans="1:14" x14ac:dyDescent="0.25">
      <c r="A731" t="str">
        <f t="shared" si="44"/>
        <v>46.31</v>
      </c>
      <c r="B731" s="9"/>
      <c r="C731" s="61"/>
      <c r="D731" s="61" t="s">
        <v>627</v>
      </c>
      <c r="E731" s="61"/>
      <c r="F731" s="128" t="str">
        <f>VLOOKUP(A731,'[1]2020'!$A$3:$F$1529,6,FALSE)</f>
        <v>Groothandel in groenten en fruit</v>
      </c>
      <c r="G731" s="170">
        <v>7839668.7800000003</v>
      </c>
      <c r="H731" s="117">
        <v>115</v>
      </c>
      <c r="I731" s="84">
        <v>0</v>
      </c>
      <c r="J731" s="99">
        <v>139</v>
      </c>
      <c r="K731" s="145">
        <v>4433</v>
      </c>
      <c r="L731" s="154">
        <v>14.668987074221775</v>
      </c>
      <c r="M731" s="3">
        <v>0.56545756260891422</v>
      </c>
      <c r="N731" s="4">
        <v>1.8952331299894534</v>
      </c>
    </row>
    <row r="732" spans="1:14" x14ac:dyDescent="0.25">
      <c r="A732" t="str">
        <f t="shared" ref="A732" si="54">CONCATENATE(B732,C732,D732,E732)</f>
        <v>46.311</v>
      </c>
      <c r="B732" s="10"/>
      <c r="C732" s="65"/>
      <c r="D732" s="65"/>
      <c r="E732" s="65" t="s">
        <v>1495</v>
      </c>
      <c r="F732" s="129" t="str">
        <f>VLOOKUP(A732,'[1]2020'!$A$3:$F$1529,6,FALSE)</f>
        <v>Groothandel in consumptieaardappelen</v>
      </c>
      <c r="G732" s="171">
        <v>429714.68</v>
      </c>
      <c r="H732" s="118">
        <v>9</v>
      </c>
      <c r="I732" s="85">
        <v>0</v>
      </c>
      <c r="J732" s="100">
        <v>11</v>
      </c>
      <c r="K732" s="146">
        <v>259</v>
      </c>
      <c r="L732" s="155">
        <v>20.944129718817148</v>
      </c>
      <c r="M732" s="6">
        <v>0.60272551079707126</v>
      </c>
      <c r="N732" s="7">
        <v>2.5226040683553097</v>
      </c>
    </row>
    <row r="733" spans="1:14" x14ac:dyDescent="0.25">
      <c r="A733" t="str">
        <f t="shared" si="44"/>
        <v>46.319</v>
      </c>
      <c r="B733" s="10"/>
      <c r="C733" s="65"/>
      <c r="D733" s="65"/>
      <c r="E733" s="65" t="s">
        <v>628</v>
      </c>
      <c r="F733" s="129" t="str">
        <f>VLOOKUP(A733,'[1]2020'!$A$3:$F$1529,6,FALSE)</f>
        <v>Groothandel in groenten en fruit, m.u.v. consumptieaardappelen</v>
      </c>
      <c r="G733" s="171">
        <v>7409954.0999999996</v>
      </c>
      <c r="H733" s="118">
        <v>106</v>
      </c>
      <c r="I733" s="85">
        <v>0</v>
      </c>
      <c r="J733" s="100">
        <v>128</v>
      </c>
      <c r="K733" s="146">
        <v>4174</v>
      </c>
      <c r="L733" s="155">
        <v>14.305081862787787</v>
      </c>
      <c r="M733" s="6">
        <v>0.56329633674788893</v>
      </c>
      <c r="N733" s="7">
        <v>1.8588509205475376</v>
      </c>
    </row>
    <row r="734" spans="1:14" x14ac:dyDescent="0.25">
      <c r="A734" t="str">
        <f t="shared" si="44"/>
        <v>46.32</v>
      </c>
      <c r="B734" s="9"/>
      <c r="C734" s="61"/>
      <c r="D734" s="61" t="s">
        <v>629</v>
      </c>
      <c r="E734" s="61"/>
      <c r="F734" s="128" t="str">
        <f>VLOOKUP(A734,'[1]2020'!$A$3:$F$1529,6,FALSE)</f>
        <v>Groothandel in vlees en vleesproducten</v>
      </c>
      <c r="G734" s="170">
        <v>7893243.8700000001</v>
      </c>
      <c r="H734" s="117">
        <v>152</v>
      </c>
      <c r="I734" s="84">
        <v>0</v>
      </c>
      <c r="J734" s="99">
        <v>176</v>
      </c>
      <c r="K734" s="145">
        <v>5221.1099999999997</v>
      </c>
      <c r="L734" s="154">
        <v>19.256975016027219</v>
      </c>
      <c r="M734" s="3">
        <v>0.66146568964427543</v>
      </c>
      <c r="N734" s="4">
        <v>2.3337819410361131</v>
      </c>
    </row>
    <row r="735" spans="1:14" x14ac:dyDescent="0.25">
      <c r="A735" t="str">
        <f t="shared" si="44"/>
        <v>46.321</v>
      </c>
      <c r="B735" s="10"/>
      <c r="C735" s="65"/>
      <c r="D735" s="65"/>
      <c r="E735" s="65" t="s">
        <v>630</v>
      </c>
      <c r="F735" s="129" t="str">
        <f>VLOOKUP(A735,'[1]2020'!$A$3:$F$1529,6,FALSE)</f>
        <v>Groothandel in vlees en vleesproducten, uitgezonderd vlees van wild en van gevogelte</v>
      </c>
      <c r="G735" s="171">
        <v>7140846.9500000002</v>
      </c>
      <c r="H735" s="118">
        <v>139</v>
      </c>
      <c r="I735" s="85">
        <v>0</v>
      </c>
      <c r="J735" s="100">
        <v>149</v>
      </c>
      <c r="K735" s="146">
        <v>4568.1099999999997</v>
      </c>
      <c r="L735" s="155">
        <v>19.465478111108375</v>
      </c>
      <c r="M735" s="6">
        <v>0.63971543319521784</v>
      </c>
      <c r="N735" s="7">
        <v>2.2046558496818083</v>
      </c>
    </row>
    <row r="736" spans="1:14" x14ac:dyDescent="0.25">
      <c r="A736" t="str">
        <f t="shared" ref="A736:A808" si="55">CONCATENATE(B736,C736,D736,E736)</f>
        <v>46.322</v>
      </c>
      <c r="B736" s="10"/>
      <c r="C736" s="65"/>
      <c r="D736" s="65"/>
      <c r="E736" s="65" t="s">
        <v>631</v>
      </c>
      <c r="F736" s="129" t="str">
        <f>VLOOKUP(A736,'[1]2020'!$A$3:$F$1529,6,FALSE)</f>
        <v>Groothandel in vlees van wild en van gevogelte</v>
      </c>
      <c r="G736" s="171">
        <v>752396.92</v>
      </c>
      <c r="H736" s="118">
        <v>13</v>
      </c>
      <c r="I736" s="85">
        <v>0</v>
      </c>
      <c r="J736" s="100">
        <v>27</v>
      </c>
      <c r="K736" s="146">
        <v>653</v>
      </c>
      <c r="L736" s="155">
        <v>17.278114322956025</v>
      </c>
      <c r="M736" s="6">
        <v>0.86789297329925275</v>
      </c>
      <c r="N736" s="7">
        <v>3.5592915505289415</v>
      </c>
    </row>
    <row r="737" spans="1:14" x14ac:dyDescent="0.25">
      <c r="A737" t="str">
        <f t="shared" si="55"/>
        <v>46.33</v>
      </c>
      <c r="B737" s="9"/>
      <c r="C737" s="61"/>
      <c r="D737" s="61" t="s">
        <v>632</v>
      </c>
      <c r="E737" s="61"/>
      <c r="F737" s="128" t="str">
        <f>VLOOKUP(A737,'[1]2020'!$A$3:$F$1529,6,FALSE)</f>
        <v>Groothandel in zuivelproducten, eieren en spijsoliën en -vetten</v>
      </c>
      <c r="G737" s="170">
        <v>3407619.95</v>
      </c>
      <c r="H737" s="117">
        <v>35</v>
      </c>
      <c r="I737" s="84">
        <v>0</v>
      </c>
      <c r="J737" s="99">
        <v>51</v>
      </c>
      <c r="K737" s="145">
        <v>1271</v>
      </c>
      <c r="L737" s="154">
        <v>10.271098453922363</v>
      </c>
      <c r="M737" s="3">
        <v>0.37298760385529495</v>
      </c>
      <c r="N737" s="4">
        <v>1.4954719348910959</v>
      </c>
    </row>
    <row r="738" spans="1:14" x14ac:dyDescent="0.25">
      <c r="A738" t="str">
        <f t="shared" si="55"/>
        <v>46.331</v>
      </c>
      <c r="B738" s="10"/>
      <c r="C738" s="65"/>
      <c r="D738" s="65"/>
      <c r="E738" s="65" t="s">
        <v>633</v>
      </c>
      <c r="F738" s="129" t="str">
        <f>VLOOKUP(A738,'[1]2020'!$A$3:$F$1529,6,FALSE)</f>
        <v xml:space="preserve">Groothandel in zuivelproducten en eieren </v>
      </c>
      <c r="G738" s="171">
        <v>2895519.37</v>
      </c>
      <c r="H738" s="118">
        <v>32</v>
      </c>
      <c r="I738" s="85">
        <v>0</v>
      </c>
      <c r="J738" s="100">
        <v>43</v>
      </c>
      <c r="K738" s="146">
        <v>1028</v>
      </c>
      <c r="L738" s="155">
        <v>11.051557911007862</v>
      </c>
      <c r="M738" s="6">
        <v>0.35503129789112753</v>
      </c>
      <c r="N738" s="7">
        <v>1.4688211186098885</v>
      </c>
    </row>
    <row r="739" spans="1:14" x14ac:dyDescent="0.25">
      <c r="A739" t="str">
        <f t="shared" si="55"/>
        <v>46.332</v>
      </c>
      <c r="B739" s="10"/>
      <c r="C739" s="65"/>
      <c r="D739" s="65"/>
      <c r="E739" s="65" t="s">
        <v>1350</v>
      </c>
      <c r="F739" s="129" t="str">
        <f>VLOOKUP(A739,'[1]2020'!$A$3:$F$1529,6,FALSE)</f>
        <v>Groothandel in spijsoliën en -vetten</v>
      </c>
      <c r="G739" s="171">
        <v>512100.58</v>
      </c>
      <c r="H739" s="118">
        <v>3</v>
      </c>
      <c r="I739" s="85">
        <v>0</v>
      </c>
      <c r="J739" s="100">
        <v>8</v>
      </c>
      <c r="K739" s="146">
        <v>243</v>
      </c>
      <c r="L739" s="155">
        <v>5.8582241793203984</v>
      </c>
      <c r="M739" s="6">
        <v>0.47451615852495227</v>
      </c>
      <c r="N739" s="7">
        <v>1.6461609943890319</v>
      </c>
    </row>
    <row r="740" spans="1:14" x14ac:dyDescent="0.25">
      <c r="A740" t="str">
        <f t="shared" si="55"/>
        <v>46.34</v>
      </c>
      <c r="B740" s="9"/>
      <c r="C740" s="61"/>
      <c r="D740" s="61" t="s">
        <v>634</v>
      </c>
      <c r="E740" s="61"/>
      <c r="F740" s="128" t="str">
        <f>VLOOKUP(A740,'[1]2020'!$A$3:$F$1529,6,FALSE)</f>
        <v>Groothandel in dranken</v>
      </c>
      <c r="G740" s="170">
        <v>6409751.0999999996</v>
      </c>
      <c r="H740" s="117">
        <v>96</v>
      </c>
      <c r="I740" s="84">
        <v>0</v>
      </c>
      <c r="J740" s="99">
        <v>100</v>
      </c>
      <c r="K740" s="145">
        <v>3329</v>
      </c>
      <c r="L740" s="154">
        <v>14.977180627185353</v>
      </c>
      <c r="M740" s="3">
        <v>0.51936494070729211</v>
      </c>
      <c r="N740" s="4">
        <v>1.6894571772061477</v>
      </c>
    </row>
    <row r="741" spans="1:14" x14ac:dyDescent="0.25">
      <c r="A741" t="str">
        <f t="shared" si="55"/>
        <v>46.341</v>
      </c>
      <c r="B741" s="10"/>
      <c r="C741" s="65"/>
      <c r="D741" s="65"/>
      <c r="E741" s="65" t="s">
        <v>635</v>
      </c>
      <c r="F741" s="129" t="str">
        <f>VLOOKUP(A741,'[1]2020'!$A$3:$F$1529,6,FALSE)</f>
        <v>Groothandel in wijnen en geestrijke dranken</v>
      </c>
      <c r="G741" s="171">
        <v>1409314.13</v>
      </c>
      <c r="H741" s="118">
        <v>4</v>
      </c>
      <c r="I741" s="85">
        <v>0</v>
      </c>
      <c r="J741" s="100">
        <v>3</v>
      </c>
      <c r="K741" s="146">
        <v>94</v>
      </c>
      <c r="L741" s="155">
        <v>2.8382600549105401</v>
      </c>
      <c r="M741" s="6">
        <v>6.6699111290397697E-2</v>
      </c>
      <c r="N741" s="7">
        <v>0.22635123937911558</v>
      </c>
    </row>
    <row r="742" spans="1:14" x14ac:dyDescent="0.25">
      <c r="A742" t="str">
        <f t="shared" si="55"/>
        <v>46.349</v>
      </c>
      <c r="B742" s="10"/>
      <c r="C742" s="65"/>
      <c r="D742" s="65"/>
      <c r="E742" s="65" t="s">
        <v>636</v>
      </c>
      <c r="F742" s="129" t="str">
        <f>VLOOKUP(A742,'[1]2020'!$A$3:$F$1529,6,FALSE)</f>
        <v>Groothandel in dranken, algemeen assortiment</v>
      </c>
      <c r="G742" s="171">
        <v>5000436.97</v>
      </c>
      <c r="H742" s="118">
        <v>92</v>
      </c>
      <c r="I742" s="85">
        <v>0</v>
      </c>
      <c r="J742" s="100">
        <v>97</v>
      </c>
      <c r="K742" s="146">
        <v>3235</v>
      </c>
      <c r="L742" s="155">
        <v>18.398392090921607</v>
      </c>
      <c r="M742" s="6">
        <v>0.64694346102316735</v>
      </c>
      <c r="N742" s="7">
        <v>2.1018163138650663</v>
      </c>
    </row>
    <row r="743" spans="1:14" x14ac:dyDescent="0.25">
      <c r="A743" t="str">
        <f t="shared" si="55"/>
        <v>46.35</v>
      </c>
      <c r="B743" s="9"/>
      <c r="C743" s="61"/>
      <c r="D743" s="61" t="s">
        <v>637</v>
      </c>
      <c r="E743" s="61"/>
      <c r="F743" s="128" t="str">
        <f>VLOOKUP(A743,'[1]2020'!$A$3:$F$1529,6,FALSE)</f>
        <v>Groothandel in tabaksproducten</v>
      </c>
      <c r="G743" s="170">
        <v>1248034.53</v>
      </c>
      <c r="H743" s="117">
        <v>7</v>
      </c>
      <c r="I743" s="84">
        <v>0</v>
      </c>
      <c r="J743" s="99">
        <v>3</v>
      </c>
      <c r="K743" s="145">
        <v>140</v>
      </c>
      <c r="L743" s="154">
        <v>5.6088191726554228</v>
      </c>
      <c r="M743" s="3">
        <v>0.11217638345310846</v>
      </c>
      <c r="N743" s="4">
        <v>0.2924598568598899</v>
      </c>
    </row>
    <row r="744" spans="1:14" x14ac:dyDescent="0.25">
      <c r="A744" t="str">
        <f t="shared" si="55"/>
        <v>46.350</v>
      </c>
      <c r="B744" s="10"/>
      <c r="C744" s="65"/>
      <c r="D744" s="65"/>
      <c r="E744" s="65" t="s">
        <v>638</v>
      </c>
      <c r="F744" s="129" t="str">
        <f>VLOOKUP(A744,'[1]2020'!$A$3:$F$1529,6,FALSE)</f>
        <v>Groothandel in tabaksproducten</v>
      </c>
      <c r="G744" s="171">
        <v>1248034.53</v>
      </c>
      <c r="H744" s="118">
        <v>7</v>
      </c>
      <c r="I744" s="85">
        <v>0</v>
      </c>
      <c r="J744" s="100">
        <v>3</v>
      </c>
      <c r="K744" s="146">
        <v>140</v>
      </c>
      <c r="L744" s="155">
        <v>5.6088191726554228</v>
      </c>
      <c r="M744" s="6">
        <v>0.11217638345310846</v>
      </c>
      <c r="N744" s="7">
        <v>0.2924598568598899</v>
      </c>
    </row>
    <row r="745" spans="1:14" x14ac:dyDescent="0.25">
      <c r="A745" t="str">
        <f t="shared" si="55"/>
        <v>46.36</v>
      </c>
      <c r="B745" s="9"/>
      <c r="C745" s="61"/>
      <c r="D745" s="61" t="s">
        <v>639</v>
      </c>
      <c r="E745" s="61"/>
      <c r="F745" s="128" t="str">
        <f>VLOOKUP(A745,'[1]2020'!$A$3:$F$1529,6,FALSE)</f>
        <v>Groothandel in suiker, chocolade en suikerwerk</v>
      </c>
      <c r="G745" s="170">
        <v>2324206.4700000002</v>
      </c>
      <c r="H745" s="117">
        <v>16</v>
      </c>
      <c r="I745" s="84">
        <v>0</v>
      </c>
      <c r="J745" s="99">
        <v>28.5</v>
      </c>
      <c r="K745" s="145">
        <v>485</v>
      </c>
      <c r="L745" s="154">
        <v>6.8840699854002203</v>
      </c>
      <c r="M745" s="3">
        <v>0.20867337143244419</v>
      </c>
      <c r="N745" s="4">
        <v>1.128342096044505</v>
      </c>
    </row>
    <row r="746" spans="1:14" x14ac:dyDescent="0.25">
      <c r="A746" t="str">
        <f t="shared" si="55"/>
        <v>46.360</v>
      </c>
      <c r="B746" s="10"/>
      <c r="C746" s="65"/>
      <c r="D746" s="65"/>
      <c r="E746" s="65" t="s">
        <v>640</v>
      </c>
      <c r="F746" s="129" t="str">
        <f>VLOOKUP(A746,'[1]2020'!$A$3:$F$1529,6,FALSE)</f>
        <v>Groothandel in suiker, chocolade en suikerwerk</v>
      </c>
      <c r="G746" s="171">
        <v>2324206.4700000002</v>
      </c>
      <c r="H746" s="118">
        <v>16</v>
      </c>
      <c r="I746" s="85">
        <v>0</v>
      </c>
      <c r="J746" s="100">
        <v>28.5</v>
      </c>
      <c r="K746" s="146">
        <v>485</v>
      </c>
      <c r="L746" s="155">
        <v>6.8840699854002203</v>
      </c>
      <c r="M746" s="6">
        <v>0.20867337143244419</v>
      </c>
      <c r="N746" s="7">
        <v>1.128342096044505</v>
      </c>
    </row>
    <row r="747" spans="1:14" x14ac:dyDescent="0.25">
      <c r="A747" t="str">
        <f t="shared" si="55"/>
        <v>46.37</v>
      </c>
      <c r="B747" s="9"/>
      <c r="C747" s="61"/>
      <c r="D747" s="61" t="s">
        <v>641</v>
      </c>
      <c r="E747" s="61"/>
      <c r="F747" s="128" t="str">
        <f>VLOOKUP(A747,'[1]2020'!$A$3:$F$1529,6,FALSE)</f>
        <v>Groothandel in koffie, thee, cacao en specerijen</v>
      </c>
      <c r="G747" s="170">
        <v>1180891.17</v>
      </c>
      <c r="H747" s="117">
        <v>4</v>
      </c>
      <c r="I747" s="84">
        <v>0</v>
      </c>
      <c r="J747" s="99">
        <v>0</v>
      </c>
      <c r="K747" s="145">
        <v>101</v>
      </c>
      <c r="L747" s="154">
        <v>3.38727234280192</v>
      </c>
      <c r="M747" s="3">
        <v>8.552862665574848E-2</v>
      </c>
      <c r="N747" s="4">
        <v>8.552862665574848E-2</v>
      </c>
    </row>
    <row r="748" spans="1:14" x14ac:dyDescent="0.25">
      <c r="A748" t="str">
        <f t="shared" si="55"/>
        <v>46.370</v>
      </c>
      <c r="B748" s="10"/>
      <c r="C748" s="65"/>
      <c r="D748" s="65"/>
      <c r="E748" s="65" t="s">
        <v>642</v>
      </c>
      <c r="F748" s="129" t="str">
        <f>VLOOKUP(A748,'[1]2020'!$A$3:$F$1529,6,FALSE)</f>
        <v>Groothandel in koffie, thee, cacao en specerijen</v>
      </c>
      <c r="G748" s="171">
        <v>1180891.17</v>
      </c>
      <c r="H748" s="118">
        <v>4</v>
      </c>
      <c r="I748" s="85">
        <v>0</v>
      </c>
      <c r="J748" s="100">
        <v>0</v>
      </c>
      <c r="K748" s="146">
        <v>101</v>
      </c>
      <c r="L748" s="155">
        <v>3.38727234280192</v>
      </c>
      <c r="M748" s="6">
        <v>8.552862665574848E-2</v>
      </c>
      <c r="N748" s="7">
        <v>8.552862665574848E-2</v>
      </c>
    </row>
    <row r="749" spans="1:14" x14ac:dyDescent="0.25">
      <c r="A749" t="str">
        <f t="shared" si="55"/>
        <v>46.38</v>
      </c>
      <c r="B749" s="9"/>
      <c r="C749" s="61"/>
      <c r="D749" s="61" t="s">
        <v>643</v>
      </c>
      <c r="E749" s="61"/>
      <c r="F749" s="128" t="str">
        <f>VLOOKUP(A749,'[1]2020'!$A$3:$F$1529,6,FALSE)</f>
        <v>Groothandel in andere voedingsmiddelen, met inbegrip van vis en schaal- en weekdieren</v>
      </c>
      <c r="G749" s="170">
        <v>10584736.76</v>
      </c>
      <c r="H749" s="117">
        <v>135</v>
      </c>
      <c r="I749" s="84">
        <v>0</v>
      </c>
      <c r="J749" s="99">
        <v>155</v>
      </c>
      <c r="K749" s="145">
        <v>5354.18</v>
      </c>
      <c r="L749" s="154">
        <v>12.754214210613963</v>
      </c>
      <c r="M749" s="3">
        <v>0.50583969364581538</v>
      </c>
      <c r="N749" s="4">
        <v>1.6041192506709065</v>
      </c>
    </row>
    <row r="750" spans="1:14" x14ac:dyDescent="0.25">
      <c r="A750" t="str">
        <f t="shared" ref="A750" si="56">CONCATENATE(B750,C750,D750,E750)</f>
        <v>46.381</v>
      </c>
      <c r="B750" s="10"/>
      <c r="C750" s="65"/>
      <c r="D750" s="65"/>
      <c r="E750" s="65" t="s">
        <v>644</v>
      </c>
      <c r="F750" s="129" t="str">
        <f>VLOOKUP(A750,'[1]2020'!$A$3:$F$1529,6,FALSE)</f>
        <v>Groothandel in vis en schaal- en weekdieren</v>
      </c>
      <c r="G750" s="171">
        <v>1354808.58</v>
      </c>
      <c r="H750" s="118">
        <v>17</v>
      </c>
      <c r="I750" s="85">
        <v>0</v>
      </c>
      <c r="J750" s="100">
        <v>25</v>
      </c>
      <c r="K750" s="146">
        <v>659.06</v>
      </c>
      <c r="L750" s="155">
        <v>12.54789809494711</v>
      </c>
      <c r="M750" s="6">
        <v>0.48645986579152012</v>
      </c>
      <c r="N750" s="7">
        <v>1.870419214498922</v>
      </c>
    </row>
    <row r="751" spans="1:14" x14ac:dyDescent="0.25">
      <c r="A751" t="str">
        <f t="shared" si="55"/>
        <v>46.382</v>
      </c>
      <c r="B751" s="10"/>
      <c r="C751" s="65"/>
      <c r="D751" s="65"/>
      <c r="E751" s="65" t="s">
        <v>1496</v>
      </c>
      <c r="F751" s="129" t="str">
        <f>VLOOKUP(A751,'[1]2020'!$A$3:$F$1529,6,FALSE)</f>
        <v>Groothandel in aardappelproducten</v>
      </c>
      <c r="G751" s="171">
        <v>440429.07</v>
      </c>
      <c r="H751" s="118">
        <v>1</v>
      </c>
      <c r="I751" s="85">
        <v>0</v>
      </c>
      <c r="J751" s="100">
        <v>0</v>
      </c>
      <c r="K751" s="146">
        <v>7</v>
      </c>
      <c r="L751" s="155">
        <v>2.2705131611771221</v>
      </c>
      <c r="M751" s="6">
        <v>1.5893592128239854E-2</v>
      </c>
      <c r="N751" s="7">
        <v>1.5893592128239854E-2</v>
      </c>
    </row>
    <row r="752" spans="1:14" x14ac:dyDescent="0.25">
      <c r="A752" t="str">
        <f t="shared" si="55"/>
        <v>46.383</v>
      </c>
      <c r="B752" s="10"/>
      <c r="C752" s="65"/>
      <c r="D752" s="65"/>
      <c r="E752" s="65" t="s">
        <v>645</v>
      </c>
      <c r="F752" s="129" t="str">
        <f>VLOOKUP(A752,'[1]2020'!$A$3:$F$1529,6,FALSE)</f>
        <v>Groothandel in voedsel voor huisdieren</v>
      </c>
      <c r="G752" s="171">
        <v>1249334.22</v>
      </c>
      <c r="H752" s="118">
        <v>15</v>
      </c>
      <c r="I752" s="85">
        <v>0</v>
      </c>
      <c r="J752" s="100">
        <v>4</v>
      </c>
      <c r="K752" s="146">
        <v>227.12</v>
      </c>
      <c r="L752" s="155">
        <v>12.006394894074061</v>
      </c>
      <c r="M752" s="6">
        <v>0.18179282722280674</v>
      </c>
      <c r="N752" s="7">
        <v>0.42192072510428796</v>
      </c>
    </row>
    <row r="753" spans="1:14" x14ac:dyDescent="0.25">
      <c r="A753" t="str">
        <f t="shared" si="55"/>
        <v>46.389</v>
      </c>
      <c r="B753" s="10"/>
      <c r="C753" s="65"/>
      <c r="D753" s="65"/>
      <c r="E753" s="65" t="s">
        <v>646</v>
      </c>
      <c r="F753" s="129" t="str">
        <f>VLOOKUP(A753,'[1]2020'!$A$3:$F$1529,6,FALSE)</f>
        <v>Groothandel in andere voedingsmiddelen, n.e.g.</v>
      </c>
      <c r="G753" s="171">
        <v>7540164.8899999997</v>
      </c>
      <c r="H753" s="118">
        <v>102</v>
      </c>
      <c r="I753" s="85">
        <v>0</v>
      </c>
      <c r="J753" s="100">
        <v>126</v>
      </c>
      <c r="K753" s="146">
        <v>4461</v>
      </c>
      <c r="L753" s="155">
        <v>13.527555628826574</v>
      </c>
      <c r="M753" s="6">
        <v>0.59163162411956227</v>
      </c>
      <c r="N753" s="7">
        <v>1.8449198662020243</v>
      </c>
    </row>
    <row r="754" spans="1:14" x14ac:dyDescent="0.25">
      <c r="A754" t="str">
        <f t="shared" si="55"/>
        <v>46.39</v>
      </c>
      <c r="B754" s="9"/>
      <c r="C754" s="61"/>
      <c r="D754" s="61" t="s">
        <v>647</v>
      </c>
      <c r="E754" s="61"/>
      <c r="F754" s="128" t="str">
        <f>VLOOKUP(A754,'[1]2020'!$A$3:$F$1529,6,FALSE)</f>
        <v>Niet-gespecialiseerde groothandel in voedings- en genotmiddelen</v>
      </c>
      <c r="G754" s="170">
        <v>11658737.43</v>
      </c>
      <c r="H754" s="117">
        <v>197</v>
      </c>
      <c r="I754" s="84">
        <v>0</v>
      </c>
      <c r="J754" s="99">
        <v>147.5</v>
      </c>
      <c r="K754" s="145">
        <v>5645.86</v>
      </c>
      <c r="L754" s="154">
        <v>16.897198447327927</v>
      </c>
      <c r="M754" s="3">
        <v>0.48425998388746627</v>
      </c>
      <c r="N754" s="4">
        <v>1.4331191606568328</v>
      </c>
    </row>
    <row r="755" spans="1:14" x14ac:dyDescent="0.25">
      <c r="A755" t="str">
        <f t="shared" si="55"/>
        <v>46.391</v>
      </c>
      <c r="B755" s="10"/>
      <c r="C755" s="65"/>
      <c r="D755" s="65"/>
      <c r="E755" s="65" t="s">
        <v>648</v>
      </c>
      <c r="F755" s="129" t="str">
        <f>VLOOKUP(A755,'[1]2020'!$A$3:$F$1529,6,FALSE)</f>
        <v>Niet-gespecialiseerde groothandel in diepgevroren voedingsmiddelen</v>
      </c>
      <c r="G755" s="171">
        <v>1160437.55</v>
      </c>
      <c r="H755" s="118">
        <v>15</v>
      </c>
      <c r="I755" s="85">
        <v>0</v>
      </c>
      <c r="J755" s="100">
        <v>22.5</v>
      </c>
      <c r="K755" s="146">
        <v>679.86</v>
      </c>
      <c r="L755" s="155">
        <v>12.926158757961598</v>
      </c>
      <c r="M755" s="6">
        <v>0.58586521954585147</v>
      </c>
      <c r="N755" s="7">
        <v>2.0400580798165313</v>
      </c>
    </row>
    <row r="756" spans="1:14" x14ac:dyDescent="0.25">
      <c r="A756" t="str">
        <f t="shared" si="55"/>
        <v>46.392</v>
      </c>
      <c r="B756" s="10"/>
      <c r="C756" s="65"/>
      <c r="D756" s="65"/>
      <c r="E756" s="65" t="s">
        <v>649</v>
      </c>
      <c r="F756" s="129" t="str">
        <f>VLOOKUP(A756,'[1]2020'!$A$3:$F$1529,6,FALSE)</f>
        <v>Niet-gespecialiseerde groothandel in niet-diepgevroren voedingsmiddelen, dranken en genotmiddelen</v>
      </c>
      <c r="G756" s="171">
        <v>10498299.880000001</v>
      </c>
      <c r="H756" s="118">
        <v>182</v>
      </c>
      <c r="I756" s="85">
        <v>0</v>
      </c>
      <c r="J756" s="100">
        <v>125</v>
      </c>
      <c r="K756" s="146">
        <v>4966</v>
      </c>
      <c r="L756" s="155">
        <v>17.336140335133958</v>
      </c>
      <c r="M756" s="6">
        <v>0.47302897200151228</v>
      </c>
      <c r="N756" s="7">
        <v>1.366030706297561</v>
      </c>
    </row>
    <row r="757" spans="1:14" x14ac:dyDescent="0.25">
      <c r="A757" t="str">
        <f t="shared" si="55"/>
        <v>46.4</v>
      </c>
      <c r="B757" s="11"/>
      <c r="C757" s="63" t="s">
        <v>650</v>
      </c>
      <c r="D757" s="63"/>
      <c r="E757" s="63"/>
      <c r="F757" s="130" t="str">
        <f>VLOOKUP(A757,'[1]2020'!$A$3:$F$1529,6,FALSE)</f>
        <v>Groothandel in andere consumentenartikelen</v>
      </c>
      <c r="G757" s="172">
        <v>80819006.450000003</v>
      </c>
      <c r="H757" s="119">
        <v>392</v>
      </c>
      <c r="I757" s="86">
        <v>0</v>
      </c>
      <c r="J757" s="101">
        <v>381.5</v>
      </c>
      <c r="K757" s="125">
        <v>12311.48</v>
      </c>
      <c r="L757" s="156">
        <v>4.8503442100901992</v>
      </c>
      <c r="M757" s="21">
        <v>0.15233396871337063</v>
      </c>
      <c r="N757" s="22">
        <v>0.50636578940522214</v>
      </c>
    </row>
    <row r="758" spans="1:14" x14ac:dyDescent="0.25">
      <c r="A758" t="str">
        <f t="shared" si="55"/>
        <v>46.41</v>
      </c>
      <c r="B758" s="9"/>
      <c r="C758" s="61"/>
      <c r="D758" s="61" t="s">
        <v>651</v>
      </c>
      <c r="E758" s="61"/>
      <c r="F758" s="128" t="str">
        <f>VLOOKUP(A758,'[1]2020'!$A$3:$F$1529,6,FALSE)</f>
        <v>Groothandel in textiel</v>
      </c>
      <c r="G758" s="170">
        <v>1734638.31</v>
      </c>
      <c r="H758" s="117">
        <v>6</v>
      </c>
      <c r="I758" s="84">
        <v>0</v>
      </c>
      <c r="J758" s="99">
        <v>18.5</v>
      </c>
      <c r="K758" s="145">
        <v>473</v>
      </c>
      <c r="L758" s="154">
        <v>3.4589343296586135</v>
      </c>
      <c r="M758" s="3">
        <v>0.27267932298808734</v>
      </c>
      <c r="N758" s="4">
        <v>1.0725578867216417</v>
      </c>
    </row>
    <row r="759" spans="1:14" x14ac:dyDescent="0.25">
      <c r="A759" t="str">
        <f t="shared" si="55"/>
        <v>46.411</v>
      </c>
      <c r="B759" s="10"/>
      <c r="C759" s="65"/>
      <c r="D759" s="65"/>
      <c r="E759" s="197" t="s">
        <v>652</v>
      </c>
      <c r="F759" s="139" t="str">
        <f>VLOOKUP(A759,'[1]2020'!$A$3:$F$1529,6,FALSE)</f>
        <v>Groothandel in weefsels, stoffen en fournituren</v>
      </c>
      <c r="G759" s="171">
        <v>660981.28</v>
      </c>
      <c r="H759" s="118">
        <v>2</v>
      </c>
      <c r="I759" s="85">
        <v>0</v>
      </c>
      <c r="J759" s="100">
        <v>5</v>
      </c>
      <c r="K759" s="146">
        <v>218</v>
      </c>
      <c r="L759" s="155">
        <v>3.0258043011445044</v>
      </c>
      <c r="M759" s="6">
        <v>0.32981266882475097</v>
      </c>
      <c r="N759" s="7">
        <v>0.89715097528934551</v>
      </c>
    </row>
    <row r="760" spans="1:14" x14ac:dyDescent="0.25">
      <c r="A760" t="str">
        <f t="shared" si="55"/>
        <v>46.412</v>
      </c>
      <c r="B760" s="10"/>
      <c r="C760" s="65"/>
      <c r="D760" s="65"/>
      <c r="E760" s="65" t="s">
        <v>653</v>
      </c>
      <c r="F760" s="129" t="str">
        <f>VLOOKUP(A760,'[1]2020'!$A$3:$F$1529,6,FALSE)</f>
        <v>Groothandel in huishoudtextiel en beddengoed</v>
      </c>
      <c r="G760" s="171">
        <v>926480.78</v>
      </c>
      <c r="H760" s="118">
        <v>3</v>
      </c>
      <c r="I760" s="85">
        <v>0</v>
      </c>
      <c r="J760" s="100">
        <v>7.5</v>
      </c>
      <c r="K760" s="146">
        <v>119</v>
      </c>
      <c r="L760" s="155">
        <v>3.2380596173835361</v>
      </c>
      <c r="M760" s="6">
        <v>0.12844303148954692</v>
      </c>
      <c r="N760" s="7">
        <v>0.73557920974895996</v>
      </c>
    </row>
    <row r="761" spans="1:14" x14ac:dyDescent="0.25">
      <c r="A761" t="str">
        <f t="shared" si="55"/>
        <v>46.42</v>
      </c>
      <c r="B761" s="9"/>
      <c r="C761" s="61"/>
      <c r="D761" s="61" t="s">
        <v>654</v>
      </c>
      <c r="E761" s="61"/>
      <c r="F761" s="128" t="str">
        <f>VLOOKUP(A761,'[1]2020'!$A$3:$F$1529,6,FALSE)</f>
        <v>Groothandel in kleding en schoeisel</v>
      </c>
      <c r="G761" s="170">
        <v>9349103.0199999996</v>
      </c>
      <c r="H761" s="117">
        <v>83</v>
      </c>
      <c r="I761" s="84">
        <v>0</v>
      </c>
      <c r="J761" s="99">
        <v>62</v>
      </c>
      <c r="K761" s="145">
        <v>3556</v>
      </c>
      <c r="L761" s="154">
        <v>8.8778570331766442</v>
      </c>
      <c r="M761" s="3">
        <v>0.38035734469850779</v>
      </c>
      <c r="N761" s="4">
        <v>0.87773126282225955</v>
      </c>
    </row>
    <row r="762" spans="1:14" x14ac:dyDescent="0.25">
      <c r="A762" t="str">
        <f t="shared" ref="A762" si="57">CONCATENATE(B762,C762,D762,E762)</f>
        <v>46.421</v>
      </c>
      <c r="B762" s="9"/>
      <c r="C762" s="61"/>
      <c r="D762" s="61"/>
      <c r="E762" s="65" t="s">
        <v>1351</v>
      </c>
      <c r="F762" s="129" t="str">
        <f>VLOOKUP(A762,'[1]2020'!$A$3:$F$1529,6,FALSE)</f>
        <v>Groothandel in werkkleding</v>
      </c>
      <c r="G762" s="170">
        <v>895291.8</v>
      </c>
      <c r="H762" s="117">
        <v>5</v>
      </c>
      <c r="I762" s="84">
        <v>0</v>
      </c>
      <c r="J762" s="99">
        <v>0</v>
      </c>
      <c r="K762" s="145">
        <v>256</v>
      </c>
      <c r="L762" s="154">
        <v>5.584771356109818</v>
      </c>
      <c r="M762" s="3">
        <v>0.28594029343282268</v>
      </c>
      <c r="N762" s="4">
        <v>0.28594029343282268</v>
      </c>
    </row>
    <row r="763" spans="1:14" x14ac:dyDescent="0.25">
      <c r="A763" t="str">
        <f t="shared" si="55"/>
        <v>46.422</v>
      </c>
      <c r="B763" s="9"/>
      <c r="C763" s="61"/>
      <c r="D763" s="61"/>
      <c r="E763" s="65" t="s">
        <v>1497</v>
      </c>
      <c r="F763" s="129" t="str">
        <f>VLOOKUP(A763,'[1]2020'!$A$3:$F$1529,6,FALSE)</f>
        <v>Groothandel in onderkleding</v>
      </c>
      <c r="G763" s="170">
        <v>251228.81</v>
      </c>
      <c r="H763" s="117">
        <v>1</v>
      </c>
      <c r="I763" s="84">
        <v>0</v>
      </c>
      <c r="J763" s="99">
        <v>0</v>
      </c>
      <c r="K763" s="145">
        <v>17</v>
      </c>
      <c r="L763" s="154">
        <v>3.9804352056597332</v>
      </c>
      <c r="M763" s="3">
        <v>6.7667398496215461E-2</v>
      </c>
      <c r="N763" s="4">
        <v>6.7667398496215461E-2</v>
      </c>
    </row>
    <row r="764" spans="1:14" x14ac:dyDescent="0.25">
      <c r="A764" t="str">
        <f t="shared" si="55"/>
        <v>46.423</v>
      </c>
      <c r="B764" s="10"/>
      <c r="C764" s="65"/>
      <c r="D764" s="65"/>
      <c r="E764" s="65" t="s">
        <v>655</v>
      </c>
      <c r="F764" s="129" t="str">
        <f>VLOOKUP(A764,'[1]2020'!$A$3:$F$1529,6,FALSE)</f>
        <v>Groothandel in kleding, met uitzondering van werk- en onderkleding</v>
      </c>
      <c r="G764" s="171">
        <v>6422550.1100000003</v>
      </c>
      <c r="H764" s="118">
        <v>21</v>
      </c>
      <c r="I764" s="85">
        <v>0</v>
      </c>
      <c r="J764" s="100">
        <v>17</v>
      </c>
      <c r="K764" s="146">
        <v>416</v>
      </c>
      <c r="L764" s="155">
        <v>3.2697292571221368</v>
      </c>
      <c r="M764" s="6">
        <v>6.4771779569657573E-2</v>
      </c>
      <c r="N764" s="7">
        <v>0.26329105589493018</v>
      </c>
    </row>
    <row r="765" spans="1:14" x14ac:dyDescent="0.25">
      <c r="A765" t="str">
        <f t="shared" si="55"/>
        <v>46.425</v>
      </c>
      <c r="B765" s="10"/>
      <c r="C765" s="65"/>
      <c r="D765" s="65"/>
      <c r="E765" s="65" t="s">
        <v>656</v>
      </c>
      <c r="F765" s="129" t="str">
        <f>VLOOKUP(A765,'[1]2020'!$A$3:$F$1529,6,FALSE)</f>
        <v>Groothandel in schoeisel</v>
      </c>
      <c r="G765" s="171">
        <v>1684288.62</v>
      </c>
      <c r="H765" s="118">
        <v>56</v>
      </c>
      <c r="I765" s="85">
        <v>0</v>
      </c>
      <c r="J765" s="100">
        <v>45</v>
      </c>
      <c r="K765" s="146">
        <v>2867</v>
      </c>
      <c r="L765" s="155">
        <v>33.248458331328031</v>
      </c>
      <c r="M765" s="6">
        <v>1.7022023220699549</v>
      </c>
      <c r="N765" s="7">
        <v>3.7060156590026714</v>
      </c>
    </row>
    <row r="766" spans="1:14" x14ac:dyDescent="0.25">
      <c r="A766" t="str">
        <f t="shared" si="55"/>
        <v>46.43</v>
      </c>
      <c r="B766" s="9"/>
      <c r="C766" s="61"/>
      <c r="D766" s="61" t="s">
        <v>657</v>
      </c>
      <c r="E766" s="61"/>
      <c r="F766" s="128" t="str">
        <f>VLOOKUP(A766,'[1]2020'!$A$3:$F$1529,6,FALSE)</f>
        <v>Groothandel in elektrische huishoudelijke apparaten</v>
      </c>
      <c r="G766" s="170">
        <v>11245291.91</v>
      </c>
      <c r="H766" s="117">
        <v>71</v>
      </c>
      <c r="I766" s="84">
        <v>0</v>
      </c>
      <c r="J766" s="99">
        <v>44.5</v>
      </c>
      <c r="K766" s="145">
        <v>1647</v>
      </c>
      <c r="L766" s="154">
        <v>6.3137533972650779</v>
      </c>
      <c r="M766" s="3">
        <v>0.14646129359571244</v>
      </c>
      <c r="N766" s="4">
        <v>0.44325216631926451</v>
      </c>
    </row>
    <row r="767" spans="1:14" x14ac:dyDescent="0.25">
      <c r="A767" t="str">
        <f t="shared" si="55"/>
        <v>46.431</v>
      </c>
      <c r="B767" s="10"/>
      <c r="C767" s="65"/>
      <c r="D767" s="65"/>
      <c r="E767" s="65" t="s">
        <v>658</v>
      </c>
      <c r="F767" s="129" t="str">
        <f>VLOOKUP(A767,'[1]2020'!$A$3:$F$1529,6,FALSE)</f>
        <v>Groothandel in elektrische huishoudelijke apparaten en audio- en videoapparatuur</v>
      </c>
      <c r="G767" s="171">
        <v>8639660.9800000004</v>
      </c>
      <c r="H767" s="118">
        <v>66</v>
      </c>
      <c r="I767" s="85">
        <v>0</v>
      </c>
      <c r="J767" s="100">
        <v>41.5</v>
      </c>
      <c r="K767" s="146">
        <v>1578</v>
      </c>
      <c r="L767" s="155">
        <v>7.6391886386264192</v>
      </c>
      <c r="M767" s="6">
        <v>0.18264605563261349</v>
      </c>
      <c r="N767" s="7">
        <v>0.54290324711329119</v>
      </c>
    </row>
    <row r="768" spans="1:14" x14ac:dyDescent="0.25">
      <c r="A768" t="str">
        <f t="shared" ref="A768" si="58">CONCATENATE(B768,C768,D768,E768)</f>
        <v>46.432</v>
      </c>
      <c r="B768" s="10"/>
      <c r="C768" s="65"/>
      <c r="D768" s="65"/>
      <c r="E768" s="65" t="s">
        <v>1633</v>
      </c>
      <c r="F768" s="129" t="s">
        <v>1662</v>
      </c>
      <c r="G768" s="171">
        <v>198834.73</v>
      </c>
      <c r="H768" s="118">
        <v>2</v>
      </c>
      <c r="I768" s="85">
        <v>0</v>
      </c>
      <c r="J768" s="100">
        <v>0</v>
      </c>
      <c r="K768" s="146">
        <v>13</v>
      </c>
      <c r="L768" s="155">
        <v>10.058604952967723</v>
      </c>
      <c r="M768" s="6">
        <v>6.5380932194290198E-2</v>
      </c>
      <c r="N768" s="7">
        <v>6.5380932194290198E-2</v>
      </c>
    </row>
    <row r="769" spans="1:14" x14ac:dyDescent="0.25">
      <c r="A769" t="str">
        <f t="shared" si="55"/>
        <v>46.433</v>
      </c>
      <c r="B769" s="10"/>
      <c r="C769" s="65"/>
      <c r="D769" s="65"/>
      <c r="E769" s="65" t="s">
        <v>659</v>
      </c>
      <c r="F769" s="129" t="str">
        <f>VLOOKUP(A769,'[1]2020'!$A$3:$F$1529,6,FALSE)</f>
        <v>Groothandel in foto- en filmapparatuur en in andere optische artikelen</v>
      </c>
      <c r="G769" s="171">
        <v>2406796.2000000002</v>
      </c>
      <c r="H769" s="118">
        <v>3</v>
      </c>
      <c r="I769" s="85">
        <v>0</v>
      </c>
      <c r="J769" s="100">
        <v>3</v>
      </c>
      <c r="K769" s="146">
        <v>56</v>
      </c>
      <c r="L769" s="155">
        <v>1.246470307706153</v>
      </c>
      <c r="M769" s="6">
        <v>2.3267445743848189E-2</v>
      </c>
      <c r="N769" s="7">
        <v>0.11675271882180967</v>
      </c>
    </row>
    <row r="770" spans="1:14" x14ac:dyDescent="0.25">
      <c r="A770" t="str">
        <f t="shared" si="55"/>
        <v>46.44</v>
      </c>
      <c r="B770" s="9"/>
      <c r="C770" s="61"/>
      <c r="D770" s="61" t="s">
        <v>660</v>
      </c>
      <c r="E770" s="61"/>
      <c r="F770" s="128" t="str">
        <f>VLOOKUP(A770,'[1]2020'!$A$3:$F$1529,6,FALSE)</f>
        <v>Groothandel in porselein, glaswerk en reinigingsmiddelen</v>
      </c>
      <c r="G770" s="170">
        <v>2881257.04</v>
      </c>
      <c r="H770" s="117">
        <v>12</v>
      </c>
      <c r="I770" s="84">
        <v>0</v>
      </c>
      <c r="J770" s="99">
        <v>19</v>
      </c>
      <c r="K770" s="145">
        <v>729</v>
      </c>
      <c r="L770" s="154">
        <v>4.1648488258444303</v>
      </c>
      <c r="M770" s="3">
        <v>0.25301456617004914</v>
      </c>
      <c r="N770" s="4">
        <v>0.74759036423907532</v>
      </c>
    </row>
    <row r="771" spans="1:14" x14ac:dyDescent="0.25">
      <c r="A771" t="str">
        <f>CONCATENATE(B771,C771,D771,E771)</f>
        <v>46.441</v>
      </c>
      <c r="B771" s="10"/>
      <c r="C771" s="65"/>
      <c r="D771" s="65"/>
      <c r="E771" s="65" t="s">
        <v>1498</v>
      </c>
      <c r="F771" s="129" t="str">
        <f>VLOOKUP(A771,'[1]2020'!$A$3:$F$1529,6,FALSE)</f>
        <v>Groothandel in porselein en glaswerk</v>
      </c>
      <c r="G771" s="171">
        <v>194681.98</v>
      </c>
      <c r="H771" s="118">
        <v>3</v>
      </c>
      <c r="I771" s="85">
        <v>0</v>
      </c>
      <c r="J771" s="100">
        <v>0</v>
      </c>
      <c r="K771" s="146">
        <v>14</v>
      </c>
      <c r="L771" s="155">
        <v>15.409746705884128</v>
      </c>
      <c r="M771" s="6">
        <v>7.1912151294125939E-2</v>
      </c>
      <c r="N771" s="7">
        <v>7.1912151294125939E-2</v>
      </c>
    </row>
    <row r="772" spans="1:14" x14ac:dyDescent="0.25">
      <c r="A772" t="str">
        <f t="shared" si="55"/>
        <v>46.442</v>
      </c>
      <c r="B772" s="10"/>
      <c r="C772" s="65"/>
      <c r="D772" s="65"/>
      <c r="E772" s="65" t="s">
        <v>661</v>
      </c>
      <c r="F772" s="129" t="str">
        <f>VLOOKUP(A772,'[1]2020'!$A$3:$F$1529,6,FALSE)</f>
        <v>Groothandel in reinigingsmiddelen</v>
      </c>
      <c r="G772" s="171">
        <v>2686575.06</v>
      </c>
      <c r="H772" s="118">
        <v>9</v>
      </c>
      <c r="I772" s="85">
        <v>0</v>
      </c>
      <c r="J772" s="100">
        <v>19</v>
      </c>
      <c r="K772" s="146">
        <v>715</v>
      </c>
      <c r="L772" s="155">
        <v>3.3499901543789363</v>
      </c>
      <c r="M772" s="6">
        <v>0.26613810670899324</v>
      </c>
      <c r="N772" s="7">
        <v>0.79655321448565819</v>
      </c>
    </row>
    <row r="773" spans="1:14" x14ac:dyDescent="0.25">
      <c r="A773" t="str">
        <f t="shared" si="55"/>
        <v>46.45</v>
      </c>
      <c r="B773" s="9"/>
      <c r="C773" s="61"/>
      <c r="D773" s="61" t="s">
        <v>662</v>
      </c>
      <c r="E773" s="61"/>
      <c r="F773" s="128" t="str">
        <f>VLOOKUP(A773,'[1]2020'!$A$3:$F$1529,6,FALSE)</f>
        <v>Groothandel in parfumerieën en cosmetica</v>
      </c>
      <c r="G773" s="170">
        <v>4840645.4800000004</v>
      </c>
      <c r="H773" s="117">
        <v>19</v>
      </c>
      <c r="I773" s="84">
        <v>0</v>
      </c>
      <c r="J773" s="99">
        <v>11</v>
      </c>
      <c r="K773" s="145">
        <v>270</v>
      </c>
      <c r="L773" s="154">
        <v>3.9250963695858179</v>
      </c>
      <c r="M773" s="3">
        <v>5.5777685252008991E-2</v>
      </c>
      <c r="N773" s="4">
        <v>0.22620950129981424</v>
      </c>
    </row>
    <row r="774" spans="1:14" x14ac:dyDescent="0.25">
      <c r="A774" t="str">
        <f t="shared" si="55"/>
        <v>46.450</v>
      </c>
      <c r="B774" s="10"/>
      <c r="C774" s="65"/>
      <c r="D774" s="65"/>
      <c r="E774" s="65" t="s">
        <v>663</v>
      </c>
      <c r="F774" s="129" t="str">
        <f>VLOOKUP(A774,'[1]2020'!$A$3:$F$1529,6,FALSE)</f>
        <v>Groothandel in parfumerieën en cosmetica</v>
      </c>
      <c r="G774" s="171">
        <v>4840645.4800000004</v>
      </c>
      <c r="H774" s="118">
        <v>19</v>
      </c>
      <c r="I774" s="85">
        <v>0</v>
      </c>
      <c r="J774" s="100">
        <v>11</v>
      </c>
      <c r="K774" s="146">
        <v>270</v>
      </c>
      <c r="L774" s="155">
        <v>3.9250963695858179</v>
      </c>
      <c r="M774" s="6">
        <v>5.5777685252008991E-2</v>
      </c>
      <c r="N774" s="7">
        <v>0.22620950129981424</v>
      </c>
    </row>
    <row r="775" spans="1:14" x14ac:dyDescent="0.25">
      <c r="A775" t="str">
        <f t="shared" si="55"/>
        <v>46.46</v>
      </c>
      <c r="B775" s="9"/>
      <c r="C775" s="61"/>
      <c r="D775" s="61" t="s">
        <v>664</v>
      </c>
      <c r="E775" s="61"/>
      <c r="F775" s="128" t="str">
        <f>VLOOKUP(A775,'[1]2020'!$A$3:$F$1529,6,FALSE)</f>
        <v>Groothandel in farmaceutische producten</v>
      </c>
      <c r="G775" s="170">
        <v>32229223.760000002</v>
      </c>
      <c r="H775" s="117">
        <v>92</v>
      </c>
      <c r="I775" s="84">
        <v>0</v>
      </c>
      <c r="J775" s="99">
        <v>65.5</v>
      </c>
      <c r="K775" s="145">
        <v>2432.06</v>
      </c>
      <c r="L775" s="154">
        <v>2.854552150715528</v>
      </c>
      <c r="M775" s="3">
        <v>7.5461327213795726E-2</v>
      </c>
      <c r="N775" s="4">
        <v>0.2278851037397743</v>
      </c>
    </row>
    <row r="776" spans="1:14" x14ac:dyDescent="0.25">
      <c r="A776" t="str">
        <f t="shared" si="55"/>
        <v>46.460</v>
      </c>
      <c r="B776" s="10"/>
      <c r="C776" s="65"/>
      <c r="D776" s="65"/>
      <c r="E776" s="65" t="s">
        <v>665</v>
      </c>
      <c r="F776" s="129" t="str">
        <f>VLOOKUP(A776,'[1]2020'!$A$3:$F$1529,6,FALSE)</f>
        <v>Groothandel in farmaceutische producten</v>
      </c>
      <c r="G776" s="171">
        <v>32229223.760000002</v>
      </c>
      <c r="H776" s="118">
        <v>92</v>
      </c>
      <c r="I776" s="85">
        <v>0</v>
      </c>
      <c r="J776" s="100">
        <v>65.5</v>
      </c>
      <c r="K776" s="146">
        <v>2432.06</v>
      </c>
      <c r="L776" s="155">
        <v>2.854552150715528</v>
      </c>
      <c r="M776" s="6">
        <v>7.5461327213795726E-2</v>
      </c>
      <c r="N776" s="7">
        <v>0.2278851037397743</v>
      </c>
    </row>
    <row r="777" spans="1:14" x14ac:dyDescent="0.25">
      <c r="A777" t="str">
        <f t="shared" si="55"/>
        <v>46.47</v>
      </c>
      <c r="B777" s="9"/>
      <c r="C777" s="61"/>
      <c r="D777" s="61" t="s">
        <v>666</v>
      </c>
      <c r="E777" s="61"/>
      <c r="F777" s="128" t="str">
        <f>VLOOKUP(A777,'[1]2020'!$A$3:$F$1529,6,FALSE)</f>
        <v>Groothandel in huismeubilair, tapijten en verlichtingsapparatuur</v>
      </c>
      <c r="G777" s="170">
        <v>2426549.33</v>
      </c>
      <c r="H777" s="117">
        <v>25</v>
      </c>
      <c r="I777" s="84">
        <v>0</v>
      </c>
      <c r="J777" s="99">
        <v>25</v>
      </c>
      <c r="K777" s="145">
        <v>728.28</v>
      </c>
      <c r="L777" s="154">
        <v>10.302695968682409</v>
      </c>
      <c r="M777" s="3">
        <v>0.30012989680288099</v>
      </c>
      <c r="N777" s="4">
        <v>1.0728320944540615</v>
      </c>
    </row>
    <row r="778" spans="1:14" x14ac:dyDescent="0.25">
      <c r="A778" t="str">
        <f t="shared" si="55"/>
        <v>46.471</v>
      </c>
      <c r="B778" s="10"/>
      <c r="C778" s="65"/>
      <c r="D778" s="65"/>
      <c r="E778" s="65" t="s">
        <v>667</v>
      </c>
      <c r="F778" s="129" t="str">
        <f>VLOOKUP(A778,'[1]2020'!$A$3:$F$1529,6,FALSE)</f>
        <v>Groothandel in huismeubilair</v>
      </c>
      <c r="G778" s="171">
        <v>970968.81</v>
      </c>
      <c r="H778" s="118">
        <v>17</v>
      </c>
      <c r="I778" s="85">
        <v>0</v>
      </c>
      <c r="J778" s="100">
        <v>12</v>
      </c>
      <c r="K778" s="146">
        <v>412.28</v>
      </c>
      <c r="L778" s="155">
        <v>17.508286388725502</v>
      </c>
      <c r="M778" s="6">
        <v>0.42460684190257353</v>
      </c>
      <c r="N778" s="7">
        <v>1.3515161213056883</v>
      </c>
    </row>
    <row r="779" spans="1:14" x14ac:dyDescent="0.25">
      <c r="A779" t="str">
        <f t="shared" ref="A779" si="59">CONCATENATE(B779,C779,D779,E779)</f>
        <v>46.472</v>
      </c>
      <c r="B779" s="10"/>
      <c r="C779" s="65"/>
      <c r="D779" s="65"/>
      <c r="E779" s="65" t="s">
        <v>1634</v>
      </c>
      <c r="F779" s="129" t="s">
        <v>1663</v>
      </c>
      <c r="G779" s="171">
        <v>188867.97</v>
      </c>
      <c r="H779" s="118">
        <v>1</v>
      </c>
      <c r="I779" s="85">
        <v>0</v>
      </c>
      <c r="J779" s="100">
        <v>0</v>
      </c>
      <c r="K779" s="146">
        <v>1</v>
      </c>
      <c r="L779" s="155">
        <v>5.2947040199563746</v>
      </c>
      <c r="M779" s="6">
        <v>5.294704019956375E-3</v>
      </c>
      <c r="N779" s="7">
        <v>5.294704019956375E-3</v>
      </c>
    </row>
    <row r="780" spans="1:14" x14ac:dyDescent="0.25">
      <c r="A780" t="str">
        <f t="shared" si="55"/>
        <v>46.473</v>
      </c>
      <c r="B780" s="10"/>
      <c r="C780" s="65"/>
      <c r="D780" s="65"/>
      <c r="E780" s="65" t="s">
        <v>668</v>
      </c>
      <c r="F780" s="129" t="str">
        <f>VLOOKUP(A780,'[1]2020'!$A$3:$F$1529,6,FALSE)</f>
        <v>Groothandel in verlichtingsapparatuur</v>
      </c>
      <c r="G780" s="171">
        <v>1266712.55</v>
      </c>
      <c r="H780" s="118">
        <v>7</v>
      </c>
      <c r="I780" s="85">
        <v>0</v>
      </c>
      <c r="J780" s="100">
        <v>13</v>
      </c>
      <c r="K780" s="146">
        <v>315</v>
      </c>
      <c r="L780" s="155">
        <v>5.5261156132068008</v>
      </c>
      <c r="M780" s="6">
        <v>0.24867520259430601</v>
      </c>
      <c r="N780" s="7">
        <v>1.0183841630052533</v>
      </c>
    </row>
    <row r="781" spans="1:14" x14ac:dyDescent="0.25">
      <c r="A781" t="str">
        <f t="shared" si="55"/>
        <v>46.48</v>
      </c>
      <c r="B781" s="9"/>
      <c r="C781" s="61"/>
      <c r="D781" s="61" t="s">
        <v>669</v>
      </c>
      <c r="E781" s="61"/>
      <c r="F781" s="128" t="str">
        <f>VLOOKUP(A781,'[1]2020'!$A$3:$F$1529,6,FALSE)</f>
        <v>Groothandel in uurwerken en sieraden</v>
      </c>
      <c r="G781" s="170">
        <v>1132277.22</v>
      </c>
      <c r="H781" s="117">
        <v>0</v>
      </c>
      <c r="I781" s="84">
        <v>0</v>
      </c>
      <c r="J781" s="99">
        <v>0</v>
      </c>
      <c r="K781" s="145">
        <v>0</v>
      </c>
      <c r="L781" s="154">
        <v>0</v>
      </c>
      <c r="M781" s="3">
        <v>0</v>
      </c>
      <c r="N781" s="4">
        <v>0</v>
      </c>
    </row>
    <row r="782" spans="1:14" x14ac:dyDescent="0.25">
      <c r="A782" t="str">
        <f t="shared" si="55"/>
        <v>46.480</v>
      </c>
      <c r="B782" s="10"/>
      <c r="C782" s="65"/>
      <c r="D782" s="65"/>
      <c r="E782" s="65" t="s">
        <v>670</v>
      </c>
      <c r="F782" s="129" t="str">
        <f>VLOOKUP(A782,'[1]2020'!$A$3:$F$1529,6,FALSE)</f>
        <v>Groothandel in uurwerken en sieraden</v>
      </c>
      <c r="G782" s="171">
        <v>1132277.22</v>
      </c>
      <c r="H782" s="118">
        <v>0</v>
      </c>
      <c r="I782" s="85">
        <v>0</v>
      </c>
      <c r="J782" s="100">
        <v>0</v>
      </c>
      <c r="K782" s="146">
        <v>0</v>
      </c>
      <c r="L782" s="155">
        <v>0</v>
      </c>
      <c r="M782" s="6">
        <v>0</v>
      </c>
      <c r="N782" s="7">
        <v>0</v>
      </c>
    </row>
    <row r="783" spans="1:14" x14ac:dyDescent="0.25">
      <c r="A783" t="str">
        <f t="shared" si="55"/>
        <v>46.49</v>
      </c>
      <c r="B783" s="9"/>
      <c r="C783" s="61"/>
      <c r="D783" s="61" t="s">
        <v>671</v>
      </c>
      <c r="E783" s="61"/>
      <c r="F783" s="128" t="str">
        <f>VLOOKUP(A783,'[1]2020'!$A$3:$F$1529,6,FALSE)</f>
        <v>Groothandel in andere consumentenartikelen</v>
      </c>
      <c r="G783" s="170">
        <v>14980020.380000001</v>
      </c>
      <c r="H783" s="117">
        <v>84</v>
      </c>
      <c r="I783" s="84">
        <v>0</v>
      </c>
      <c r="J783" s="99">
        <v>136</v>
      </c>
      <c r="K783" s="145">
        <v>2476.14</v>
      </c>
      <c r="L783" s="154">
        <v>5.6074690066609909</v>
      </c>
      <c r="M783" s="3">
        <v>0.16529617031135174</v>
      </c>
      <c r="N783" s="4">
        <v>0.84620312112018625</v>
      </c>
    </row>
    <row r="784" spans="1:14" x14ac:dyDescent="0.25">
      <c r="A784" t="str">
        <f t="shared" si="55"/>
        <v>46.491</v>
      </c>
      <c r="B784" s="10"/>
      <c r="C784" s="65"/>
      <c r="D784" s="65"/>
      <c r="E784" s="65" t="s">
        <v>672</v>
      </c>
      <c r="F784" s="129" t="str">
        <f>VLOOKUP(A784,'[1]2020'!$A$3:$F$1529,6,FALSE)</f>
        <v>Groothandel in kranten, boeken en tijdschriften</v>
      </c>
      <c r="G784" s="171">
        <v>1372322.46</v>
      </c>
      <c r="H784" s="118">
        <v>4</v>
      </c>
      <c r="I784" s="85">
        <v>0</v>
      </c>
      <c r="J784" s="100">
        <v>8</v>
      </c>
      <c r="K784" s="146">
        <v>70</v>
      </c>
      <c r="L784" s="155">
        <v>2.9147668398577404</v>
      </c>
      <c r="M784" s="6">
        <v>5.1008419697510451E-2</v>
      </c>
      <c r="N784" s="7">
        <v>0.48822344567617149</v>
      </c>
    </row>
    <row r="785" spans="1:14" x14ac:dyDescent="0.25">
      <c r="A785" t="str">
        <f t="shared" si="55"/>
        <v>46.492</v>
      </c>
      <c r="B785" s="10"/>
      <c r="C785" s="65"/>
      <c r="D785" s="65"/>
      <c r="E785" s="65" t="s">
        <v>673</v>
      </c>
      <c r="F785" s="129" t="str">
        <f>VLOOKUP(A785,'[1]2020'!$A$3:$F$1529,6,FALSE)</f>
        <v>Groothandel in kantoor- en schoolbenodigdheden</v>
      </c>
      <c r="G785" s="171">
        <v>1898323.04</v>
      </c>
      <c r="H785" s="118">
        <v>5</v>
      </c>
      <c r="I785" s="85">
        <v>0</v>
      </c>
      <c r="J785" s="100">
        <v>24</v>
      </c>
      <c r="K785" s="146">
        <v>497.14</v>
      </c>
      <c r="L785" s="155">
        <v>2.6339036584626818</v>
      </c>
      <c r="M785" s="6">
        <v>0.26188377295362752</v>
      </c>
      <c r="N785" s="7">
        <v>1.210089090000193</v>
      </c>
    </row>
    <row r="786" spans="1:14" x14ac:dyDescent="0.25">
      <c r="A786" t="str">
        <f t="shared" si="55"/>
        <v>46.493</v>
      </c>
      <c r="B786" s="10"/>
      <c r="C786" s="65"/>
      <c r="D786" s="65"/>
      <c r="E786" s="65" t="s">
        <v>674</v>
      </c>
      <c r="F786" s="129" t="str">
        <f>VLOOKUP(A786,'[1]2020'!$A$3:$F$1529,6,FALSE)</f>
        <v>Groothandel in papier- en kartonwaren</v>
      </c>
      <c r="G786" s="171">
        <v>1515187.19</v>
      </c>
      <c r="H786" s="118">
        <v>17</v>
      </c>
      <c r="I786" s="85">
        <v>0</v>
      </c>
      <c r="J786" s="100">
        <v>21</v>
      </c>
      <c r="K786" s="146">
        <v>660</v>
      </c>
      <c r="L786" s="155">
        <v>11.219735826832064</v>
      </c>
      <c r="M786" s="6">
        <v>0.43558974386524479</v>
      </c>
      <c r="N786" s="7">
        <v>1.4750652689982153</v>
      </c>
    </row>
    <row r="787" spans="1:14" x14ac:dyDescent="0.25">
      <c r="A787" t="str">
        <f t="shared" si="55"/>
        <v>46.494</v>
      </c>
      <c r="B787" s="10"/>
      <c r="C787" s="65"/>
      <c r="D787" s="65"/>
      <c r="E787" s="65" t="s">
        <v>675</v>
      </c>
      <c r="F787" s="129" t="str">
        <f>VLOOKUP(A787,'[1]2020'!$A$3:$F$1529,6,FALSE)</f>
        <v>Groothandel in niet-elektrische huishoudelijke artikelen</v>
      </c>
      <c r="G787" s="171">
        <v>2049438.53</v>
      </c>
      <c r="H787" s="118">
        <v>13</v>
      </c>
      <c r="I787" s="85">
        <v>0</v>
      </c>
      <c r="J787" s="100">
        <v>17</v>
      </c>
      <c r="K787" s="146">
        <v>269</v>
      </c>
      <c r="L787" s="155">
        <v>6.3432007399607153</v>
      </c>
      <c r="M787" s="6">
        <v>0.13125546146534095</v>
      </c>
      <c r="N787" s="7">
        <v>0.75337707249994956</v>
      </c>
    </row>
    <row r="788" spans="1:14" x14ac:dyDescent="0.25">
      <c r="A788" t="str">
        <f t="shared" ref="A788" si="60">CONCATENATE(B788,C788,D788,E788)</f>
        <v>46.495</v>
      </c>
      <c r="B788" s="10"/>
      <c r="C788" s="65"/>
      <c r="D788" s="65"/>
      <c r="E788" s="65" t="s">
        <v>1499</v>
      </c>
      <c r="F788" s="129" t="str">
        <f>VLOOKUP(A788,'[1]2020'!$A$3:$F$1529,6,FALSE)</f>
        <v>Groothandel in fietsen</v>
      </c>
      <c r="G788" s="171">
        <v>728297.32</v>
      </c>
      <c r="H788" s="118">
        <v>4</v>
      </c>
      <c r="I788" s="85">
        <v>0</v>
      </c>
      <c r="J788" s="100">
        <v>0</v>
      </c>
      <c r="K788" s="146">
        <v>57</v>
      </c>
      <c r="L788" s="155">
        <v>5.4922624183211335</v>
      </c>
      <c r="M788" s="6">
        <v>7.8264739461076149E-2</v>
      </c>
      <c r="N788" s="7">
        <v>7.8264739461076149E-2</v>
      </c>
    </row>
    <row r="789" spans="1:14" x14ac:dyDescent="0.25">
      <c r="A789" t="str">
        <f t="shared" si="55"/>
        <v>46.496</v>
      </c>
      <c r="B789" s="10"/>
      <c r="C789" s="65"/>
      <c r="D789" s="65"/>
      <c r="E789" s="65" t="s">
        <v>676</v>
      </c>
      <c r="F789" s="129" t="str">
        <f>VLOOKUP(A789,'[1]2020'!$A$3:$F$1529,6,FALSE)</f>
        <v>Groothandel in sport- en kampeerartikelen, met uitzondering van fietsen</v>
      </c>
      <c r="G789" s="171">
        <v>1876705.3</v>
      </c>
      <c r="H789" s="118">
        <v>15</v>
      </c>
      <c r="I789" s="85">
        <v>0</v>
      </c>
      <c r="J789" s="100">
        <v>10</v>
      </c>
      <c r="K789" s="146">
        <v>308</v>
      </c>
      <c r="L789" s="155">
        <v>7.9927306647452854</v>
      </c>
      <c r="M789" s="6">
        <v>0.16411740298276986</v>
      </c>
      <c r="N789" s="7">
        <v>0.56375393622003411</v>
      </c>
    </row>
    <row r="790" spans="1:14" x14ac:dyDescent="0.25">
      <c r="A790" t="str">
        <f t="shared" si="55"/>
        <v>46.497</v>
      </c>
      <c r="B790" s="10"/>
      <c r="C790" s="65"/>
      <c r="D790" s="65"/>
      <c r="E790" s="65" t="s">
        <v>677</v>
      </c>
      <c r="F790" s="129" t="str">
        <f>VLOOKUP(A790,'[1]2020'!$A$3:$F$1529,6,FALSE)</f>
        <v>Groothandel in spellen en speelgoed</v>
      </c>
      <c r="G790" s="171">
        <v>451342.76</v>
      </c>
      <c r="H790" s="118">
        <v>2</v>
      </c>
      <c r="I790" s="85">
        <v>0</v>
      </c>
      <c r="J790" s="100">
        <v>0</v>
      </c>
      <c r="K790" s="146">
        <v>20</v>
      </c>
      <c r="L790" s="155">
        <v>4.4312220716689907</v>
      </c>
      <c r="M790" s="6">
        <v>4.4312220716689901E-2</v>
      </c>
      <c r="N790" s="7">
        <v>4.4312220716689901E-2</v>
      </c>
    </row>
    <row r="791" spans="1:14" x14ac:dyDescent="0.25">
      <c r="A791" t="str">
        <f t="shared" ref="A791" si="61">CONCATENATE(B791,C791,D791,E791)</f>
        <v>46.498</v>
      </c>
      <c r="B791" s="10"/>
      <c r="C791" s="65"/>
      <c r="D791" s="65"/>
      <c r="E791" s="65" t="s">
        <v>1500</v>
      </c>
      <c r="F791" s="129" t="str">
        <f>VLOOKUP(A791,'[1]2020'!$A$3:$F$1529,6,FALSE)</f>
        <v>Groothandel in lederwaren en reisartikelen</v>
      </c>
      <c r="G791" s="171">
        <v>275513.02</v>
      </c>
      <c r="H791" s="118">
        <v>0</v>
      </c>
      <c r="I791" s="85">
        <v>0</v>
      </c>
      <c r="J791" s="100">
        <v>0</v>
      </c>
      <c r="K791" s="146">
        <v>0</v>
      </c>
      <c r="L791" s="155">
        <v>0</v>
      </c>
      <c r="M791" s="6">
        <v>0</v>
      </c>
      <c r="N791" s="7">
        <v>0</v>
      </c>
    </row>
    <row r="792" spans="1:14" x14ac:dyDescent="0.25">
      <c r="A792" t="str">
        <f t="shared" si="55"/>
        <v>46.499</v>
      </c>
      <c r="B792" s="10"/>
      <c r="C792" s="65"/>
      <c r="D792" s="65"/>
      <c r="E792" s="65" t="s">
        <v>678</v>
      </c>
      <c r="F792" s="129" t="str">
        <f>VLOOKUP(A792,'[1]2020'!$A$3:$F$1529,6,FALSE)</f>
        <v>Groothandel in andere consumentenartikelen, n.e.g.</v>
      </c>
      <c r="G792" s="171">
        <v>4812890.76</v>
      </c>
      <c r="H792" s="118">
        <v>24</v>
      </c>
      <c r="I792" s="85">
        <v>0</v>
      </c>
      <c r="J792" s="100">
        <v>56</v>
      </c>
      <c r="K792" s="146">
        <v>595</v>
      </c>
      <c r="L792" s="155">
        <v>4.9866080899787555</v>
      </c>
      <c r="M792" s="6">
        <v>0.12362632556405664</v>
      </c>
      <c r="N792" s="7">
        <v>0.99628274131033889</v>
      </c>
    </row>
    <row r="793" spans="1:14" x14ac:dyDescent="0.25">
      <c r="A793" t="str">
        <f t="shared" si="55"/>
        <v>46.5</v>
      </c>
      <c r="B793" s="11"/>
      <c r="C793" s="63" t="s">
        <v>679</v>
      </c>
      <c r="D793" s="63"/>
      <c r="E793" s="63"/>
      <c r="F793" s="130" t="str">
        <f>VLOOKUP(A793,'[1]2020'!$A$3:$F$1529,6,FALSE)</f>
        <v>Groothandel in informatie- en communicatieapparatuur</v>
      </c>
      <c r="G793" s="172">
        <v>18405895.77</v>
      </c>
      <c r="H793" s="119">
        <v>19</v>
      </c>
      <c r="I793" s="86">
        <v>0</v>
      </c>
      <c r="J793" s="101">
        <v>24</v>
      </c>
      <c r="K793" s="125">
        <v>551.02</v>
      </c>
      <c r="L793" s="156">
        <v>1.0322779308012999</v>
      </c>
      <c r="M793" s="21">
        <v>2.9937146601585911E-2</v>
      </c>
      <c r="N793" s="22">
        <v>0.12773189794065645</v>
      </c>
    </row>
    <row r="794" spans="1:14" x14ac:dyDescent="0.25">
      <c r="A794" t="str">
        <f t="shared" si="55"/>
        <v>46.51</v>
      </c>
      <c r="B794" s="9"/>
      <c r="C794" s="61"/>
      <c r="D794" s="61" t="s">
        <v>680</v>
      </c>
      <c r="E794" s="61"/>
      <c r="F794" s="128" t="str">
        <f>VLOOKUP(A794,'[1]2020'!$A$3:$F$1529,6,FALSE)</f>
        <v>Groothandel in computers, randapparatuur en software</v>
      </c>
      <c r="G794" s="170">
        <v>14131848.710000001</v>
      </c>
      <c r="H794" s="117">
        <v>15</v>
      </c>
      <c r="I794" s="84">
        <v>0</v>
      </c>
      <c r="J794" s="99">
        <v>20</v>
      </c>
      <c r="K794" s="145">
        <v>472.02</v>
      </c>
      <c r="L794" s="154">
        <v>1.0614322519166</v>
      </c>
      <c r="M794" s="3">
        <v>3.3401150103311572E-2</v>
      </c>
      <c r="N794" s="4">
        <v>0.13954437529497157</v>
      </c>
    </row>
    <row r="795" spans="1:14" x14ac:dyDescent="0.25">
      <c r="A795" t="str">
        <f t="shared" si="55"/>
        <v>46.510</v>
      </c>
      <c r="B795" s="10"/>
      <c r="C795" s="65"/>
      <c r="D795" s="65"/>
      <c r="E795" s="65" t="s">
        <v>681</v>
      </c>
      <c r="F795" s="129" t="str">
        <f>VLOOKUP(A795,'[1]2020'!$A$3:$F$1529,6,FALSE)</f>
        <v>Groothandel in computers, randapparatuur en software</v>
      </c>
      <c r="G795" s="171">
        <v>14131848.710000001</v>
      </c>
      <c r="H795" s="118">
        <v>15</v>
      </c>
      <c r="I795" s="85">
        <v>0</v>
      </c>
      <c r="J795" s="100">
        <v>20</v>
      </c>
      <c r="K795" s="146">
        <v>472.02</v>
      </c>
      <c r="L795" s="155">
        <v>1.0614322519166</v>
      </c>
      <c r="M795" s="6">
        <v>3.3401150103311572E-2</v>
      </c>
      <c r="N795" s="7">
        <v>0.13954437529497157</v>
      </c>
    </row>
    <row r="796" spans="1:14" x14ac:dyDescent="0.25">
      <c r="A796" t="str">
        <f t="shared" si="55"/>
        <v>46.52</v>
      </c>
      <c r="B796" s="9"/>
      <c r="C796" s="61"/>
      <c r="D796" s="61" t="s">
        <v>682</v>
      </c>
      <c r="E796" s="61"/>
      <c r="F796" s="128" t="str">
        <f>VLOOKUP(A796,'[1]2020'!$A$3:$F$1529,6,FALSE)</f>
        <v>Groothandel in elektronische en telecommunicatieapparatuur en delen  daarvan</v>
      </c>
      <c r="G796" s="170">
        <v>4274047.0599999996</v>
      </c>
      <c r="H796" s="117">
        <v>4</v>
      </c>
      <c r="I796" s="84">
        <v>0</v>
      </c>
      <c r="J796" s="99">
        <v>4</v>
      </c>
      <c r="K796" s="145">
        <v>79</v>
      </c>
      <c r="L796" s="154">
        <v>0.93588113182824906</v>
      </c>
      <c r="M796" s="3">
        <v>1.848365235360792E-2</v>
      </c>
      <c r="N796" s="4">
        <v>8.8674737240726595E-2</v>
      </c>
    </row>
    <row r="797" spans="1:14" x14ac:dyDescent="0.25">
      <c r="A797" t="str">
        <f t="shared" si="55"/>
        <v>46.520</v>
      </c>
      <c r="B797" s="10"/>
      <c r="C797" s="65"/>
      <c r="D797" s="65"/>
      <c r="E797" s="65" t="s">
        <v>683</v>
      </c>
      <c r="F797" s="129" t="str">
        <f>VLOOKUP(A797,'[1]2020'!$A$3:$F$1529,6,FALSE)</f>
        <v>Groothandel in elektronische en telecommunicatieapparatuur en delen  daarvan</v>
      </c>
      <c r="G797" s="171">
        <v>4274047.0599999996</v>
      </c>
      <c r="H797" s="118">
        <v>4</v>
      </c>
      <c r="I797" s="85">
        <v>0</v>
      </c>
      <c r="J797" s="100">
        <v>4</v>
      </c>
      <c r="K797" s="146">
        <v>79</v>
      </c>
      <c r="L797" s="155">
        <v>0.93588113182824906</v>
      </c>
      <c r="M797" s="6">
        <v>1.848365235360792E-2</v>
      </c>
      <c r="N797" s="7">
        <v>8.8674737240726595E-2</v>
      </c>
    </row>
    <row r="798" spans="1:14" x14ac:dyDescent="0.25">
      <c r="A798" t="str">
        <f t="shared" si="55"/>
        <v>46.6</v>
      </c>
      <c r="B798" s="11"/>
      <c r="C798" s="63" t="s">
        <v>684</v>
      </c>
      <c r="D798" s="63"/>
      <c r="E798" s="63"/>
      <c r="F798" s="130" t="str">
        <f>VLOOKUP(A798,'[1]2020'!$A$3:$F$1529,6,FALSE)</f>
        <v>Groothandel in andere machines en werktuigen en toebehoren</v>
      </c>
      <c r="G798" s="172">
        <v>70305382.790000007</v>
      </c>
      <c r="H798" s="119">
        <v>582</v>
      </c>
      <c r="I798" s="86">
        <v>0</v>
      </c>
      <c r="J798" s="101">
        <v>558.5</v>
      </c>
      <c r="K798" s="125">
        <v>15577.14</v>
      </c>
      <c r="L798" s="156">
        <v>8.2781712708743207</v>
      </c>
      <c r="M798" s="21">
        <v>0.22156397393537325</v>
      </c>
      <c r="N798" s="22">
        <v>0.81735761501569648</v>
      </c>
    </row>
    <row r="799" spans="1:14" x14ac:dyDescent="0.25">
      <c r="A799" t="str">
        <f t="shared" si="55"/>
        <v>46.61</v>
      </c>
      <c r="B799" s="9"/>
      <c r="C799" s="61"/>
      <c r="D799" s="61" t="s">
        <v>685</v>
      </c>
      <c r="E799" s="61"/>
      <c r="F799" s="128" t="str">
        <f>VLOOKUP(A799,'[1]2020'!$A$3:$F$1529,6,FALSE)</f>
        <v>Groothandel in machines, werktuigen en toebehoren voor de  landbouw</v>
      </c>
      <c r="G799" s="170">
        <v>5939680.7400000002</v>
      </c>
      <c r="H799" s="117">
        <v>82</v>
      </c>
      <c r="I799" s="84">
        <v>0</v>
      </c>
      <c r="J799" s="99">
        <v>118</v>
      </c>
      <c r="K799" s="145">
        <v>2426</v>
      </c>
      <c r="L799" s="154">
        <v>13.805455813101496</v>
      </c>
      <c r="M799" s="3">
        <v>0.40843946100712475</v>
      </c>
      <c r="N799" s="4">
        <v>1.8984185335186887</v>
      </c>
    </row>
    <row r="800" spans="1:14" x14ac:dyDescent="0.25">
      <c r="A800" t="str">
        <f t="shared" si="55"/>
        <v>46.610</v>
      </c>
      <c r="B800" s="10"/>
      <c r="C800" s="65"/>
      <c r="D800" s="65"/>
      <c r="E800" s="65" t="s">
        <v>686</v>
      </c>
      <c r="F800" s="129" t="str">
        <f>VLOOKUP(A800,'[1]2020'!$A$3:$F$1529,6,FALSE)</f>
        <v>Groothandel in machines, werktuigen en toebehoren voor de  landbouw</v>
      </c>
      <c r="G800" s="171">
        <v>5939680.7400000002</v>
      </c>
      <c r="H800" s="118">
        <v>82</v>
      </c>
      <c r="I800" s="85">
        <v>0</v>
      </c>
      <c r="J800" s="100">
        <v>118</v>
      </c>
      <c r="K800" s="146">
        <v>2426</v>
      </c>
      <c r="L800" s="155">
        <v>13.805455813101496</v>
      </c>
      <c r="M800" s="6">
        <v>0.40843946100712475</v>
      </c>
      <c r="N800" s="7">
        <v>1.8984185335186887</v>
      </c>
    </row>
    <row r="801" spans="1:14" x14ac:dyDescent="0.25">
      <c r="A801" t="str">
        <f t="shared" si="55"/>
        <v>46.62</v>
      </c>
      <c r="B801" s="9"/>
      <c r="C801" s="61"/>
      <c r="D801" s="61" t="s">
        <v>687</v>
      </c>
      <c r="E801" s="61"/>
      <c r="F801" s="128" t="str">
        <f>VLOOKUP(A801,'[1]2020'!$A$3:$F$1529,6,FALSE)</f>
        <v>Groothandel in gereedschapswerktuigen</v>
      </c>
      <c r="G801" s="170">
        <v>2833205.15</v>
      </c>
      <c r="H801" s="117">
        <v>14</v>
      </c>
      <c r="I801" s="84">
        <v>0</v>
      </c>
      <c r="J801" s="99">
        <v>10</v>
      </c>
      <c r="K801" s="145">
        <v>191</v>
      </c>
      <c r="L801" s="154">
        <v>4.941400025338794</v>
      </c>
      <c r="M801" s="3">
        <v>6.7414814631407832E-2</v>
      </c>
      <c r="N801" s="4">
        <v>0.33213267313170036</v>
      </c>
    </row>
    <row r="802" spans="1:14" x14ac:dyDescent="0.25">
      <c r="A802" t="str">
        <f t="shared" si="55"/>
        <v>46.620</v>
      </c>
      <c r="B802" s="10"/>
      <c r="C802" s="65"/>
      <c r="D802" s="65"/>
      <c r="E802" s="65" t="s">
        <v>688</v>
      </c>
      <c r="F802" s="129" t="str">
        <f>VLOOKUP(A802,'[1]2020'!$A$3:$F$1529,6,FALSE)</f>
        <v>Groothandel in gereedschapswerktuigen</v>
      </c>
      <c r="G802" s="171">
        <v>2833205.15</v>
      </c>
      <c r="H802" s="118">
        <v>14</v>
      </c>
      <c r="I802" s="85">
        <v>0</v>
      </c>
      <c r="J802" s="100">
        <v>10</v>
      </c>
      <c r="K802" s="146">
        <v>191</v>
      </c>
      <c r="L802" s="155">
        <v>4.941400025338794</v>
      </c>
      <c r="M802" s="6">
        <v>6.7414814631407832E-2</v>
      </c>
      <c r="N802" s="7">
        <v>0.33213267313170036</v>
      </c>
    </row>
    <row r="803" spans="1:14" x14ac:dyDescent="0.25">
      <c r="A803" t="str">
        <f t="shared" si="55"/>
        <v>46.63</v>
      </c>
      <c r="B803" s="9"/>
      <c r="C803" s="61"/>
      <c r="D803" s="61" t="s">
        <v>689</v>
      </c>
      <c r="E803" s="61"/>
      <c r="F803" s="128" t="str">
        <f>VLOOKUP(A803,'[1]2020'!$A$3:$F$1529,6,FALSE)</f>
        <v>Groothandel in machines voor de mijnbouw, de bouwnijverheid en de weg- en waterbouw</v>
      </c>
      <c r="G803" s="170">
        <v>4997459.18</v>
      </c>
      <c r="H803" s="117">
        <v>71</v>
      </c>
      <c r="I803" s="84">
        <v>0</v>
      </c>
      <c r="J803" s="99">
        <v>86</v>
      </c>
      <c r="K803" s="145">
        <v>2154</v>
      </c>
      <c r="L803" s="154">
        <v>14.207219597539565</v>
      </c>
      <c r="M803" s="3">
        <v>0.43101902835352429</v>
      </c>
      <c r="N803" s="4">
        <v>1.7216748932004284</v>
      </c>
    </row>
    <row r="804" spans="1:14" x14ac:dyDescent="0.25">
      <c r="A804" t="str">
        <f t="shared" si="55"/>
        <v>46.630</v>
      </c>
      <c r="B804" s="10"/>
      <c r="C804" s="65"/>
      <c r="D804" s="65"/>
      <c r="E804" s="65" t="s">
        <v>690</v>
      </c>
      <c r="F804" s="129" t="str">
        <f>VLOOKUP(A804,'[1]2020'!$A$3:$F$1529,6,FALSE)</f>
        <v>Groothandel in machines voor de mijnbouw, de bouwnijverheid en de weg- en waterbouw</v>
      </c>
      <c r="G804" s="171">
        <v>4997459.18</v>
      </c>
      <c r="H804" s="118">
        <v>71</v>
      </c>
      <c r="I804" s="85">
        <v>0</v>
      </c>
      <c r="J804" s="100">
        <v>86</v>
      </c>
      <c r="K804" s="146">
        <v>2154</v>
      </c>
      <c r="L804" s="155">
        <v>14.207219597539565</v>
      </c>
      <c r="M804" s="6">
        <v>0.43101902835352429</v>
      </c>
      <c r="N804" s="7">
        <v>1.7216748932004284</v>
      </c>
    </row>
    <row r="805" spans="1:14" x14ac:dyDescent="0.25">
      <c r="A805" t="str">
        <f t="shared" ref="A805:A806" si="62">CONCATENATE(B805,C805,D805,E805)</f>
        <v>46.64</v>
      </c>
      <c r="B805" s="9"/>
      <c r="C805" s="61"/>
      <c r="D805" s="61" t="s">
        <v>1501</v>
      </c>
      <c r="E805" s="61"/>
      <c r="F805" s="128" t="str">
        <f>VLOOKUP(A805,'[1]2020'!$A$3:$F$1529,6,FALSE)</f>
        <v>Groothandel in machines voor de textielindustrie en in naai- en breimachines</v>
      </c>
      <c r="G805" s="170">
        <v>249069.75</v>
      </c>
      <c r="H805" s="117">
        <v>1</v>
      </c>
      <c r="I805" s="84">
        <v>0</v>
      </c>
      <c r="J805" s="99">
        <v>0</v>
      </c>
      <c r="K805" s="145">
        <v>8</v>
      </c>
      <c r="L805" s="154">
        <v>4.0149395902151905</v>
      </c>
      <c r="M805" s="3">
        <v>3.2119516721721524E-2</v>
      </c>
      <c r="N805" s="4">
        <v>3.2119516721721524E-2</v>
      </c>
    </row>
    <row r="806" spans="1:14" x14ac:dyDescent="0.25">
      <c r="A806" t="str">
        <f t="shared" si="62"/>
        <v>46.640</v>
      </c>
      <c r="B806" s="10"/>
      <c r="C806" s="65"/>
      <c r="D806" s="65"/>
      <c r="E806" s="65" t="s">
        <v>1502</v>
      </c>
      <c r="F806" s="129" t="str">
        <f>VLOOKUP(A806,'[1]2020'!$A$3:$F$1529,6,FALSE)</f>
        <v>Groothandel in machines voor de textielindustrie en in naai- en breimachines</v>
      </c>
      <c r="G806" s="171">
        <v>249069.75</v>
      </c>
      <c r="H806" s="118">
        <v>1</v>
      </c>
      <c r="I806" s="85">
        <v>0</v>
      </c>
      <c r="J806" s="100">
        <v>0</v>
      </c>
      <c r="K806" s="146">
        <v>8</v>
      </c>
      <c r="L806" s="155">
        <v>4.0149395902151905</v>
      </c>
      <c r="M806" s="6">
        <v>3.2119516721721524E-2</v>
      </c>
      <c r="N806" s="7">
        <v>3.2119516721721524E-2</v>
      </c>
    </row>
    <row r="807" spans="1:14" ht="15" customHeight="1" x14ac:dyDescent="0.25">
      <c r="A807" t="str">
        <f t="shared" si="55"/>
        <v>46.65</v>
      </c>
      <c r="B807" s="9"/>
      <c r="C807" s="61"/>
      <c r="D807" s="61" t="s">
        <v>691</v>
      </c>
      <c r="E807" s="61"/>
      <c r="F807" s="128" t="str">
        <f>VLOOKUP(A807,'[1]2020'!$A$3:$F$1529,6,FALSE)</f>
        <v>breimachines</v>
      </c>
      <c r="G807" s="170">
        <v>1077611.48</v>
      </c>
      <c r="H807" s="117">
        <v>4</v>
      </c>
      <c r="I807" s="84">
        <v>0</v>
      </c>
      <c r="J807" s="99">
        <v>24</v>
      </c>
      <c r="K807" s="145">
        <v>161</v>
      </c>
      <c r="L807" s="154">
        <v>3.7119129428725093</v>
      </c>
      <c r="M807" s="3">
        <v>0.1494044959506185</v>
      </c>
      <c r="N807" s="4">
        <v>1.8197653202432476</v>
      </c>
    </row>
    <row r="808" spans="1:14" x14ac:dyDescent="0.25">
      <c r="A808" t="str">
        <f t="shared" si="55"/>
        <v>46.650</v>
      </c>
      <c r="B808" s="10"/>
      <c r="C808" s="65"/>
      <c r="D808" s="65"/>
      <c r="E808" s="65" t="s">
        <v>692</v>
      </c>
      <c r="F808" s="129" t="str">
        <f>VLOOKUP(A808,'[1]2020'!$A$3:$F$1529,6,FALSE)</f>
        <v>Groothandel in kantoormeubelen</v>
      </c>
      <c r="G808" s="171">
        <v>1077611.48</v>
      </c>
      <c r="H808" s="118">
        <v>4</v>
      </c>
      <c r="I808" s="85">
        <v>0</v>
      </c>
      <c r="J808" s="100">
        <v>24</v>
      </c>
      <c r="K808" s="146">
        <v>161</v>
      </c>
      <c r="L808" s="155">
        <v>3.7119129428725093</v>
      </c>
      <c r="M808" s="6">
        <v>0.1494044959506185</v>
      </c>
      <c r="N808" s="7">
        <v>1.8197653202432476</v>
      </c>
    </row>
    <row r="809" spans="1:14" x14ac:dyDescent="0.25">
      <c r="A809" t="str">
        <f t="shared" ref="A809:A878" si="63">CONCATENATE(B809,C809,D809,E809)</f>
        <v>46.66</v>
      </c>
      <c r="B809" s="9"/>
      <c r="C809" s="61"/>
      <c r="D809" s="61" t="s">
        <v>693</v>
      </c>
      <c r="E809" s="61"/>
      <c r="F809" s="128" t="str">
        <f>VLOOKUP(A809,'[1]2020'!$A$3:$F$1529,6,FALSE)</f>
        <v xml:space="preserve">Groothandel in andere kantoormachines en kantoorbenodigdheden </v>
      </c>
      <c r="G809" s="170">
        <v>3468378.2</v>
      </c>
      <c r="H809" s="117">
        <v>5</v>
      </c>
      <c r="I809" s="84">
        <v>0</v>
      </c>
      <c r="J809" s="99">
        <v>0</v>
      </c>
      <c r="K809" s="145">
        <v>24</v>
      </c>
      <c r="L809" s="154">
        <v>1.4415959597485648</v>
      </c>
      <c r="M809" s="3">
        <v>6.9196606067931108E-3</v>
      </c>
      <c r="N809" s="4">
        <v>6.9196606067931108E-3</v>
      </c>
    </row>
    <row r="810" spans="1:14" x14ac:dyDescent="0.25">
      <c r="A810" t="str">
        <f t="shared" si="63"/>
        <v>46.660</v>
      </c>
      <c r="B810" s="10"/>
      <c r="C810" s="65"/>
      <c r="D810" s="65"/>
      <c r="E810" s="65" t="s">
        <v>694</v>
      </c>
      <c r="F810" s="129" t="str">
        <f>VLOOKUP(A810,'[1]2020'!$A$3:$F$1529,6,FALSE)</f>
        <v>Groothandel in andere kantoormachines en kantoorbenodigdheden, met uitzondering van computers en randapparatuur</v>
      </c>
      <c r="G810" s="171">
        <v>3468378.2</v>
      </c>
      <c r="H810" s="118">
        <v>5</v>
      </c>
      <c r="I810" s="85">
        <v>0</v>
      </c>
      <c r="J810" s="100">
        <v>0</v>
      </c>
      <c r="K810" s="146">
        <v>24</v>
      </c>
      <c r="L810" s="155">
        <v>1.4415959597485648</v>
      </c>
      <c r="M810" s="6">
        <v>6.9196606067931108E-3</v>
      </c>
      <c r="N810" s="7">
        <v>6.9196606067931108E-3</v>
      </c>
    </row>
    <row r="811" spans="1:14" x14ac:dyDescent="0.25">
      <c r="A811" t="str">
        <f t="shared" si="63"/>
        <v>46.69</v>
      </c>
      <c r="B811" s="9"/>
      <c r="C811" s="61"/>
      <c r="D811" s="61" t="s">
        <v>695</v>
      </c>
      <c r="E811" s="61"/>
      <c r="F811" s="128" t="str">
        <f>VLOOKUP(A811,'[1]2020'!$A$3:$F$1529,6,FALSE)</f>
        <v>Groothandel in andere machines en werktuigen</v>
      </c>
      <c r="G811" s="170">
        <v>51739978.289999999</v>
      </c>
      <c r="H811" s="117">
        <v>405</v>
      </c>
      <c r="I811" s="84">
        <v>0</v>
      </c>
      <c r="J811" s="99">
        <v>320.5</v>
      </c>
      <c r="K811" s="145">
        <v>10613.14</v>
      </c>
      <c r="L811" s="154">
        <v>7.8276028205886599</v>
      </c>
      <c r="M811" s="3">
        <v>0.20512455456617859</v>
      </c>
      <c r="N811" s="4">
        <v>0.66970727752889436</v>
      </c>
    </row>
    <row r="812" spans="1:14" x14ac:dyDescent="0.25">
      <c r="A812" t="str">
        <f t="shared" si="63"/>
        <v>46.691</v>
      </c>
      <c r="B812" s="10"/>
      <c r="C812" s="65"/>
      <c r="D812" s="65"/>
      <c r="E812" s="65" t="s">
        <v>1503</v>
      </c>
      <c r="F812" s="129" t="str">
        <f>VLOOKUP(A812,'[1]2020'!$A$3:$F$1529,6,FALSE)</f>
        <v>Groothandel in machines voor de productie van voedings- en genotmiddelen</v>
      </c>
      <c r="G812" s="171">
        <v>413498.3</v>
      </c>
      <c r="H812" s="118">
        <v>2</v>
      </c>
      <c r="I812" s="85">
        <v>0</v>
      </c>
      <c r="J812" s="100">
        <v>3</v>
      </c>
      <c r="K812" s="146">
        <v>109</v>
      </c>
      <c r="L812" s="155">
        <v>4.8367792564080672</v>
      </c>
      <c r="M812" s="6">
        <v>0.26360446947423971</v>
      </c>
      <c r="N812" s="7">
        <v>0.80774213582014731</v>
      </c>
    </row>
    <row r="813" spans="1:14" x14ac:dyDescent="0.25">
      <c r="A813" t="str">
        <f t="shared" ref="A813" si="64">CONCATENATE(B813,C813,D813,E813)</f>
        <v>46.692</v>
      </c>
      <c r="B813" s="10"/>
      <c r="C813" s="65"/>
      <c r="D813" s="65"/>
      <c r="E813" s="65" t="s">
        <v>1504</v>
      </c>
      <c r="F813" s="129" t="str">
        <f>VLOOKUP(A813,'[1]2020'!$A$3:$F$1529,6,FALSE)</f>
        <v>Groothandel in verpakkingsmachines en weegtoestellen</v>
      </c>
      <c r="G813" s="171">
        <v>538119.06999999995</v>
      </c>
      <c r="H813" s="118">
        <v>5</v>
      </c>
      <c r="I813" s="85">
        <v>0</v>
      </c>
      <c r="J813" s="100">
        <v>0</v>
      </c>
      <c r="K813" s="146">
        <v>36</v>
      </c>
      <c r="L813" s="155">
        <v>9.2916238779644083</v>
      </c>
      <c r="M813" s="6">
        <v>6.6899691921343735E-2</v>
      </c>
      <c r="N813" s="7">
        <v>6.6899691921343735E-2</v>
      </c>
    </row>
    <row r="814" spans="1:14" x14ac:dyDescent="0.25">
      <c r="A814" t="str">
        <f t="shared" si="63"/>
        <v>46.693</v>
      </c>
      <c r="B814" s="10"/>
      <c r="C814" s="65"/>
      <c r="D814" s="65"/>
      <c r="E814" s="65" t="s">
        <v>696</v>
      </c>
      <c r="F814" s="129" t="str">
        <f>VLOOKUP(A814,'[1]2020'!$A$3:$F$1529,6,FALSE)</f>
        <v>Groothandel in elektrisch materiaal, inclusief installatiemateriaal</v>
      </c>
      <c r="G814" s="171">
        <v>14163848.57</v>
      </c>
      <c r="H814" s="118">
        <v>81</v>
      </c>
      <c r="I814" s="85">
        <v>0</v>
      </c>
      <c r="J814" s="100">
        <v>57</v>
      </c>
      <c r="K814" s="146">
        <v>2069.14</v>
      </c>
      <c r="L814" s="155">
        <v>5.7187846650354297</v>
      </c>
      <c r="M814" s="6">
        <v>0.14608600125693097</v>
      </c>
      <c r="N814" s="7">
        <v>0.44791074746713411</v>
      </c>
    </row>
    <row r="815" spans="1:14" x14ac:dyDescent="0.25">
      <c r="A815" t="str">
        <f t="shared" si="63"/>
        <v>46.694</v>
      </c>
      <c r="B815" s="10"/>
      <c r="C815" s="65"/>
      <c r="D815" s="65"/>
      <c r="E815" s="65" t="s">
        <v>697</v>
      </c>
      <c r="F815" s="129" t="str">
        <f>VLOOKUP(A815,'[1]2020'!$A$3:$F$1529,6,FALSE)</f>
        <v>Groothandel in hijs-, hef- en transportwerktuigen</v>
      </c>
      <c r="G815" s="171">
        <v>5416494.4000000004</v>
      </c>
      <c r="H815" s="118">
        <v>75</v>
      </c>
      <c r="I815" s="85">
        <v>0</v>
      </c>
      <c r="J815" s="100">
        <v>44.5</v>
      </c>
      <c r="K815" s="146">
        <v>1339</v>
      </c>
      <c r="L815" s="155">
        <v>13.846594210454644</v>
      </c>
      <c r="M815" s="6">
        <v>0.24720786197065023</v>
      </c>
      <c r="N815" s="7">
        <v>0.86338130433588178</v>
      </c>
    </row>
    <row r="816" spans="1:14" x14ac:dyDescent="0.25">
      <c r="A816" t="str">
        <f t="shared" si="63"/>
        <v>46.695</v>
      </c>
      <c r="B816" s="10"/>
      <c r="C816" s="65"/>
      <c r="D816" s="65"/>
      <c r="E816" s="65" t="s">
        <v>698</v>
      </c>
      <c r="F816" s="129" t="str">
        <f>VLOOKUP(A816,'[1]2020'!$A$3:$F$1529,6,FALSE)</f>
        <v>Groothandel in pompen en compressoren</v>
      </c>
      <c r="G816" s="171">
        <v>1075823.3700000001</v>
      </c>
      <c r="H816" s="118">
        <v>7</v>
      </c>
      <c r="I816" s="85">
        <v>0</v>
      </c>
      <c r="J816" s="100">
        <v>7</v>
      </c>
      <c r="K816" s="146">
        <v>211</v>
      </c>
      <c r="L816" s="155">
        <v>6.5066443016570643</v>
      </c>
      <c r="M816" s="6">
        <v>0.19612884966423436</v>
      </c>
      <c r="N816" s="7">
        <v>0.68412717228851416</v>
      </c>
    </row>
    <row r="817" spans="1:14" x14ac:dyDescent="0.25">
      <c r="A817" t="str">
        <f t="shared" si="63"/>
        <v>46.696</v>
      </c>
      <c r="B817" s="10"/>
      <c r="C817" s="65"/>
      <c r="D817" s="65"/>
      <c r="E817" s="65" t="s">
        <v>699</v>
      </c>
      <c r="F817" s="129" t="str">
        <f>VLOOKUP(A817,'[1]2020'!$A$3:$F$1529,6,FALSE)</f>
        <v>Groothandel in meet-, controle- en navigatieinstrumenten</v>
      </c>
      <c r="G817" s="171">
        <v>3168076.12</v>
      </c>
      <c r="H817" s="118">
        <v>10</v>
      </c>
      <c r="I817" s="85">
        <v>0</v>
      </c>
      <c r="J817" s="100">
        <v>11</v>
      </c>
      <c r="K817" s="146">
        <v>288</v>
      </c>
      <c r="L817" s="155">
        <v>3.1564898131298689</v>
      </c>
      <c r="M817" s="6">
        <v>9.0906906618140215E-2</v>
      </c>
      <c r="N817" s="7">
        <v>0.35131731620135437</v>
      </c>
    </row>
    <row r="818" spans="1:14" x14ac:dyDescent="0.25">
      <c r="A818" t="str">
        <f t="shared" si="63"/>
        <v>46.697</v>
      </c>
      <c r="B818" s="10"/>
      <c r="C818" s="65"/>
      <c r="D818" s="65"/>
      <c r="E818" s="65" t="s">
        <v>700</v>
      </c>
      <c r="F818" s="129" t="str">
        <f>VLOOKUP(A818,'[1]2020'!$A$3:$F$1529,6,FALSE)</f>
        <v>Groothandel in machines en apparaten voor de warmte-, koel- en vriestechniek voor industrieel gebruik</v>
      </c>
      <c r="G818" s="171">
        <v>930347.35</v>
      </c>
      <c r="H818" s="118">
        <v>8</v>
      </c>
      <c r="I818" s="85">
        <v>0</v>
      </c>
      <c r="J818" s="100">
        <v>0</v>
      </c>
      <c r="K818" s="146">
        <v>417</v>
      </c>
      <c r="L818" s="155">
        <v>8.5989388801935114</v>
      </c>
      <c r="M818" s="6">
        <v>0.44821968913008675</v>
      </c>
      <c r="N818" s="7">
        <v>0.44821968913008675</v>
      </c>
    </row>
    <row r="819" spans="1:14" x14ac:dyDescent="0.25">
      <c r="A819" t="str">
        <f t="shared" si="63"/>
        <v>46.699</v>
      </c>
      <c r="B819" s="10"/>
      <c r="C819" s="65"/>
      <c r="D819" s="65"/>
      <c r="E819" s="65" t="s">
        <v>701</v>
      </c>
      <c r="F819" s="129" t="str">
        <f>VLOOKUP(A819,'[1]2020'!$A$3:$F$1529,6,FALSE)</f>
        <v>Groothandel in andere machines en werktuigen, n.e.g.</v>
      </c>
      <c r="G819" s="171">
        <v>26033771.109999999</v>
      </c>
      <c r="H819" s="118">
        <v>217</v>
      </c>
      <c r="I819" s="85">
        <v>0</v>
      </c>
      <c r="J819" s="100">
        <v>198</v>
      </c>
      <c r="K819" s="146">
        <v>6144</v>
      </c>
      <c r="L819" s="155">
        <v>8.3353271826472621</v>
      </c>
      <c r="M819" s="6">
        <v>0.23600115304232619</v>
      </c>
      <c r="N819" s="7">
        <v>0.80641409618662041</v>
      </c>
    </row>
    <row r="820" spans="1:14" x14ac:dyDescent="0.25">
      <c r="A820" t="str">
        <f t="shared" si="63"/>
        <v>46.7</v>
      </c>
      <c r="B820" s="11"/>
      <c r="C820" s="63" t="s">
        <v>702</v>
      </c>
      <c r="D820" s="63"/>
      <c r="E820" s="63"/>
      <c r="F820" s="130" t="str">
        <f>VLOOKUP(A820,'[1]2020'!$A$3:$F$1529,6,FALSE)</f>
        <v>Overige gespecialiseerde groothandel</v>
      </c>
      <c r="G820" s="172">
        <v>71072507.090000004</v>
      </c>
      <c r="H820" s="119">
        <v>765</v>
      </c>
      <c r="I820" s="86">
        <v>2</v>
      </c>
      <c r="J820" s="101">
        <v>834.5</v>
      </c>
      <c r="K820" s="125">
        <v>23847.66</v>
      </c>
      <c r="L820" s="156">
        <v>10.791796032025974</v>
      </c>
      <c r="M820" s="21">
        <v>0.33553987296102289</v>
      </c>
      <c r="N820" s="22">
        <v>1.4272067238538722</v>
      </c>
    </row>
    <row r="821" spans="1:14" x14ac:dyDescent="0.25">
      <c r="A821" t="str">
        <f t="shared" si="63"/>
        <v>46.71</v>
      </c>
      <c r="B821" s="9"/>
      <c r="C821" s="61"/>
      <c r="D821" s="61" t="s">
        <v>703</v>
      </c>
      <c r="E821" s="61"/>
      <c r="F821" s="128" t="str">
        <f>VLOOKUP(A821,'[1]2020'!$A$3:$F$1529,6,FALSE)</f>
        <v>Groothandel in vaste, vloeibare en gasvormige brandstoffen en aanverwante producten</v>
      </c>
      <c r="G821" s="170">
        <v>5787351.4199999999</v>
      </c>
      <c r="H821" s="117">
        <v>34</v>
      </c>
      <c r="I821" s="84">
        <v>0</v>
      </c>
      <c r="J821" s="99">
        <v>67.5</v>
      </c>
      <c r="K821" s="145">
        <v>1462</v>
      </c>
      <c r="L821" s="154">
        <v>5.8748808448891463</v>
      </c>
      <c r="M821" s="3">
        <v>0.25261987633023331</v>
      </c>
      <c r="N821" s="4">
        <v>1.1273723550729187</v>
      </c>
    </row>
    <row r="822" spans="1:14" x14ac:dyDescent="0.25">
      <c r="A822" t="str">
        <f t="shared" si="63"/>
        <v>46.710</v>
      </c>
      <c r="B822" s="10"/>
      <c r="C822" s="65"/>
      <c r="D822" s="65"/>
      <c r="E822" s="65" t="s">
        <v>704</v>
      </c>
      <c r="F822" s="129" t="str">
        <f>VLOOKUP(A822,'[1]2020'!$A$3:$F$1529,6,FALSE)</f>
        <v>Groothandel in vaste, vloeibare en gasvormige brandstoffen en aanverwante producten</v>
      </c>
      <c r="G822" s="171">
        <v>5787351.4199999999</v>
      </c>
      <c r="H822" s="118">
        <v>34</v>
      </c>
      <c r="I822" s="85">
        <v>0</v>
      </c>
      <c r="J822" s="100">
        <v>67.5</v>
      </c>
      <c r="K822" s="146">
        <v>1462</v>
      </c>
      <c r="L822" s="155">
        <v>5.8748808448891463</v>
      </c>
      <c r="M822" s="6">
        <v>0.25261987633023331</v>
      </c>
      <c r="N822" s="7">
        <v>1.1273723550729187</v>
      </c>
    </row>
    <row r="823" spans="1:14" x14ac:dyDescent="0.25">
      <c r="A823" t="str">
        <f t="shared" si="63"/>
        <v>46.72</v>
      </c>
      <c r="B823" s="9"/>
      <c r="C823" s="61"/>
      <c r="D823" s="61" t="s">
        <v>705</v>
      </c>
      <c r="E823" s="61"/>
      <c r="F823" s="128" t="str">
        <f>VLOOKUP(A823,'[1]2020'!$A$3:$F$1529,6,FALSE)</f>
        <v>Groothandel in metalen en metaalertsen</v>
      </c>
      <c r="G823" s="170">
        <v>5464176.3499999996</v>
      </c>
      <c r="H823" s="117">
        <v>99</v>
      </c>
      <c r="I823" s="84">
        <v>1</v>
      </c>
      <c r="J823" s="99">
        <v>89</v>
      </c>
      <c r="K823" s="145">
        <v>3250</v>
      </c>
      <c r="L823" s="154">
        <v>18.30101987832073</v>
      </c>
      <c r="M823" s="3">
        <v>0.59478314604542371</v>
      </c>
      <c r="N823" s="4">
        <v>3.188952713797387</v>
      </c>
    </row>
    <row r="824" spans="1:14" x14ac:dyDescent="0.25">
      <c r="A824" t="str">
        <f t="shared" si="63"/>
        <v>46.720</v>
      </c>
      <c r="B824" s="10"/>
      <c r="C824" s="65"/>
      <c r="D824" s="65"/>
      <c r="E824" s="65" t="s">
        <v>706</v>
      </c>
      <c r="F824" s="129" t="str">
        <f>VLOOKUP(A824,'[1]2020'!$A$3:$F$1529,6,FALSE)</f>
        <v>Groothandel in metalen en metaalertsen</v>
      </c>
      <c r="G824" s="171">
        <v>5464176.3499999996</v>
      </c>
      <c r="H824" s="118">
        <v>99</v>
      </c>
      <c r="I824" s="85">
        <v>1</v>
      </c>
      <c r="J824" s="100">
        <v>89</v>
      </c>
      <c r="K824" s="146">
        <v>3250</v>
      </c>
      <c r="L824" s="155">
        <v>18.30101987832073</v>
      </c>
      <c r="M824" s="6">
        <v>0.59478314604542371</v>
      </c>
      <c r="N824" s="7">
        <v>3.188952713797387</v>
      </c>
    </row>
    <row r="825" spans="1:14" x14ac:dyDescent="0.25">
      <c r="A825" t="str">
        <f t="shared" si="63"/>
        <v>46.73</v>
      </c>
      <c r="B825" s="9"/>
      <c r="C825" s="61"/>
      <c r="D825" s="61" t="s">
        <v>707</v>
      </c>
      <c r="E825" s="61"/>
      <c r="F825" s="128" t="str">
        <f>VLOOKUP(A825,'[1]2020'!$A$3:$F$1529,6,FALSE)</f>
        <v>Groothandel in hout, bouwmaterialen en sanitair</v>
      </c>
      <c r="G825" s="170">
        <v>29881753.219999999</v>
      </c>
      <c r="H825" s="117">
        <v>404</v>
      </c>
      <c r="I825" s="84">
        <v>0</v>
      </c>
      <c r="J825" s="107">
        <v>506</v>
      </c>
      <c r="K825" s="145">
        <v>13070.66</v>
      </c>
      <c r="L825" s="154">
        <v>13.519956376910338</v>
      </c>
      <c r="M825" s="3">
        <v>0.43741275499363086</v>
      </c>
      <c r="N825" s="4">
        <v>1.7074185582207282</v>
      </c>
    </row>
    <row r="826" spans="1:14" x14ac:dyDescent="0.25">
      <c r="A826" t="str">
        <f t="shared" si="63"/>
        <v>46.731</v>
      </c>
      <c r="B826" s="10"/>
      <c r="C826" s="65"/>
      <c r="D826" s="65"/>
      <c r="E826" s="65" t="s">
        <v>708</v>
      </c>
      <c r="F826" s="129" t="str">
        <f>VLOOKUP(A826,'[1]2020'!$A$3:$F$1529,6,FALSE)</f>
        <v>Groothandel in bouwmaterialen, algemeen assortiment</v>
      </c>
      <c r="G826" s="171">
        <v>12726497.960000001</v>
      </c>
      <c r="H826" s="118">
        <v>184</v>
      </c>
      <c r="I826" s="85">
        <v>0</v>
      </c>
      <c r="J826" s="108">
        <v>295.5</v>
      </c>
      <c r="K826" s="146">
        <v>7180.58</v>
      </c>
      <c r="L826" s="155">
        <v>14.458022983095656</v>
      </c>
      <c r="M826" s="6">
        <v>0.56422277539107069</v>
      </c>
      <c r="N826" s="7">
        <v>2.3056680708413833</v>
      </c>
    </row>
    <row r="827" spans="1:14" x14ac:dyDescent="0.25">
      <c r="A827" t="str">
        <f t="shared" si="63"/>
        <v>46.732</v>
      </c>
      <c r="B827" s="10"/>
      <c r="C827" s="65"/>
      <c r="D827" s="65"/>
      <c r="E827" s="65" t="s">
        <v>709</v>
      </c>
      <c r="F827" s="129" t="str">
        <f>VLOOKUP(A827,'[1]2020'!$A$3:$F$1529,6,FALSE)</f>
        <v>Groothandel in hout</v>
      </c>
      <c r="G827" s="171">
        <v>6114795.1900000004</v>
      </c>
      <c r="H827" s="118">
        <v>108</v>
      </c>
      <c r="I827" s="85">
        <v>0</v>
      </c>
      <c r="J827" s="108">
        <v>120</v>
      </c>
      <c r="K827" s="146">
        <v>3345</v>
      </c>
      <c r="L827" s="155">
        <v>17.66207970082478</v>
      </c>
      <c r="M827" s="6">
        <v>0.54703385740054522</v>
      </c>
      <c r="N827" s="7">
        <v>2.0188738324692768</v>
      </c>
    </row>
    <row r="828" spans="1:14" x14ac:dyDescent="0.25">
      <c r="A828" t="str">
        <f t="shared" si="63"/>
        <v>46.733</v>
      </c>
      <c r="B828" s="10"/>
      <c r="C828" s="65"/>
      <c r="D828" s="65"/>
      <c r="E828" s="65" t="s">
        <v>710</v>
      </c>
      <c r="F828" s="129" t="str">
        <f>VLOOKUP(A828,'[1]2020'!$A$3:$F$1529,6,FALSE)</f>
        <v>Groothandel in behang, verf en woningtextiel</v>
      </c>
      <c r="G828" s="171">
        <v>1947034.81</v>
      </c>
      <c r="H828" s="118">
        <v>17</v>
      </c>
      <c r="I828" s="85">
        <v>0</v>
      </c>
      <c r="J828" s="108">
        <v>25</v>
      </c>
      <c r="K828" s="146">
        <v>412</v>
      </c>
      <c r="L828" s="155">
        <v>8.7312255090087465</v>
      </c>
      <c r="M828" s="6">
        <v>0.21160381821832963</v>
      </c>
      <c r="N828" s="7">
        <v>1.1746066317119415</v>
      </c>
    </row>
    <row r="829" spans="1:14" x14ac:dyDescent="0.25">
      <c r="A829" t="str">
        <f t="shared" si="63"/>
        <v>46.735</v>
      </c>
      <c r="B829" s="10"/>
      <c r="C829" s="65"/>
      <c r="D829" s="65"/>
      <c r="E829" s="65" t="s">
        <v>711</v>
      </c>
      <c r="F829" s="129" t="str">
        <f>VLOOKUP(A829,'[1]2020'!$A$3:$F$1529,6,FALSE)</f>
        <v>Groothandel in vloer- en wandtegels</v>
      </c>
      <c r="G829" s="171">
        <v>800599.92</v>
      </c>
      <c r="H829" s="118">
        <v>7</v>
      </c>
      <c r="I829" s="85">
        <v>0</v>
      </c>
      <c r="J829" s="108">
        <v>2</v>
      </c>
      <c r="K829" s="146">
        <v>134</v>
      </c>
      <c r="L829" s="155">
        <v>8.7434432918754226</v>
      </c>
      <c r="M829" s="6">
        <v>0.16737448587304379</v>
      </c>
      <c r="N829" s="7">
        <v>0.35473398498465997</v>
      </c>
    </row>
    <row r="830" spans="1:14" x14ac:dyDescent="0.25">
      <c r="A830" t="str">
        <f t="shared" si="63"/>
        <v>46.736</v>
      </c>
      <c r="B830" s="10"/>
      <c r="C830" s="65"/>
      <c r="D830" s="65"/>
      <c r="E830" s="65" t="s">
        <v>712</v>
      </c>
      <c r="F830" s="129" t="str">
        <f>VLOOKUP(A830,'[1]2020'!$A$3:$F$1529,6,FALSE)</f>
        <v>Groothandel in sanitair</v>
      </c>
      <c r="G830" s="171">
        <v>4966249.53</v>
      </c>
      <c r="H830" s="118">
        <v>54</v>
      </c>
      <c r="I830" s="85">
        <v>0</v>
      </c>
      <c r="J830" s="108">
        <v>43</v>
      </c>
      <c r="K830" s="146">
        <v>1277.08</v>
      </c>
      <c r="L830" s="155">
        <v>10.873396448124103</v>
      </c>
      <c r="M830" s="6">
        <v>0.25715179881426536</v>
      </c>
      <c r="N830" s="7">
        <v>0.90653519779945491</v>
      </c>
    </row>
    <row r="831" spans="1:14" x14ac:dyDescent="0.25">
      <c r="A831" t="str">
        <f t="shared" si="63"/>
        <v>46.739</v>
      </c>
      <c r="B831" s="10"/>
      <c r="C831" s="65"/>
      <c r="D831" s="65"/>
      <c r="E831" s="65" t="s">
        <v>713</v>
      </c>
      <c r="F831" s="129" t="str">
        <f>VLOOKUP(A831,'[1]2020'!$A$3:$F$1529,6,FALSE)</f>
        <v>Groothandel in overige bouwmaterialen</v>
      </c>
      <c r="G831" s="171">
        <v>3234757.38</v>
      </c>
      <c r="H831" s="118">
        <v>34</v>
      </c>
      <c r="I831" s="85">
        <v>0</v>
      </c>
      <c r="J831" s="108">
        <v>20.5</v>
      </c>
      <c r="K831" s="146">
        <v>722</v>
      </c>
      <c r="L831" s="155">
        <v>10.510834664205944</v>
      </c>
      <c r="M831" s="6">
        <v>0.2232006655163733</v>
      </c>
      <c r="N831" s="7">
        <v>0.69850679187568621</v>
      </c>
    </row>
    <row r="832" spans="1:14" x14ac:dyDescent="0.25">
      <c r="A832" t="str">
        <f t="shared" si="63"/>
        <v>46.74</v>
      </c>
      <c r="B832" s="9"/>
      <c r="C832" s="61"/>
      <c r="D832" s="61" t="s">
        <v>714</v>
      </c>
      <c r="E832" s="61"/>
      <c r="F832" s="128" t="str">
        <f>VLOOKUP(A832,'[1]2020'!$A$3:$F$1529,6,FALSE)</f>
        <v>Groothandel in ijzerwaren en in installatiemateriaal voor loodgieterswerk en verwarming</v>
      </c>
      <c r="G832" s="170">
        <v>12743478.199999999</v>
      </c>
      <c r="H832" s="117">
        <v>110</v>
      </c>
      <c r="I832" s="84">
        <v>1</v>
      </c>
      <c r="J832" s="107">
        <v>63.5</v>
      </c>
      <c r="K832" s="145">
        <v>2523</v>
      </c>
      <c r="L832" s="154">
        <v>8.710337810284793</v>
      </c>
      <c r="M832" s="3">
        <v>0.19798362428241922</v>
      </c>
      <c r="N832" s="4">
        <v>1.1602405377834759</v>
      </c>
    </row>
    <row r="833" spans="1:15" x14ac:dyDescent="0.25">
      <c r="A833" t="str">
        <f t="shared" si="63"/>
        <v>46.741</v>
      </c>
      <c r="B833" s="10"/>
      <c r="C833" s="65"/>
      <c r="D833" s="65"/>
      <c r="E833" s="65" t="s">
        <v>715</v>
      </c>
      <c r="F833" s="129" t="str">
        <f>VLOOKUP(A833,'[1]2020'!$A$3:$F$1529,6,FALSE)</f>
        <v>Groothandel in ijzerwaren</v>
      </c>
      <c r="G833" s="171">
        <v>5808075.4400000004</v>
      </c>
      <c r="H833" s="118">
        <v>42</v>
      </c>
      <c r="I833" s="85">
        <v>0</v>
      </c>
      <c r="J833" s="108">
        <v>42.5</v>
      </c>
      <c r="K833" s="146">
        <v>1399</v>
      </c>
      <c r="L833" s="155">
        <v>7.2313110313181461</v>
      </c>
      <c r="M833" s="6">
        <v>0.24087152697176398</v>
      </c>
      <c r="N833" s="7">
        <v>0.78967638202715906</v>
      </c>
    </row>
    <row r="834" spans="1:15" x14ac:dyDescent="0.25">
      <c r="A834" t="str">
        <f t="shared" si="63"/>
        <v>46.742</v>
      </c>
      <c r="B834" s="10"/>
      <c r="C834" s="65"/>
      <c r="D834" s="65"/>
      <c r="E834" s="65" t="s">
        <v>716</v>
      </c>
      <c r="F834" s="129" t="str">
        <f>VLOOKUP(A834,'[1]2020'!$A$3:$F$1529,6,FALSE)</f>
        <v>Groothandel in installatiemateriaal voor loodgieterswerk en verwarming</v>
      </c>
      <c r="G834" s="171">
        <v>6935402.7599999998</v>
      </c>
      <c r="H834" s="118">
        <v>68</v>
      </c>
      <c r="I834" s="85">
        <v>1</v>
      </c>
      <c r="J834" s="108">
        <v>21</v>
      </c>
      <c r="K834" s="146">
        <v>1124</v>
      </c>
      <c r="L834" s="155">
        <v>9.9489535630083576</v>
      </c>
      <c r="M834" s="6">
        <v>0.16206701166407819</v>
      </c>
      <c r="N834" s="7">
        <v>1.470570686798873</v>
      </c>
    </row>
    <row r="835" spans="1:15" x14ac:dyDescent="0.25">
      <c r="A835" t="str">
        <f t="shared" si="63"/>
        <v>46.75</v>
      </c>
      <c r="B835" s="9"/>
      <c r="C835" s="61"/>
      <c r="D835" s="61" t="s">
        <v>717</v>
      </c>
      <c r="E835" s="61"/>
      <c r="F835" s="128" t="str">
        <f>VLOOKUP(A835,'[1]2020'!$A$3:$F$1529,6,FALSE)</f>
        <v>Groothandel in chemische producten</v>
      </c>
      <c r="G835" s="170">
        <v>10971726.93</v>
      </c>
      <c r="H835" s="117">
        <v>44</v>
      </c>
      <c r="I835" s="84">
        <v>0</v>
      </c>
      <c r="J835" s="107">
        <v>30.5</v>
      </c>
      <c r="K835" s="145">
        <v>1394</v>
      </c>
      <c r="L835" s="154">
        <v>4.0103076097975761</v>
      </c>
      <c r="M835" s="3">
        <v>0.12705383654676866</v>
      </c>
      <c r="N835" s="4">
        <v>0.33554426057885856</v>
      </c>
    </row>
    <row r="836" spans="1:15" x14ac:dyDescent="0.25">
      <c r="A836" t="str">
        <f t="shared" si="63"/>
        <v>46.751</v>
      </c>
      <c r="B836" s="10"/>
      <c r="C836" s="65"/>
      <c r="D836" s="65"/>
      <c r="E836" s="65" t="s">
        <v>718</v>
      </c>
      <c r="F836" s="129" t="str">
        <f>VLOOKUP(A836,'[1]2020'!$A$3:$F$1529,6,FALSE)</f>
        <v>Groothandel in chemische producten voor industrieel gebruik</v>
      </c>
      <c r="G836" s="171">
        <v>10061509.810000001</v>
      </c>
      <c r="H836" s="118">
        <v>41</v>
      </c>
      <c r="I836" s="85">
        <v>0</v>
      </c>
      <c r="J836" s="108">
        <v>30.5</v>
      </c>
      <c r="K836" s="146">
        <v>1374</v>
      </c>
      <c r="L836" s="155">
        <v>4.0749351513080718</v>
      </c>
      <c r="M836" s="6">
        <v>0.13656002189993391</v>
      </c>
      <c r="N836" s="7">
        <v>0.36391158674425622</v>
      </c>
    </row>
    <row r="837" spans="1:15" x14ac:dyDescent="0.25">
      <c r="A837" t="str">
        <f t="shared" si="63"/>
        <v>46.752</v>
      </c>
      <c r="B837" s="10"/>
      <c r="C837" s="65"/>
      <c r="D837" s="65"/>
      <c r="E837" s="197" t="s">
        <v>719</v>
      </c>
      <c r="F837" s="139" t="str">
        <f>VLOOKUP(A837,'[1]2020'!$A$3:$F$1529,6,FALSE)</f>
        <v>Groothandel in kunstmeststoffen en andere agrochemische producten</v>
      </c>
      <c r="G837" s="171">
        <v>910217.12</v>
      </c>
      <c r="H837" s="118">
        <v>3</v>
      </c>
      <c r="I837" s="85">
        <v>0</v>
      </c>
      <c r="J837" s="108">
        <v>0</v>
      </c>
      <c r="K837" s="146">
        <v>20</v>
      </c>
      <c r="L837" s="155">
        <v>3.2959169126592567</v>
      </c>
      <c r="M837" s="6">
        <v>2.1972779417728378E-2</v>
      </c>
      <c r="N837" s="7">
        <v>2.1972779417728378E-2</v>
      </c>
    </row>
    <row r="838" spans="1:15" x14ac:dyDescent="0.25">
      <c r="A838" t="str">
        <f t="shared" si="63"/>
        <v>46.76</v>
      </c>
      <c r="B838" s="9"/>
      <c r="C838" s="61"/>
      <c r="D838" s="61" t="s">
        <v>720</v>
      </c>
      <c r="E838" s="61"/>
      <c r="F838" s="128" t="str">
        <f>VLOOKUP(A838,'[1]2020'!$A$3:$F$1529,6,FALSE)</f>
        <v>Groothandel in andere intermediaire producten</v>
      </c>
      <c r="G838" s="170">
        <v>4352731.07</v>
      </c>
      <c r="H838" s="117">
        <v>29</v>
      </c>
      <c r="I838" s="84">
        <v>0</v>
      </c>
      <c r="J838" s="107">
        <v>28</v>
      </c>
      <c r="K838" s="145">
        <v>640</v>
      </c>
      <c r="L838" s="154">
        <v>6.6624837449468242</v>
      </c>
      <c r="M838" s="3">
        <v>0.14703412402641267</v>
      </c>
      <c r="N838" s="4">
        <v>0.62948984348807924</v>
      </c>
    </row>
    <row r="839" spans="1:15" x14ac:dyDescent="0.25">
      <c r="A839" t="str">
        <f t="shared" si="63"/>
        <v>46.761</v>
      </c>
      <c r="B839" s="10"/>
      <c r="C839" s="65"/>
      <c r="D839" s="65"/>
      <c r="E839" s="65" t="s">
        <v>721</v>
      </c>
      <c r="F839" s="129" t="str">
        <f>VLOOKUP(A839,'[1]2020'!$A$3:$F$1529,6,FALSE)</f>
        <v>Groothandel in diamant en andere edelstenen</v>
      </c>
      <c r="G839" s="171">
        <v>1439801.04</v>
      </c>
      <c r="H839" s="118">
        <v>0</v>
      </c>
      <c r="I839" s="85">
        <v>0</v>
      </c>
      <c r="J839" s="108">
        <v>0</v>
      </c>
      <c r="K839" s="146">
        <v>0</v>
      </c>
      <c r="L839" s="155">
        <v>0</v>
      </c>
      <c r="M839" s="6">
        <v>0</v>
      </c>
      <c r="N839" s="7">
        <v>0</v>
      </c>
    </row>
    <row r="840" spans="1:15" x14ac:dyDescent="0.25">
      <c r="A840" t="str">
        <f t="shared" si="63"/>
        <v>46.769</v>
      </c>
      <c r="B840" s="10"/>
      <c r="C840" s="65"/>
      <c r="D840" s="65"/>
      <c r="E840" s="65" t="s">
        <v>722</v>
      </c>
      <c r="F840" s="129" t="str">
        <f>VLOOKUP(A840,'[1]2020'!$A$3:$F$1529,6,FALSE)</f>
        <v>Groothandel in andere intermediaire producten, n.e.g.</v>
      </c>
      <c r="G840" s="171">
        <v>2912930.03</v>
      </c>
      <c r="H840" s="118">
        <v>29</v>
      </c>
      <c r="I840" s="85">
        <v>0</v>
      </c>
      <c r="J840" s="108">
        <v>28</v>
      </c>
      <c r="K840" s="146">
        <v>640</v>
      </c>
      <c r="L840" s="155">
        <v>9.9556116011478668</v>
      </c>
      <c r="M840" s="6">
        <v>0.2197100491287805</v>
      </c>
      <c r="N840" s="7">
        <v>0.94063364783259151</v>
      </c>
    </row>
    <row r="841" spans="1:15" x14ac:dyDescent="0.25">
      <c r="A841" t="str">
        <f t="shared" si="63"/>
        <v>46.77</v>
      </c>
      <c r="B841" s="9"/>
      <c r="C841" s="61"/>
      <c r="D841" s="61" t="s">
        <v>723</v>
      </c>
      <c r="E841" s="61"/>
      <c r="F841" s="128" t="str">
        <f>VLOOKUP(A841,'[1]2020'!$A$3:$F$1529,6,FALSE)</f>
        <v>Groothandel in afval en schroot</v>
      </c>
      <c r="G841" s="170">
        <v>1871289.9</v>
      </c>
      <c r="H841" s="117">
        <v>45</v>
      </c>
      <c r="I841" s="84">
        <v>0</v>
      </c>
      <c r="J841" s="107">
        <v>50</v>
      </c>
      <c r="K841" s="145">
        <v>1508</v>
      </c>
      <c r="L841" s="154">
        <v>24.047583434293106</v>
      </c>
      <c r="M841" s="3">
        <v>0.80586124042031115</v>
      </c>
      <c r="N841" s="4">
        <v>2.8098265266114035</v>
      </c>
    </row>
    <row r="842" spans="1:15" x14ac:dyDescent="0.25">
      <c r="A842" t="str">
        <f t="shared" ref="A842" si="65">CONCATENATE(B842,C842,D842,E842)</f>
        <v>46.772</v>
      </c>
      <c r="B842" s="10"/>
      <c r="C842" s="65"/>
      <c r="D842" s="65"/>
      <c r="E842" s="65" t="s">
        <v>724</v>
      </c>
      <c r="F842" s="129" t="str">
        <f>VLOOKUP(A842,'[1]2020'!$A$3:$F$1529,6,FALSE)</f>
        <v>Groothandel in ijzer- en staalschroot en in oude non-ferrometalen</v>
      </c>
      <c r="G842" s="171">
        <v>1473378.99</v>
      </c>
      <c r="H842" s="118">
        <v>38</v>
      </c>
      <c r="I842" s="85">
        <v>0</v>
      </c>
      <c r="J842" s="108">
        <v>50</v>
      </c>
      <c r="K842" s="146">
        <v>1455</v>
      </c>
      <c r="L842" s="155">
        <v>25.791055972638784</v>
      </c>
      <c r="M842" s="6">
        <v>0.98752595895235351</v>
      </c>
      <c r="N842" s="7">
        <v>3.5326959562522333</v>
      </c>
    </row>
    <row r="843" spans="1:15" x14ac:dyDescent="0.25">
      <c r="A843" t="str">
        <f t="shared" si="63"/>
        <v>46.779</v>
      </c>
      <c r="B843" s="10"/>
      <c r="C843" s="65"/>
      <c r="D843" s="65"/>
      <c r="E843" s="65" t="s">
        <v>1505</v>
      </c>
      <c r="F843" s="129" t="str">
        <f>VLOOKUP(A843,'[1]2020'!$A$3:$F$1529,6,FALSE)</f>
        <v>Groothandel in afval en schroot, n.e.g.</v>
      </c>
      <c r="G843" s="171">
        <v>389989.51</v>
      </c>
      <c r="H843" s="118">
        <v>7</v>
      </c>
      <c r="I843" s="85">
        <v>0</v>
      </c>
      <c r="J843" s="108">
        <v>0</v>
      </c>
      <c r="K843" s="146">
        <v>53</v>
      </c>
      <c r="L843" s="155">
        <v>17.949200736194161</v>
      </c>
      <c r="M843" s="6">
        <v>0.13590109128832722</v>
      </c>
      <c r="N843" s="7">
        <v>0.13590109128832722</v>
      </c>
    </row>
    <row r="844" spans="1:15" x14ac:dyDescent="0.25">
      <c r="A844" t="str">
        <f t="shared" si="63"/>
        <v>46.9</v>
      </c>
      <c r="B844" s="11"/>
      <c r="C844" s="63" t="s">
        <v>725</v>
      </c>
      <c r="D844" s="63"/>
      <c r="E844" s="63"/>
      <c r="F844" s="130" t="str">
        <f>VLOOKUP(A844,'[1]2020'!$A$3:$F$1529,6,FALSE)</f>
        <v>Niet-gespecialiseerde groothandel</v>
      </c>
      <c r="G844" s="172">
        <v>1572571.45</v>
      </c>
      <c r="H844" s="119">
        <v>4</v>
      </c>
      <c r="I844" s="86">
        <v>0</v>
      </c>
      <c r="J844" s="109">
        <v>0</v>
      </c>
      <c r="K844" s="125">
        <v>57</v>
      </c>
      <c r="L844" s="156">
        <v>2.5436046165024808</v>
      </c>
      <c r="M844" s="21">
        <v>3.6246365785160349E-2</v>
      </c>
      <c r="N844" s="22">
        <v>3.6246365785160349E-2</v>
      </c>
    </row>
    <row r="845" spans="1:15" x14ac:dyDescent="0.25">
      <c r="A845" t="str">
        <f t="shared" si="63"/>
        <v>46.90</v>
      </c>
      <c r="B845" s="9"/>
      <c r="C845" s="61"/>
      <c r="D845" s="61" t="s">
        <v>726</v>
      </c>
      <c r="E845" s="61"/>
      <c r="F845" s="128" t="str">
        <f>VLOOKUP(A845,'[1]2020'!$A$3:$F$1529,6,FALSE)</f>
        <v>Niet-gespecialiseerde groothandel</v>
      </c>
      <c r="G845" s="170">
        <v>1572571.45</v>
      </c>
      <c r="H845" s="117">
        <v>4</v>
      </c>
      <c r="I845" s="84">
        <v>0</v>
      </c>
      <c r="J845" s="107">
        <v>0</v>
      </c>
      <c r="K845" s="145">
        <v>57</v>
      </c>
      <c r="L845" s="154">
        <v>2.5436046165024808</v>
      </c>
      <c r="M845" s="3">
        <v>3.6246365785160349E-2</v>
      </c>
      <c r="N845" s="4">
        <v>3.6246365785160349E-2</v>
      </c>
    </row>
    <row r="846" spans="1:15" ht="15.75" thickBot="1" x14ac:dyDescent="0.3">
      <c r="A846" t="str">
        <f t="shared" si="63"/>
        <v>46.900</v>
      </c>
      <c r="B846" s="13"/>
      <c r="C846" s="69"/>
      <c r="D846" s="69"/>
      <c r="E846" s="69" t="s">
        <v>727</v>
      </c>
      <c r="F846" s="133" t="str">
        <f>VLOOKUP(A846,'[1]2020'!$A$3:$F$1529,6,FALSE)</f>
        <v>Niet-gespecialiseerde groothandel</v>
      </c>
      <c r="G846" s="178">
        <v>1572571.45</v>
      </c>
      <c r="H846" s="118">
        <v>4</v>
      </c>
      <c r="I846" s="85">
        <v>0</v>
      </c>
      <c r="J846" s="108">
        <v>0</v>
      </c>
      <c r="K846" s="146">
        <v>57</v>
      </c>
      <c r="L846" s="155">
        <v>2.5436046165024808</v>
      </c>
      <c r="M846" s="6">
        <v>3.6246365785160349E-2</v>
      </c>
      <c r="N846" s="7">
        <v>3.6246365785160349E-2</v>
      </c>
    </row>
    <row r="847" spans="1:15" ht="15.75" thickBot="1" x14ac:dyDescent="0.3">
      <c r="A847" t="str">
        <f t="shared" si="63"/>
        <v>47</v>
      </c>
      <c r="B847" s="29" t="s">
        <v>728</v>
      </c>
      <c r="C847" s="57"/>
      <c r="D847" s="57"/>
      <c r="E847" s="57"/>
      <c r="F847" s="40" t="str">
        <f>VLOOKUP(A847,'[1]2020'!$A$3:$F$1529,6,FALSE)</f>
        <v>DETAILHANDEL, MET UITZONDERING VAN DE HANDEL IN AUTO'S EN MOTORFIETSEN</v>
      </c>
      <c r="G847" s="168">
        <v>377420111.93000001</v>
      </c>
      <c r="H847" s="115">
        <v>4259</v>
      </c>
      <c r="I847" s="31">
        <v>4</v>
      </c>
      <c r="J847" s="97">
        <v>3111.5</v>
      </c>
      <c r="K847" s="32">
        <v>119310.13</v>
      </c>
      <c r="L847" s="33">
        <v>11.295105547503672</v>
      </c>
      <c r="M847" s="34">
        <v>0.31612022313778659</v>
      </c>
      <c r="N847" s="35">
        <v>1.0139169003027961</v>
      </c>
    </row>
    <row r="848" spans="1:15" x14ac:dyDescent="0.25">
      <c r="A848" t="str">
        <f t="shared" si="63"/>
        <v>47.1</v>
      </c>
      <c r="B848" s="12"/>
      <c r="C848" s="58" t="s">
        <v>729</v>
      </c>
      <c r="D848" s="58"/>
      <c r="E848" s="58"/>
      <c r="F848" s="127" t="str">
        <f>VLOOKUP(A848,'[1]2020'!$A$3:$F$1529,6,FALSE)</f>
        <v>Detailhandel in niet-gespecialiseerde winkels</v>
      </c>
      <c r="G848" s="169">
        <v>153122067.96000001</v>
      </c>
      <c r="H848" s="116">
        <v>2411</v>
      </c>
      <c r="I848" s="83">
        <v>0</v>
      </c>
      <c r="J848" s="110">
        <v>1356.5</v>
      </c>
      <c r="K848" s="144">
        <v>63355.71</v>
      </c>
      <c r="L848" s="153">
        <v>15.745607619600751</v>
      </c>
      <c r="M848" s="50">
        <v>0.41375949818383057</v>
      </c>
      <c r="N848" s="51">
        <v>1.0781803837911019</v>
      </c>
      <c r="O848" s="95"/>
    </row>
    <row r="849" spans="1:14" x14ac:dyDescent="0.25">
      <c r="A849" t="str">
        <f t="shared" si="63"/>
        <v>47.11</v>
      </c>
      <c r="B849" s="9"/>
      <c r="C849" s="61"/>
      <c r="D849" s="61" t="s">
        <v>730</v>
      </c>
      <c r="E849" s="61"/>
      <c r="F849" s="128" t="str">
        <f>VLOOKUP(A849,'[1]2020'!$A$3:$F$1529,6,FALSE)</f>
        <v>Detailhandel in niet-gespecialiseerde winkels waarbij voedings- en genotmiddelen overheersen</v>
      </c>
      <c r="G849" s="170">
        <v>141263704.61000001</v>
      </c>
      <c r="H849" s="117">
        <v>2272</v>
      </c>
      <c r="I849" s="84">
        <v>0</v>
      </c>
      <c r="J849" s="107">
        <v>1282.5</v>
      </c>
      <c r="K849" s="145">
        <v>60343.56</v>
      </c>
      <c r="L849" s="154">
        <v>16.083395280284655</v>
      </c>
      <c r="M849" s="3">
        <v>0.42716959863537585</v>
      </c>
      <c r="N849" s="4">
        <v>1.1080769857490995</v>
      </c>
    </row>
    <row r="850" spans="1:14" x14ac:dyDescent="0.25">
      <c r="A850" t="str">
        <f t="shared" si="63"/>
        <v>47.111</v>
      </c>
      <c r="B850" s="10"/>
      <c r="C850" s="65"/>
      <c r="D850" s="65"/>
      <c r="E850" s="65" t="s">
        <v>731</v>
      </c>
      <c r="F850" s="132" t="str">
        <f>VLOOKUP(A850,'[1]2020'!$A$3:$F$1529,6,FALSE)</f>
        <v>Detailhandel in niet-gespecialiseerde winkels in diepvriesproducten</v>
      </c>
      <c r="G850" s="171">
        <v>963169.5</v>
      </c>
      <c r="H850" s="118">
        <v>30</v>
      </c>
      <c r="I850" s="85">
        <v>0</v>
      </c>
      <c r="J850" s="108">
        <v>30</v>
      </c>
      <c r="K850" s="146">
        <v>701</v>
      </c>
      <c r="L850" s="155">
        <v>31.147165685790508</v>
      </c>
      <c r="M850" s="6">
        <v>0.72780543819130483</v>
      </c>
      <c r="N850" s="7">
        <v>3.0638428646255931</v>
      </c>
    </row>
    <row r="851" spans="1:14" x14ac:dyDescent="0.25">
      <c r="A851" t="str">
        <f t="shared" si="63"/>
        <v>47.112</v>
      </c>
      <c r="B851" s="10"/>
      <c r="C851" s="65"/>
      <c r="D851" s="65"/>
      <c r="E851" s="65" t="s">
        <v>732</v>
      </c>
      <c r="F851" s="132" t="str">
        <f>VLOOKUP(A851,'[1]2020'!$A$3:$F$1529,6,FALSE)</f>
        <v xml:space="preserve">Detailhandel in niet-gespecialiseerde winkels waarbij voedings- en genotmiddelen overheersen (verkoopsoppervlakte &lt; 100 m²) </v>
      </c>
      <c r="G851" s="171">
        <v>9769708.4299999997</v>
      </c>
      <c r="H851" s="118">
        <v>61</v>
      </c>
      <c r="I851" s="85">
        <v>0</v>
      </c>
      <c r="J851" s="108">
        <v>65</v>
      </c>
      <c r="K851" s="146">
        <v>2324.16</v>
      </c>
      <c r="L851" s="155">
        <v>6.2437892018032315</v>
      </c>
      <c r="M851" s="6">
        <v>0.23789451002070489</v>
      </c>
      <c r="N851" s="7">
        <v>0.73688586016481561</v>
      </c>
    </row>
    <row r="852" spans="1:14" ht="25.5" x14ac:dyDescent="0.25">
      <c r="A852" t="str">
        <f t="shared" si="63"/>
        <v>47.113</v>
      </c>
      <c r="B852" s="10"/>
      <c r="C852" s="65"/>
      <c r="D852" s="65"/>
      <c r="E852" s="65" t="s">
        <v>733</v>
      </c>
      <c r="F852" s="132" t="str">
        <f>VLOOKUP(A852,'[1]2020'!$A$3:$F$1529,6,FALSE)</f>
        <v>Detailhandel in niet-gespecialiseerde winkels waarbij voedings- en genotmiddelen overheersen (verkoopsoppervlakte tussen 100 m² en minder dan 400 m²)</v>
      </c>
      <c r="G852" s="171">
        <v>12438006.77</v>
      </c>
      <c r="H852" s="118">
        <v>168</v>
      </c>
      <c r="I852" s="85">
        <v>0</v>
      </c>
      <c r="J852" s="108">
        <v>81</v>
      </c>
      <c r="K852" s="146">
        <v>4357.12</v>
      </c>
      <c r="L852" s="155">
        <v>13.506987341831138</v>
      </c>
      <c r="M852" s="6">
        <v>0.35030693265975771</v>
      </c>
      <c r="N852" s="7">
        <v>0.83872924278847283</v>
      </c>
    </row>
    <row r="853" spans="1:14" ht="25.5" x14ac:dyDescent="0.25">
      <c r="A853" t="str">
        <f t="shared" si="63"/>
        <v>47.114</v>
      </c>
      <c r="B853" s="10"/>
      <c r="C853" s="65"/>
      <c r="D853" s="65"/>
      <c r="E853" s="65" t="s">
        <v>734</v>
      </c>
      <c r="F853" s="129" t="str">
        <f>VLOOKUP(A853,'[1]2020'!$A$3:$F$1529,6,FALSE)</f>
        <v>Detailhandel in niet-gespecialiseerde winkels waarbij voedings- en genotmiddelen overheersen (verkoopsoppervlakte tussen 400 m² en minder dan 2500 m²)</v>
      </c>
      <c r="G853" s="171">
        <v>101856987.73999999</v>
      </c>
      <c r="H853" s="118">
        <v>1791</v>
      </c>
      <c r="I853" s="85">
        <v>0</v>
      </c>
      <c r="J853" s="108">
        <v>996.5</v>
      </c>
      <c r="K853" s="146">
        <v>46917.279999999999</v>
      </c>
      <c r="L853" s="155">
        <v>17.583476988065897</v>
      </c>
      <c r="M853" s="6">
        <v>0.4606191586949438</v>
      </c>
      <c r="N853" s="7">
        <v>1.1943685229582464</v>
      </c>
    </row>
    <row r="854" spans="1:14" x14ac:dyDescent="0.25">
      <c r="A854" t="str">
        <f t="shared" si="63"/>
        <v>47.115</v>
      </c>
      <c r="B854" s="10"/>
      <c r="C854" s="65"/>
      <c r="D854" s="65"/>
      <c r="E854" s="65" t="s">
        <v>735</v>
      </c>
      <c r="F854" s="129" t="str">
        <f>VLOOKUP(A854,'[1]2020'!$A$3:$F$1529,6,FALSE)</f>
        <v>Detailhandel in niet-gespecialiseerde winkels waarbij voedings- en genotmiddelen overheersen (verkoopsoppervlakte ≥ 2500 m²)</v>
      </c>
      <c r="G854" s="171">
        <v>16235832.17</v>
      </c>
      <c r="H854" s="118">
        <v>222</v>
      </c>
      <c r="I854" s="85">
        <v>0</v>
      </c>
      <c r="J854" s="108">
        <v>110</v>
      </c>
      <c r="K854" s="146">
        <v>6044</v>
      </c>
      <c r="L854" s="155">
        <v>13.673459892632039</v>
      </c>
      <c r="M854" s="6">
        <v>0.37226302518499116</v>
      </c>
      <c r="N854" s="7">
        <v>0.88039835903280339</v>
      </c>
    </row>
    <row r="855" spans="1:14" x14ac:dyDescent="0.25">
      <c r="A855" t="str">
        <f t="shared" si="63"/>
        <v>47.19</v>
      </c>
      <c r="B855" s="9"/>
      <c r="C855" s="61"/>
      <c r="D855" s="61" t="s">
        <v>736</v>
      </c>
      <c r="E855" s="61"/>
      <c r="F855" s="128" t="str">
        <f>VLOOKUP(A855,'[1]2020'!$A$3:$F$1529,6,FALSE)</f>
        <v>Overige detailhandel in niet-gespecialiseerde winkels</v>
      </c>
      <c r="G855" s="170">
        <v>11858363.35</v>
      </c>
      <c r="H855" s="117">
        <v>139</v>
      </c>
      <c r="I855" s="84">
        <v>0</v>
      </c>
      <c r="J855" s="107">
        <v>74</v>
      </c>
      <c r="K855" s="145">
        <v>3012.15</v>
      </c>
      <c r="L855" s="154">
        <v>11.721685016507781</v>
      </c>
      <c r="M855" s="3">
        <v>0.25401060088110727</v>
      </c>
      <c r="N855" s="4">
        <v>0.72203471484958337</v>
      </c>
    </row>
    <row r="856" spans="1:14" x14ac:dyDescent="0.25">
      <c r="A856" t="str">
        <f t="shared" si="63"/>
        <v>47.191</v>
      </c>
      <c r="B856" s="10"/>
      <c r="C856" s="65"/>
      <c r="D856" s="65"/>
      <c r="E856" s="65" t="s">
        <v>737</v>
      </c>
      <c r="F856" s="132" t="str">
        <f>VLOOKUP(A856,'[1]2020'!$A$3:$F$1529,6,FALSE)</f>
        <v>Detailhandel in niet-gespecialiseerde winkels waarbij voedings- en genotmiddelen niet overheersen (verkoopoppervlakte &lt; 2500 m²)</v>
      </c>
      <c r="G856" s="171">
        <v>4848195.2300000004</v>
      </c>
      <c r="H856" s="118">
        <v>43</v>
      </c>
      <c r="I856" s="85">
        <v>0</v>
      </c>
      <c r="J856" s="108">
        <v>52</v>
      </c>
      <c r="K856" s="146">
        <v>1615</v>
      </c>
      <c r="L856" s="155">
        <v>8.8692797958963379</v>
      </c>
      <c r="M856" s="6">
        <v>0.33311364814819966</v>
      </c>
      <c r="N856" s="7">
        <v>1.137536699403914</v>
      </c>
    </row>
    <row r="857" spans="1:14" x14ac:dyDescent="0.25">
      <c r="A857" t="str">
        <f t="shared" si="63"/>
        <v>47.192</v>
      </c>
      <c r="B857" s="10"/>
      <c r="C857" s="65"/>
      <c r="D857" s="65"/>
      <c r="E857" s="65" t="s">
        <v>738</v>
      </c>
      <c r="F857" s="132" t="str">
        <f>VLOOKUP(A857,'[1]2020'!$A$3:$F$1529,6,FALSE)</f>
        <v>Detailhandel in niet-gespecialiseerde winkels waarbij voedings- en genotmiddelen niet overheersen (verkoopoppervlakte. ≥ 2500 m²)</v>
      </c>
      <c r="G857" s="171">
        <v>7010168.1200000001</v>
      </c>
      <c r="H857" s="118">
        <v>96</v>
      </c>
      <c r="I857" s="85">
        <v>0</v>
      </c>
      <c r="J857" s="108">
        <v>22</v>
      </c>
      <c r="K857" s="146">
        <v>1397.15</v>
      </c>
      <c r="L857" s="155">
        <v>13.694393394947566</v>
      </c>
      <c r="M857" s="6">
        <v>0.19930335137240618</v>
      </c>
      <c r="N857" s="7">
        <v>0.43467573784806746</v>
      </c>
    </row>
    <row r="858" spans="1:14" x14ac:dyDescent="0.25">
      <c r="A858" t="str">
        <f t="shared" si="63"/>
        <v>47.2</v>
      </c>
      <c r="B858" s="11"/>
      <c r="C858" s="63" t="s">
        <v>739</v>
      </c>
      <c r="D858" s="63"/>
      <c r="E858" s="63"/>
      <c r="F858" s="130" t="str">
        <f>VLOOKUP(A858,'[1]2020'!$A$3:$F$1529,6,FALSE)</f>
        <v>Detailhandel in voedings- en genotmiddelen in gespecialiseerde winkels</v>
      </c>
      <c r="G858" s="172">
        <v>31313329.100000001</v>
      </c>
      <c r="H858" s="119">
        <v>376</v>
      </c>
      <c r="I858" s="86">
        <v>3</v>
      </c>
      <c r="J858" s="109">
        <v>362</v>
      </c>
      <c r="K858" s="125">
        <v>13283.54</v>
      </c>
      <c r="L858" s="156">
        <v>12.103471936492372</v>
      </c>
      <c r="M858" s="21">
        <v>0.42421359790837443</v>
      </c>
      <c r="N858" s="22">
        <v>2.0098003568710294</v>
      </c>
    </row>
    <row r="859" spans="1:14" x14ac:dyDescent="0.25">
      <c r="A859" t="str">
        <f t="shared" si="63"/>
        <v>47.21</v>
      </c>
      <c r="B859" s="9"/>
      <c r="C859" s="61"/>
      <c r="D859" s="61" t="s">
        <v>740</v>
      </c>
      <c r="E859" s="61"/>
      <c r="F859" s="128" t="str">
        <f>VLOOKUP(A859,'[1]2020'!$A$3:$F$1529,6,FALSE)</f>
        <v>Detailhandel in groenten en fruit in gespecialiseerde winkels</v>
      </c>
      <c r="G859" s="170">
        <v>1617794.75</v>
      </c>
      <c r="H859" s="117">
        <v>14</v>
      </c>
      <c r="I859" s="84">
        <v>0</v>
      </c>
      <c r="J859" s="107">
        <v>15.5</v>
      </c>
      <c r="K859" s="145">
        <v>738</v>
      </c>
      <c r="L859" s="154">
        <v>8.6537553666804765</v>
      </c>
      <c r="M859" s="3">
        <v>0.45617653290072796</v>
      </c>
      <c r="N859" s="4">
        <v>1.1747472910268748</v>
      </c>
    </row>
    <row r="860" spans="1:14" x14ac:dyDescent="0.25">
      <c r="A860" t="str">
        <f t="shared" si="63"/>
        <v>47.210</v>
      </c>
      <c r="B860" s="10"/>
      <c r="C860" s="65"/>
      <c r="D860" s="65"/>
      <c r="E860" s="65" t="s">
        <v>741</v>
      </c>
      <c r="F860" s="129" t="str">
        <f>VLOOKUP(A860,'[1]2020'!$A$3:$F$1529,6,FALSE)</f>
        <v>Detailhandel in groenten en fruit in gespecialiseerde winkels</v>
      </c>
      <c r="G860" s="171">
        <v>1617794.75</v>
      </c>
      <c r="H860" s="118">
        <v>14</v>
      </c>
      <c r="I860" s="85">
        <v>0</v>
      </c>
      <c r="J860" s="108">
        <v>15.5</v>
      </c>
      <c r="K860" s="146">
        <v>738</v>
      </c>
      <c r="L860" s="155">
        <v>8.6537553666804765</v>
      </c>
      <c r="M860" s="6">
        <v>0.45617653290072796</v>
      </c>
      <c r="N860" s="7">
        <v>1.1747472910268748</v>
      </c>
    </row>
    <row r="861" spans="1:14" x14ac:dyDescent="0.25">
      <c r="A861" t="str">
        <f t="shared" si="63"/>
        <v>47.22</v>
      </c>
      <c r="B861" s="9"/>
      <c r="C861" s="61"/>
      <c r="D861" s="61" t="s">
        <v>742</v>
      </c>
      <c r="E861" s="61"/>
      <c r="F861" s="128" t="str">
        <f>VLOOKUP(A861,'[1]2020'!$A$3:$F$1529,6,FALSE)</f>
        <v>Detailhandel in vlees en vleesproducten in gespecialiseerde winkels</v>
      </c>
      <c r="G861" s="170">
        <v>16791774.59</v>
      </c>
      <c r="H861" s="117">
        <v>257</v>
      </c>
      <c r="I861" s="84">
        <v>1</v>
      </c>
      <c r="J861" s="107">
        <v>243.5</v>
      </c>
      <c r="K861" s="145">
        <v>8623.31</v>
      </c>
      <c r="L861" s="154">
        <v>15.36466551627287</v>
      </c>
      <c r="M861" s="3">
        <v>0.51354369687260082</v>
      </c>
      <c r="N861" s="4">
        <v>2.0477770122329875</v>
      </c>
    </row>
    <row r="862" spans="1:14" x14ac:dyDescent="0.25">
      <c r="A862" t="str">
        <f t="shared" ref="A862" si="66">CONCATENATE(B862,C862,D862,E862)</f>
        <v>47.221</v>
      </c>
      <c r="B862" s="10"/>
      <c r="C862" s="65"/>
      <c r="D862" s="65"/>
      <c r="E862" s="65" t="s">
        <v>743</v>
      </c>
      <c r="F862" s="129" t="str">
        <f>VLOOKUP(A862,'[1]2020'!$A$3:$F$1529,6,FALSE)</f>
        <v>Detailhandel in vlees en vleesproducten in gespecialiseerde winkels, m.u.v. vlees van wild  en van gevogelte</v>
      </c>
      <c r="G862" s="171">
        <v>16446890.16</v>
      </c>
      <c r="H862" s="118">
        <v>255</v>
      </c>
      <c r="I862" s="85">
        <v>1</v>
      </c>
      <c r="J862" s="108">
        <v>243.5</v>
      </c>
      <c r="K862" s="146">
        <v>8528.31</v>
      </c>
      <c r="L862" s="155">
        <v>15.565252610649161</v>
      </c>
      <c r="M862" s="6">
        <v>0.5185363261403334</v>
      </c>
      <c r="N862" s="7">
        <v>2.084941874506931</v>
      </c>
    </row>
    <row r="863" spans="1:14" x14ac:dyDescent="0.25">
      <c r="A863" t="str">
        <f t="shared" si="63"/>
        <v>47.222</v>
      </c>
      <c r="B863" s="10"/>
      <c r="C863" s="65"/>
      <c r="D863" s="65"/>
      <c r="E863" s="65" t="s">
        <v>1506</v>
      </c>
      <c r="F863" s="129" t="str">
        <f>VLOOKUP(A863,'[1]2020'!$A$3:$F$1529,6,FALSE)</f>
        <v>Detailhandel in vlees van wild en van gevogelte in gespecialiseerde winkels</v>
      </c>
      <c r="G863" s="171">
        <v>344884.43</v>
      </c>
      <c r="H863" s="118">
        <v>2</v>
      </c>
      <c r="I863" s="85">
        <v>0</v>
      </c>
      <c r="J863" s="108">
        <v>0</v>
      </c>
      <c r="K863" s="146">
        <v>95</v>
      </c>
      <c r="L863" s="155">
        <v>5.7990440449863163</v>
      </c>
      <c r="M863" s="6">
        <v>0.27545459213685003</v>
      </c>
      <c r="N863" s="7">
        <v>0.27545459213685003</v>
      </c>
    </row>
    <row r="864" spans="1:14" x14ac:dyDescent="0.25">
      <c r="A864" t="str">
        <f t="shared" si="63"/>
        <v>47.23</v>
      </c>
      <c r="B864" s="9"/>
      <c r="C864" s="61"/>
      <c r="D864" s="61" t="s">
        <v>744</v>
      </c>
      <c r="E864" s="61"/>
      <c r="F864" s="128" t="str">
        <f>VLOOKUP(A864,'[1]2020'!$A$3:$F$1529,6,FALSE)</f>
        <v>Detailhandel in vis en schaal- en weekdieren in gespecialiseerde winkels</v>
      </c>
      <c r="G864" s="170">
        <v>1111009.8500000001</v>
      </c>
      <c r="H864" s="117">
        <v>10</v>
      </c>
      <c r="I864" s="84">
        <v>0</v>
      </c>
      <c r="J864" s="107">
        <v>9</v>
      </c>
      <c r="K864" s="145">
        <v>242</v>
      </c>
      <c r="L864" s="154">
        <v>9.0008202897571064</v>
      </c>
      <c r="M864" s="3">
        <v>0.21781985101212198</v>
      </c>
      <c r="N864" s="4">
        <v>0.82537522057072665</v>
      </c>
    </row>
    <row r="865" spans="1:14" x14ac:dyDescent="0.25">
      <c r="A865" t="str">
        <f t="shared" si="63"/>
        <v>47.230</v>
      </c>
      <c r="B865" s="10"/>
      <c r="C865" s="65"/>
      <c r="D865" s="65"/>
      <c r="E865" s="65" t="s">
        <v>745</v>
      </c>
      <c r="F865" s="129" t="str">
        <f>VLOOKUP(A865,'[1]2020'!$A$3:$F$1529,6,FALSE)</f>
        <v>Detailhandel in vis en schaal- en weekdieren in gespecialiseerde winkels</v>
      </c>
      <c r="G865" s="171">
        <v>1111009.8500000001</v>
      </c>
      <c r="H865" s="118">
        <v>10</v>
      </c>
      <c r="I865" s="85">
        <v>0</v>
      </c>
      <c r="J865" s="108">
        <v>9</v>
      </c>
      <c r="K865" s="146">
        <v>242</v>
      </c>
      <c r="L865" s="155">
        <v>9.0008202897571064</v>
      </c>
      <c r="M865" s="6">
        <v>0.21781985101212198</v>
      </c>
      <c r="N865" s="7">
        <v>0.82537522057072665</v>
      </c>
    </row>
    <row r="866" spans="1:14" x14ac:dyDescent="0.25">
      <c r="A866" t="str">
        <f t="shared" si="63"/>
        <v>47.24</v>
      </c>
      <c r="B866" s="9"/>
      <c r="C866" s="61"/>
      <c r="D866" s="61" t="s">
        <v>746</v>
      </c>
      <c r="E866" s="61"/>
      <c r="F866" s="128" t="str">
        <f>VLOOKUP(A866,'[1]2020'!$A$3:$F$1529,6,FALSE)</f>
        <v>Detailhandel in brood, banketbakkerswerk en suikerwerk in gespecialiseerde winkels</v>
      </c>
      <c r="G866" s="170">
        <v>5206224.8499999996</v>
      </c>
      <c r="H866" s="117">
        <v>24</v>
      </c>
      <c r="I866" s="84">
        <v>2</v>
      </c>
      <c r="J866" s="107">
        <v>14</v>
      </c>
      <c r="K866" s="145">
        <v>782.16</v>
      </c>
      <c r="L866" s="154">
        <v>4.9940217238216293</v>
      </c>
      <c r="M866" s="3">
        <v>0.1502355396732433</v>
      </c>
      <c r="N866" s="4">
        <v>3.2330835653400567</v>
      </c>
    </row>
    <row r="867" spans="1:14" x14ac:dyDescent="0.25">
      <c r="A867" t="str">
        <f t="shared" si="63"/>
        <v>47.241</v>
      </c>
      <c r="B867" s="10"/>
      <c r="C867" s="65"/>
      <c r="D867" s="65"/>
      <c r="E867" s="65" t="s">
        <v>747</v>
      </c>
      <c r="F867" s="129" t="str">
        <f>VLOOKUP(A867,'[1]2020'!$A$3:$F$1529,6,FALSE)</f>
        <v>Detailhandel in brood en banketbakkerswerk in gespecialiseerde winkels (koude bakkers)</v>
      </c>
      <c r="G867" s="171">
        <v>4307700.97</v>
      </c>
      <c r="H867" s="118">
        <v>23</v>
      </c>
      <c r="I867" s="85">
        <v>2</v>
      </c>
      <c r="J867" s="108">
        <v>14</v>
      </c>
      <c r="K867" s="146">
        <v>781.16</v>
      </c>
      <c r="L867" s="155">
        <v>5.8035597582345648</v>
      </c>
      <c r="M867" s="6">
        <v>0.18134034962970053</v>
      </c>
      <c r="N867" s="7">
        <v>3.9072257144162914</v>
      </c>
    </row>
    <row r="868" spans="1:14" x14ac:dyDescent="0.25">
      <c r="A868" t="str">
        <f t="shared" si="63"/>
        <v>47.242</v>
      </c>
      <c r="B868" s="10"/>
      <c r="C868" s="65"/>
      <c r="D868" s="65"/>
      <c r="E868" s="197" t="s">
        <v>748</v>
      </c>
      <c r="F868" s="129" t="str">
        <f>VLOOKUP(A868,'[1]2020'!$A$3:$F$1529,6,FALSE)</f>
        <v>Detailhandel in chocolade en suikerwerk in gespecialiseerde winkels</v>
      </c>
      <c r="G868" s="171">
        <v>898523.88</v>
      </c>
      <c r="H868" s="118">
        <v>1</v>
      </c>
      <c r="I868" s="85">
        <v>0</v>
      </c>
      <c r="J868" s="108">
        <v>0</v>
      </c>
      <c r="K868" s="146">
        <v>1</v>
      </c>
      <c r="L868" s="155">
        <v>1.1129364753221695</v>
      </c>
      <c r="M868" s="6">
        <v>1.1129364753221696E-3</v>
      </c>
      <c r="N868" s="7">
        <v>1.1129364753221696E-3</v>
      </c>
    </row>
    <row r="869" spans="1:14" x14ac:dyDescent="0.25">
      <c r="A869" t="str">
        <f t="shared" si="63"/>
        <v>47.25</v>
      </c>
      <c r="B869" s="9"/>
      <c r="C869" s="61"/>
      <c r="D869" s="61" t="s">
        <v>749</v>
      </c>
      <c r="E869" s="61"/>
      <c r="F869" s="128" t="str">
        <f>VLOOKUP(A869,'[1]2020'!$A$3:$F$1529,6,FALSE)</f>
        <v>Detailhandel in dranken in gespecialiseerde winkels</v>
      </c>
      <c r="G869" s="170">
        <v>2726608.84</v>
      </c>
      <c r="H869" s="117">
        <v>46</v>
      </c>
      <c r="I869" s="84">
        <v>0</v>
      </c>
      <c r="J869" s="107">
        <v>56</v>
      </c>
      <c r="K869" s="145">
        <v>1939.07</v>
      </c>
      <c r="L869" s="154">
        <v>16.870773440314967</v>
      </c>
      <c r="M869" s="3">
        <v>0.71116544901981615</v>
      </c>
      <c r="N869" s="4">
        <v>2.2515404153094436</v>
      </c>
    </row>
    <row r="870" spans="1:14" x14ac:dyDescent="0.25">
      <c r="A870" t="str">
        <f t="shared" ref="A870" si="67">CONCATENATE(B870,C870,D870,E870)</f>
        <v>47.251</v>
      </c>
      <c r="B870" s="10"/>
      <c r="C870" s="65"/>
      <c r="D870" s="65"/>
      <c r="E870" s="65" t="s">
        <v>1507</v>
      </c>
      <c r="F870" s="129" t="str">
        <f>VLOOKUP(A870,'[1]2020'!$A$3:$F$1529,6,FALSE)</f>
        <v>Detailhandel in wijnen en geestrijke dranken in gespecialiseerde winkels</v>
      </c>
      <c r="G870" s="171">
        <v>461558.17</v>
      </c>
      <c r="H870" s="118">
        <v>3</v>
      </c>
      <c r="I870" s="85">
        <v>0</v>
      </c>
      <c r="J870" s="108">
        <v>2</v>
      </c>
      <c r="K870" s="146">
        <v>23.07</v>
      </c>
      <c r="L870" s="155">
        <v>6.4997224510184708</v>
      </c>
      <c r="M870" s="6">
        <v>4.9982865648332042E-2</v>
      </c>
      <c r="N870" s="7">
        <v>0.37496898819925562</v>
      </c>
    </row>
    <row r="871" spans="1:14" x14ac:dyDescent="0.25">
      <c r="A871" t="str">
        <f t="shared" si="63"/>
        <v>47.252</v>
      </c>
      <c r="B871" s="10"/>
      <c r="C871" s="65"/>
      <c r="D871" s="65"/>
      <c r="E871" s="65" t="s">
        <v>750</v>
      </c>
      <c r="F871" s="129" t="str">
        <f>VLOOKUP(A871,'[1]2020'!$A$3:$F$1529,6,FALSE)</f>
        <v>Detailhandel in dranken in gespecialiseerde winkels, algemeen assortiment</v>
      </c>
      <c r="G871" s="171">
        <v>2265050.67</v>
      </c>
      <c r="H871" s="118">
        <v>43</v>
      </c>
      <c r="I871" s="85">
        <v>0</v>
      </c>
      <c r="J871" s="108">
        <v>54</v>
      </c>
      <c r="K871" s="146">
        <v>1916</v>
      </c>
      <c r="L871" s="155">
        <v>18.984122770198336</v>
      </c>
      <c r="M871" s="6">
        <v>0.84589719134186081</v>
      </c>
      <c r="N871" s="7">
        <v>2.633936661558216</v>
      </c>
    </row>
    <row r="872" spans="1:14" x14ac:dyDescent="0.25">
      <c r="A872" t="str">
        <f t="shared" si="63"/>
        <v>47.26</v>
      </c>
      <c r="B872" s="9"/>
      <c r="C872" s="61"/>
      <c r="D872" s="61" t="s">
        <v>1364</v>
      </c>
      <c r="E872" s="61"/>
      <c r="F872" s="128" t="str">
        <f>VLOOKUP(A872,'[1]2020'!$A$3:$F$1529,6,FALSE)</f>
        <v>Detailhandel in dranken in gespecialiseerde winkels</v>
      </c>
      <c r="G872" s="170">
        <v>651674.1</v>
      </c>
      <c r="H872" s="117">
        <v>2</v>
      </c>
      <c r="I872" s="84">
        <v>0</v>
      </c>
      <c r="J872" s="107">
        <v>0</v>
      </c>
      <c r="K872" s="145">
        <v>55</v>
      </c>
      <c r="L872" s="154">
        <v>3.0690187012189067</v>
      </c>
      <c r="M872" s="3">
        <v>8.4398014283519937E-2</v>
      </c>
      <c r="N872" s="4">
        <v>8.4398014283519937E-2</v>
      </c>
    </row>
    <row r="873" spans="1:14" x14ac:dyDescent="0.25">
      <c r="A873" t="str">
        <f t="shared" si="63"/>
        <v>47.260</v>
      </c>
      <c r="B873" s="10"/>
      <c r="C873" s="65"/>
      <c r="D873" s="65"/>
      <c r="E873" s="197" t="s">
        <v>1365</v>
      </c>
      <c r="F873" s="129" t="str">
        <f>VLOOKUP(A873,'[1]2020'!$A$3:$F$1529,6,FALSE)</f>
        <v>Detailhandel in dranken in gespecialiseerde winkels, algemeen assortiment</v>
      </c>
      <c r="G873" s="171">
        <v>651674.1</v>
      </c>
      <c r="H873" s="118">
        <v>2</v>
      </c>
      <c r="I873" s="85">
        <v>0</v>
      </c>
      <c r="J873" s="108">
        <v>0</v>
      </c>
      <c r="K873" s="146">
        <v>55</v>
      </c>
      <c r="L873" s="155">
        <v>3.0690187012189067</v>
      </c>
      <c r="M873" s="6">
        <v>8.4398014283519937E-2</v>
      </c>
      <c r="N873" s="7">
        <v>8.4398014283519937E-2</v>
      </c>
    </row>
    <row r="874" spans="1:14" x14ac:dyDescent="0.25">
      <c r="A874" t="str">
        <f t="shared" si="63"/>
        <v>47.29</v>
      </c>
      <c r="B874" s="9"/>
      <c r="C874" s="61"/>
      <c r="D874" s="61" t="s">
        <v>751</v>
      </c>
      <c r="E874" s="61"/>
      <c r="F874" s="128" t="str">
        <f>VLOOKUP(A874,'[1]2020'!$A$3:$F$1529,6,FALSE)</f>
        <v>Overige detailhandel in voedingsmiddelen in gespecialiseerde winkels</v>
      </c>
      <c r="G874" s="170">
        <v>3208242.12</v>
      </c>
      <c r="H874" s="117">
        <v>23</v>
      </c>
      <c r="I874" s="84">
        <v>0</v>
      </c>
      <c r="J874" s="107">
        <v>24</v>
      </c>
      <c r="K874" s="145">
        <v>904</v>
      </c>
      <c r="L874" s="154">
        <v>7.1690349854268476</v>
      </c>
      <c r="M874" s="3">
        <v>0.28177424464460304</v>
      </c>
      <c r="N874" s="4">
        <v>0.84282915654757373</v>
      </c>
    </row>
    <row r="875" spans="1:14" x14ac:dyDescent="0.25">
      <c r="A875" t="str">
        <f t="shared" ref="A875" si="68">CONCATENATE(B875,C875,D875,E875)</f>
        <v>47.291</v>
      </c>
      <c r="B875" s="10"/>
      <c r="C875" s="65"/>
      <c r="D875" s="65"/>
      <c r="E875" s="65" t="s">
        <v>1508</v>
      </c>
      <c r="F875" s="129" t="str">
        <f>VLOOKUP(A875,'[1]2020'!$A$3:$F$1529,6,FALSE)</f>
        <v>Detailhandel in zuivelproducten en eieren in gespecialiseerde winkels</v>
      </c>
      <c r="G875" s="171">
        <v>468272.07</v>
      </c>
      <c r="H875" s="118">
        <v>4</v>
      </c>
      <c r="I875" s="85">
        <v>0</v>
      </c>
      <c r="J875" s="108">
        <v>12</v>
      </c>
      <c r="K875" s="146">
        <v>436</v>
      </c>
      <c r="L875" s="155">
        <v>8.5420426633602133</v>
      </c>
      <c r="M875" s="6">
        <v>0.93108265030626314</v>
      </c>
      <c r="N875" s="7">
        <v>2.8530422495623111</v>
      </c>
    </row>
    <row r="876" spans="1:14" x14ac:dyDescent="0.25">
      <c r="A876" t="str">
        <f t="shared" si="63"/>
        <v>47.299</v>
      </c>
      <c r="B876" s="10"/>
      <c r="C876" s="65"/>
      <c r="D876" s="65"/>
      <c r="E876" s="65" t="s">
        <v>752</v>
      </c>
      <c r="F876" s="129" t="str">
        <f>VLOOKUP(A876,'[1]2020'!$A$3:$F$1529,6,FALSE)</f>
        <v>Overige detailhandel in voedingsmiddelen in gespecialiseerde winkels, n.e.g.</v>
      </c>
      <c r="G876" s="171">
        <v>2739970.05</v>
      </c>
      <c r="H876" s="118">
        <v>19</v>
      </c>
      <c r="I876" s="85">
        <v>0</v>
      </c>
      <c r="J876" s="108">
        <v>12</v>
      </c>
      <c r="K876" s="146">
        <v>468</v>
      </c>
      <c r="L876" s="155">
        <v>6.9343823666977675</v>
      </c>
      <c r="M876" s="6">
        <v>0.17080478671655555</v>
      </c>
      <c r="N876" s="7">
        <v>0.49927553040223926</v>
      </c>
    </row>
    <row r="877" spans="1:14" x14ac:dyDescent="0.25">
      <c r="A877" t="str">
        <f t="shared" si="63"/>
        <v>47.3</v>
      </c>
      <c r="B877" s="11"/>
      <c r="C877" s="63" t="s">
        <v>753</v>
      </c>
      <c r="D877" s="63"/>
      <c r="E877" s="63"/>
      <c r="F877" s="130" t="str">
        <f>VLOOKUP(A877,'[1]2020'!$A$3:$F$1529,6,FALSE)</f>
        <v>Detailhandel in motorbrandstoffen in gespecialiseerde winkels</v>
      </c>
      <c r="G877" s="172">
        <v>7066308.96</v>
      </c>
      <c r="H877" s="119">
        <v>50</v>
      </c>
      <c r="I877" s="86">
        <v>0</v>
      </c>
      <c r="J877" s="109">
        <v>66.5</v>
      </c>
      <c r="K877" s="125">
        <v>1840.73</v>
      </c>
      <c r="L877" s="156">
        <v>7.075829868610783</v>
      </c>
      <c r="M877" s="21">
        <v>0.26049384628095856</v>
      </c>
      <c r="N877" s="22">
        <v>0.96630787567488419</v>
      </c>
    </row>
    <row r="878" spans="1:14" x14ac:dyDescent="0.25">
      <c r="A878" t="str">
        <f t="shared" si="63"/>
        <v>47.30</v>
      </c>
      <c r="B878" s="9"/>
      <c r="C878" s="61"/>
      <c r="D878" s="61" t="s">
        <v>754</v>
      </c>
      <c r="E878" s="61"/>
      <c r="F878" s="128" t="str">
        <f>VLOOKUP(A878,'[1]2020'!$A$3:$F$1529,6,FALSE)</f>
        <v>Detailhandel in motorbrandstoffen in gespecialiseerde winkels</v>
      </c>
      <c r="G878" s="170">
        <v>7066308.96</v>
      </c>
      <c r="H878" s="117">
        <v>50</v>
      </c>
      <c r="I878" s="84">
        <v>0</v>
      </c>
      <c r="J878" s="107">
        <v>66.5</v>
      </c>
      <c r="K878" s="145">
        <v>1840.73</v>
      </c>
      <c r="L878" s="154">
        <v>7.075829868610783</v>
      </c>
      <c r="M878" s="3">
        <v>0.26049384628095856</v>
      </c>
      <c r="N878" s="4">
        <v>0.96630787567488419</v>
      </c>
    </row>
    <row r="879" spans="1:14" x14ac:dyDescent="0.25">
      <c r="A879" t="str">
        <f t="shared" ref="A879:A947" si="69">CONCATENATE(B879,C879,D879,E879)</f>
        <v>47.300</v>
      </c>
      <c r="B879" s="10"/>
      <c r="C879" s="65"/>
      <c r="D879" s="65"/>
      <c r="E879" s="65" t="s">
        <v>755</v>
      </c>
      <c r="F879" s="129" t="str">
        <f>VLOOKUP(A879,'[1]2020'!$A$3:$F$1529,6,FALSE)</f>
        <v>Detailhandel in motorbrandstoffen in gespecialiseerde winkels</v>
      </c>
      <c r="G879" s="171">
        <v>7066308.96</v>
      </c>
      <c r="H879" s="118">
        <v>50</v>
      </c>
      <c r="I879" s="85">
        <v>0</v>
      </c>
      <c r="J879" s="108">
        <v>66.5</v>
      </c>
      <c r="K879" s="146">
        <v>1840.73</v>
      </c>
      <c r="L879" s="155">
        <v>7.075829868610783</v>
      </c>
      <c r="M879" s="6">
        <v>0.26049384628095856</v>
      </c>
      <c r="N879" s="7">
        <v>0.96630787567488419</v>
      </c>
    </row>
    <row r="880" spans="1:14" x14ac:dyDescent="0.25">
      <c r="A880" t="str">
        <f t="shared" si="69"/>
        <v>47.4</v>
      </c>
      <c r="B880" s="11"/>
      <c r="C880" s="63" t="s">
        <v>756</v>
      </c>
      <c r="D880" s="63"/>
      <c r="E880" s="63"/>
      <c r="F880" s="130" t="str">
        <f>VLOOKUP(A880,'[1]2020'!$A$3:$F$1529,6,FALSE)</f>
        <v>Detailhandel in ICT-apparatuur in gespecialiseerde winkels</v>
      </c>
      <c r="G880" s="172">
        <v>6590286.79</v>
      </c>
      <c r="H880" s="119">
        <v>26</v>
      </c>
      <c r="I880" s="86">
        <v>0</v>
      </c>
      <c r="J880" s="109">
        <v>50</v>
      </c>
      <c r="K880" s="125">
        <v>1685</v>
      </c>
      <c r="L880" s="156">
        <v>3.9452000843805464</v>
      </c>
      <c r="M880" s="21">
        <v>0.25567931316081616</v>
      </c>
      <c r="N880" s="22">
        <v>0.82469855610031806</v>
      </c>
    </row>
    <row r="881" spans="1:14" x14ac:dyDescent="0.25">
      <c r="A881" t="str">
        <f t="shared" si="69"/>
        <v>47.41</v>
      </c>
      <c r="B881" s="9"/>
      <c r="C881" s="61"/>
      <c r="D881" s="61" t="s">
        <v>757</v>
      </c>
      <c r="E881" s="61"/>
      <c r="F881" s="128" t="str">
        <f>VLOOKUP(A881,'[1]2020'!$A$3:$F$1529,6,FALSE)</f>
        <v>Detailhandel in computers, randapparatuur en software in gespecialiseerde winkels</v>
      </c>
      <c r="G881" s="170">
        <v>3176894.11</v>
      </c>
      <c r="H881" s="117">
        <v>11</v>
      </c>
      <c r="I881" s="84">
        <v>0</v>
      </c>
      <c r="J881" s="107">
        <v>22</v>
      </c>
      <c r="K881" s="145">
        <v>856</v>
      </c>
      <c r="L881" s="154">
        <v>3.4625013044580202</v>
      </c>
      <c r="M881" s="3">
        <v>0.2694455560560059</v>
      </c>
      <c r="N881" s="4">
        <v>0.78882075172470889</v>
      </c>
    </row>
    <row r="882" spans="1:14" x14ac:dyDescent="0.25">
      <c r="A882" t="str">
        <f t="shared" si="69"/>
        <v>47.410</v>
      </c>
      <c r="B882" s="10"/>
      <c r="C882" s="65"/>
      <c r="D882" s="65"/>
      <c r="E882" s="65" t="s">
        <v>758</v>
      </c>
      <c r="F882" s="129" t="str">
        <f>VLOOKUP(A882,'[1]2020'!$A$3:$F$1529,6,FALSE)</f>
        <v>Detailhandel in computers, randapparatuur en software in gespecialiseerde winkels</v>
      </c>
      <c r="G882" s="171">
        <v>3176894.11</v>
      </c>
      <c r="H882" s="118">
        <v>11</v>
      </c>
      <c r="I882" s="85">
        <v>0</v>
      </c>
      <c r="J882" s="108">
        <v>22</v>
      </c>
      <c r="K882" s="146">
        <v>856</v>
      </c>
      <c r="L882" s="155">
        <v>3.4625013044580202</v>
      </c>
      <c r="M882" s="6">
        <v>0.2694455560560059</v>
      </c>
      <c r="N882" s="7">
        <v>0.78882075172470889</v>
      </c>
    </row>
    <row r="883" spans="1:14" x14ac:dyDescent="0.25">
      <c r="A883" t="str">
        <f t="shared" si="69"/>
        <v>47.42</v>
      </c>
      <c r="B883" s="9"/>
      <c r="C883" s="61"/>
      <c r="D883" s="61" t="s">
        <v>759</v>
      </c>
      <c r="E883" s="61"/>
      <c r="F883" s="128" t="str">
        <f>VLOOKUP(A883,'[1]2020'!$A$3:$F$1529,6,FALSE)</f>
        <v>Detailhandel in telecommunicatieapparatuur in gespecialiseerde winkels</v>
      </c>
      <c r="G883" s="170">
        <v>1621825.3</v>
      </c>
      <c r="H883" s="117">
        <v>5</v>
      </c>
      <c r="I883" s="84">
        <v>0</v>
      </c>
      <c r="J883" s="107">
        <v>18</v>
      </c>
      <c r="K883" s="145">
        <v>474</v>
      </c>
      <c r="L883" s="154">
        <v>3.0829461101636531</v>
      </c>
      <c r="M883" s="3">
        <v>0.2922632912435143</v>
      </c>
      <c r="N883" s="4">
        <v>1.1246587409877007</v>
      </c>
    </row>
    <row r="884" spans="1:14" x14ac:dyDescent="0.25">
      <c r="A884" t="str">
        <f t="shared" si="69"/>
        <v>47.420</v>
      </c>
      <c r="B884" s="10"/>
      <c r="C884" s="65"/>
      <c r="D884" s="65"/>
      <c r="E884" s="65" t="s">
        <v>760</v>
      </c>
      <c r="F884" s="129" t="str">
        <f>VLOOKUP(A884,'[1]2020'!$A$3:$F$1529,6,FALSE)</f>
        <v>Detailhandel in telecommunicatieapparatuur in gespecialiseerde winkels</v>
      </c>
      <c r="G884" s="171">
        <v>1621825.3</v>
      </c>
      <c r="H884" s="118">
        <v>5</v>
      </c>
      <c r="I884" s="85">
        <v>0</v>
      </c>
      <c r="J884" s="108">
        <v>18</v>
      </c>
      <c r="K884" s="146">
        <v>474</v>
      </c>
      <c r="L884" s="155">
        <v>3.0829461101636531</v>
      </c>
      <c r="M884" s="6">
        <v>0.2922632912435143</v>
      </c>
      <c r="N884" s="7">
        <v>1.1246587409877007</v>
      </c>
    </row>
    <row r="885" spans="1:14" x14ac:dyDescent="0.25">
      <c r="A885" t="str">
        <f t="shared" si="69"/>
        <v>47.43</v>
      </c>
      <c r="B885" s="9"/>
      <c r="C885" s="61"/>
      <c r="D885" s="61" t="s">
        <v>761</v>
      </c>
      <c r="E885" s="61"/>
      <c r="F885" s="128" t="str">
        <f>VLOOKUP(A885,'[1]2020'!$A$3:$F$1529,6,FALSE)</f>
        <v>Detailhandel in audio- en videoapparatuur in gespecialiseerde winkels</v>
      </c>
      <c r="G885" s="170">
        <v>1791567.38</v>
      </c>
      <c r="H885" s="117">
        <v>10</v>
      </c>
      <c r="I885" s="84">
        <v>0</v>
      </c>
      <c r="J885" s="107">
        <v>10</v>
      </c>
      <c r="K885" s="145">
        <v>355</v>
      </c>
      <c r="L885" s="154">
        <v>5.5817046635443877</v>
      </c>
      <c r="M885" s="3">
        <v>0.19815051555582577</v>
      </c>
      <c r="N885" s="4">
        <v>0.61677836532165486</v>
      </c>
    </row>
    <row r="886" spans="1:14" x14ac:dyDescent="0.25">
      <c r="A886" t="str">
        <f t="shared" si="69"/>
        <v>47.430</v>
      </c>
      <c r="B886" s="10"/>
      <c r="C886" s="65"/>
      <c r="D886" s="65"/>
      <c r="E886" s="65" t="s">
        <v>762</v>
      </c>
      <c r="F886" s="129" t="str">
        <f>VLOOKUP(A886,'[1]2020'!$A$3:$F$1529,6,FALSE)</f>
        <v>Detailhandel in audio- en videoapparatuur in gespecialiseerde winkels</v>
      </c>
      <c r="G886" s="171">
        <v>1791567.38</v>
      </c>
      <c r="H886" s="118">
        <v>10</v>
      </c>
      <c r="I886" s="85">
        <v>0</v>
      </c>
      <c r="J886" s="108">
        <v>10</v>
      </c>
      <c r="K886" s="146">
        <v>355</v>
      </c>
      <c r="L886" s="155">
        <v>5.5817046635443877</v>
      </c>
      <c r="M886" s="6">
        <v>0.19815051555582577</v>
      </c>
      <c r="N886" s="7">
        <v>0.61677836532165486</v>
      </c>
    </row>
    <row r="887" spans="1:14" x14ac:dyDescent="0.25">
      <c r="A887" t="str">
        <f t="shared" si="69"/>
        <v>47.5</v>
      </c>
      <c r="B887" s="11"/>
      <c r="C887" s="63" t="s">
        <v>763</v>
      </c>
      <c r="D887" s="63"/>
      <c r="E887" s="63"/>
      <c r="F887" s="130" t="str">
        <f>VLOOKUP(A887,'[1]2020'!$A$3:$F$1529,6,FALSE)</f>
        <v>Detailhandel in andere consumentenartikelen in gespecialiseerde  winkels</v>
      </c>
      <c r="G887" s="172">
        <v>53381980.539999999</v>
      </c>
      <c r="H887" s="119">
        <v>717</v>
      </c>
      <c r="I887" s="86">
        <v>0</v>
      </c>
      <c r="J887" s="109">
        <v>587.5</v>
      </c>
      <c r="K887" s="125">
        <v>20306.36</v>
      </c>
      <c r="L887" s="156">
        <v>13.431498658292382</v>
      </c>
      <c r="M887" s="21">
        <v>0.38039727628284808</v>
      </c>
      <c r="N887" s="22">
        <v>1.2058162576371132</v>
      </c>
    </row>
    <row r="888" spans="1:14" x14ac:dyDescent="0.25">
      <c r="A888" t="str">
        <f t="shared" si="69"/>
        <v>47.51</v>
      </c>
      <c r="B888" s="9"/>
      <c r="C888" s="61"/>
      <c r="D888" s="61" t="s">
        <v>764</v>
      </c>
      <c r="E888" s="61"/>
      <c r="F888" s="128" t="str">
        <f>VLOOKUP(A888,'[1]2020'!$A$3:$F$1529,6,FALSE)</f>
        <v>Detailhandel in textiel in gespecialiseerde winkels</v>
      </c>
      <c r="G888" s="170">
        <v>1861424.92</v>
      </c>
      <c r="H888" s="117">
        <v>9</v>
      </c>
      <c r="I888" s="84">
        <v>0</v>
      </c>
      <c r="J888" s="107">
        <v>14</v>
      </c>
      <c r="K888" s="145">
        <v>586</v>
      </c>
      <c r="L888" s="154">
        <v>4.8350056471791518</v>
      </c>
      <c r="M888" s="3">
        <v>0.31481258991633143</v>
      </c>
      <c r="N888" s="4">
        <v>0.87889658208723243</v>
      </c>
    </row>
    <row r="889" spans="1:14" x14ac:dyDescent="0.25">
      <c r="A889" t="str">
        <f t="shared" si="69"/>
        <v>47.512</v>
      </c>
      <c r="B889" s="10"/>
      <c r="C889" s="65"/>
      <c r="D889" s="65"/>
      <c r="E889" s="65" t="s">
        <v>765</v>
      </c>
      <c r="F889" s="129" t="str">
        <f>VLOOKUP(A889,'[1]2020'!$A$3:$F$1529,6,FALSE)</f>
        <v>Detailhandel in huishoudtextiel en beddengoed in gespecialiseerde winkels</v>
      </c>
      <c r="G889" s="171">
        <v>1090539.83</v>
      </c>
      <c r="H889" s="118">
        <v>4</v>
      </c>
      <c r="I889" s="85">
        <v>0</v>
      </c>
      <c r="J889" s="108">
        <v>14</v>
      </c>
      <c r="K889" s="146">
        <v>498</v>
      </c>
      <c r="L889" s="155">
        <v>3.6679082138613861</v>
      </c>
      <c r="M889" s="6">
        <v>0.45665457262574261</v>
      </c>
      <c r="N889" s="7">
        <v>1.4194804787643565</v>
      </c>
    </row>
    <row r="890" spans="1:14" x14ac:dyDescent="0.25">
      <c r="A890" t="str">
        <f t="shared" si="69"/>
        <v>47.513</v>
      </c>
      <c r="B890" s="10"/>
      <c r="C890" s="65"/>
      <c r="D890" s="65"/>
      <c r="E890" s="197" t="s">
        <v>766</v>
      </c>
      <c r="F890" s="129" t="str">
        <f>VLOOKUP(A890,'[1]2020'!$A$3:$F$1529,6,FALSE)</f>
        <v>Detailhandel in breigarens, handwerken en fournituren in gespecialiseerde winkels</v>
      </c>
      <c r="G890" s="171">
        <v>473761.8</v>
      </c>
      <c r="H890" s="118">
        <v>4</v>
      </c>
      <c r="I890" s="85">
        <v>0</v>
      </c>
      <c r="J890" s="108">
        <v>0</v>
      </c>
      <c r="K890" s="146">
        <v>82</v>
      </c>
      <c r="L890" s="155">
        <v>8.4430614709754988</v>
      </c>
      <c r="M890" s="6">
        <v>0.17308276015499774</v>
      </c>
      <c r="N890" s="7">
        <v>0.17308276015499774</v>
      </c>
    </row>
    <row r="891" spans="1:14" ht="14.45" customHeight="1" x14ac:dyDescent="0.25">
      <c r="A891" t="str">
        <f t="shared" si="69"/>
        <v>47.52</v>
      </c>
      <c r="B891" s="9"/>
      <c r="C891" s="61"/>
      <c r="D891" s="61" t="s">
        <v>767</v>
      </c>
      <c r="E891" s="61"/>
      <c r="F891" s="128" t="str">
        <f>VLOOKUP(A891,'[1]2020'!$A$3:$F$1529,6,FALSE)</f>
        <v>Detailhandel in ijzerwaren, verf en glas in gespecialiseerde winkels</v>
      </c>
      <c r="G891" s="170">
        <v>19962067.399999999</v>
      </c>
      <c r="H891" s="117">
        <v>322</v>
      </c>
      <c r="I891" s="84">
        <v>0</v>
      </c>
      <c r="J891" s="107">
        <v>211.5</v>
      </c>
      <c r="K891" s="145">
        <v>8188.22</v>
      </c>
      <c r="L891" s="154">
        <v>16.130593768058315</v>
      </c>
      <c r="M891" s="3">
        <v>0.41018897671891441</v>
      </c>
      <c r="N891" s="4">
        <v>1.2048210998425946</v>
      </c>
    </row>
    <row r="892" spans="1:14" x14ac:dyDescent="0.25">
      <c r="A892" t="str">
        <f t="shared" si="69"/>
        <v>47.521</v>
      </c>
      <c r="B892" s="10"/>
      <c r="C892" s="65"/>
      <c r="D892" s="65"/>
      <c r="E892" s="65" t="s">
        <v>768</v>
      </c>
      <c r="F892" s="129" t="str">
        <f>VLOOKUP(A892,'[1]2020'!$A$3:$F$1529,6,FALSE)</f>
        <v>Bouwmarkten en andere doe-het-zelfzaken in bouwmaterialen, algemeen assortiment</v>
      </c>
      <c r="G892" s="171">
        <v>15516003.289999999</v>
      </c>
      <c r="H892" s="118">
        <v>255</v>
      </c>
      <c r="I892" s="85">
        <v>0</v>
      </c>
      <c r="J892" s="108">
        <v>133</v>
      </c>
      <c r="K892" s="146">
        <v>5993.39</v>
      </c>
      <c r="L892" s="155">
        <v>16.43464462039309</v>
      </c>
      <c r="M892" s="6">
        <v>0.38627150871144217</v>
      </c>
      <c r="N892" s="7">
        <v>1.0291561365091719</v>
      </c>
    </row>
    <row r="893" spans="1:14" x14ac:dyDescent="0.25">
      <c r="A893" t="str">
        <f t="shared" ref="A893" si="70">CONCATENATE(B893,C893,D893,E893)</f>
        <v>47.522</v>
      </c>
      <c r="B893" s="10"/>
      <c r="C893" s="65"/>
      <c r="D893" s="65"/>
      <c r="E893" s="197" t="s">
        <v>1635</v>
      </c>
      <c r="F893" s="129" t="s">
        <v>1664</v>
      </c>
      <c r="G893" s="171">
        <v>212627.13</v>
      </c>
      <c r="H893" s="118">
        <v>2</v>
      </c>
      <c r="I893" s="85">
        <v>0</v>
      </c>
      <c r="J893" s="108">
        <v>0</v>
      </c>
      <c r="K893" s="146">
        <v>81</v>
      </c>
      <c r="L893" s="155">
        <v>9.4061374011867631</v>
      </c>
      <c r="M893" s="6">
        <v>0.38094856474806388</v>
      </c>
      <c r="N893" s="7">
        <v>0.38094856474806388</v>
      </c>
    </row>
    <row r="894" spans="1:14" x14ac:dyDescent="0.25">
      <c r="A894" t="str">
        <f t="shared" ref="A894" si="71">CONCATENATE(B894,C894,D894,E894)</f>
        <v>47.523</v>
      </c>
      <c r="B894" s="10"/>
      <c r="C894" s="65"/>
      <c r="D894" s="65"/>
      <c r="E894" s="197" t="s">
        <v>1376</v>
      </c>
      <c r="F894" s="129" t="str">
        <f>VLOOKUP(A894,'[1]2020'!$A$3:$F$1529,6,FALSE)</f>
        <v>Detailhandel in wand- en vloertegels in gespecialiseerde winkels</v>
      </c>
      <c r="G894" s="171">
        <v>759926.19</v>
      </c>
      <c r="H894" s="118">
        <v>12</v>
      </c>
      <c r="I894" s="85">
        <v>0</v>
      </c>
      <c r="J894" s="108">
        <v>3.5</v>
      </c>
      <c r="K894" s="146">
        <v>354</v>
      </c>
      <c r="L894" s="155">
        <v>15.791007281904577</v>
      </c>
      <c r="M894" s="6">
        <v>0.46583471481618499</v>
      </c>
      <c r="N894" s="7">
        <v>0.8112629991078476</v>
      </c>
    </row>
    <row r="895" spans="1:14" x14ac:dyDescent="0.25">
      <c r="A895" t="str">
        <f t="shared" si="69"/>
        <v>47.524</v>
      </c>
      <c r="B895" s="10"/>
      <c r="C895" s="65"/>
      <c r="D895" s="65"/>
      <c r="E895" s="197" t="s">
        <v>1510</v>
      </c>
      <c r="F895" s="129" t="str">
        <f>VLOOKUP(A895,'[1]2020'!$A$3:$F$1529,6,FALSE)</f>
        <v>Detailhandel in parket-, laminaat- en kurkvloeren in gespecialiseerde winkels</v>
      </c>
      <c r="G895" s="171">
        <v>316204.07</v>
      </c>
      <c r="H895" s="118">
        <v>5</v>
      </c>
      <c r="I895" s="85">
        <v>0</v>
      </c>
      <c r="J895" s="108">
        <v>0</v>
      </c>
      <c r="K895" s="146">
        <v>37</v>
      </c>
      <c r="L895" s="155">
        <v>15.812573190471584</v>
      </c>
      <c r="M895" s="6">
        <v>0.11701304160948972</v>
      </c>
      <c r="N895" s="7">
        <v>0.11701304160948972</v>
      </c>
    </row>
    <row r="896" spans="1:14" x14ac:dyDescent="0.25">
      <c r="A896" t="str">
        <f t="shared" ref="A896" si="72">CONCATENATE(B896,C896,D896,E896)</f>
        <v>47.525</v>
      </c>
      <c r="B896" s="10"/>
      <c r="C896" s="65"/>
      <c r="D896" s="65"/>
      <c r="E896" s="197" t="s">
        <v>769</v>
      </c>
      <c r="F896" s="129" t="str">
        <f>VLOOKUP(A896,'[1]2020'!$A$3:$F$1529,6,FALSE)</f>
        <v>Detailhandel in ijzerwaren en gereedschappen in gespecialiseerde winkels</v>
      </c>
      <c r="G896" s="171">
        <v>789197.79</v>
      </c>
      <c r="H896" s="118">
        <v>9</v>
      </c>
      <c r="I896" s="85">
        <v>0</v>
      </c>
      <c r="J896" s="108">
        <v>21</v>
      </c>
      <c r="K896" s="146">
        <v>304</v>
      </c>
      <c r="L896" s="155">
        <v>11.403985305128641</v>
      </c>
      <c r="M896" s="6">
        <v>0.38520128141767856</v>
      </c>
      <c r="N896" s="7">
        <v>2.3808987098151908</v>
      </c>
    </row>
    <row r="897" spans="1:14" x14ac:dyDescent="0.25">
      <c r="A897" t="str">
        <f t="shared" si="69"/>
        <v>47.526</v>
      </c>
      <c r="B897" s="10"/>
      <c r="C897" s="65"/>
      <c r="D897" s="65"/>
      <c r="E897" s="197" t="s">
        <v>1511</v>
      </c>
      <c r="F897" s="129" t="str">
        <f>VLOOKUP(A897,'[1]2020'!$A$3:$F$1529,6,FALSE)</f>
        <v>Detailhandel in verf en verfwaren in gespecialiseerde winkels</v>
      </c>
      <c r="G897" s="171">
        <v>401209.12</v>
      </c>
      <c r="H897" s="118">
        <v>4</v>
      </c>
      <c r="I897" s="85">
        <v>0</v>
      </c>
      <c r="J897" s="108">
        <v>9</v>
      </c>
      <c r="K897" s="146">
        <v>38</v>
      </c>
      <c r="L897" s="155">
        <v>9.9698630978278864</v>
      </c>
      <c r="M897" s="6">
        <v>9.4713699429364917E-2</v>
      </c>
      <c r="N897" s="7">
        <v>1.7771280971878207</v>
      </c>
    </row>
    <row r="898" spans="1:14" x14ac:dyDescent="0.25">
      <c r="A898" t="str">
        <f t="shared" si="69"/>
        <v>47.527</v>
      </c>
      <c r="B898" s="10"/>
      <c r="C898" s="65"/>
      <c r="D898" s="65"/>
      <c r="E898" s="197" t="s">
        <v>1366</v>
      </c>
      <c r="F898" s="129" t="str">
        <f>VLOOKUP(A898,'[1]2020'!$A$3:$F$1529,6,FALSE)</f>
        <v>Detailhandel in sanitaire artikelen en sanitair installatiemateriaal in gespecialiseerde winkels</v>
      </c>
      <c r="G898" s="171">
        <v>720885.29</v>
      </c>
      <c r="H898" s="118">
        <v>6</v>
      </c>
      <c r="I898" s="85">
        <v>0</v>
      </c>
      <c r="J898" s="108">
        <v>2</v>
      </c>
      <c r="K898" s="146">
        <v>23.83</v>
      </c>
      <c r="L898" s="155">
        <v>8.3230995044995293</v>
      </c>
      <c r="M898" s="6">
        <v>3.3056576865370634E-2</v>
      </c>
      <c r="N898" s="7">
        <v>0.24113406447785882</v>
      </c>
    </row>
    <row r="899" spans="1:14" x14ac:dyDescent="0.25">
      <c r="A899" t="str">
        <f t="shared" si="69"/>
        <v>47.529</v>
      </c>
      <c r="B899" s="10"/>
      <c r="C899" s="65"/>
      <c r="D899" s="65"/>
      <c r="E899" s="197" t="s">
        <v>770</v>
      </c>
      <c r="F899" s="129" t="str">
        <f>VLOOKUP(A899,'[1]2020'!$A$3:$F$1529,6,FALSE)</f>
        <v>Detailhandel in overige bouwmaterialen in gespecialiseerde winkels</v>
      </c>
      <c r="G899" s="171">
        <v>1246014.52</v>
      </c>
      <c r="H899" s="118">
        <v>29</v>
      </c>
      <c r="I899" s="85">
        <v>0</v>
      </c>
      <c r="J899" s="108">
        <v>43</v>
      </c>
      <c r="K899" s="146">
        <v>1357</v>
      </c>
      <c r="L899" s="155">
        <v>23.274207109560809</v>
      </c>
      <c r="M899" s="6">
        <v>1.0890723809542766</v>
      </c>
      <c r="N899" s="7">
        <v>3.6773247233106079</v>
      </c>
    </row>
    <row r="900" spans="1:14" x14ac:dyDescent="0.25">
      <c r="A900" t="str">
        <f t="shared" si="69"/>
        <v>47.53</v>
      </c>
      <c r="B900" s="9"/>
      <c r="C900" s="61"/>
      <c r="D900" s="61" t="s">
        <v>771</v>
      </c>
      <c r="E900" s="61"/>
      <c r="F900" s="128" t="str">
        <f>VLOOKUP(A900,'[1]2020'!$A$3:$F$1529,6,FALSE)</f>
        <v>Detailhandel in tapijten en andere vloerbedekking en wandbekleding in  gespecialiseerde winkels</v>
      </c>
      <c r="G900" s="170">
        <v>1650984.47</v>
      </c>
      <c r="H900" s="117">
        <v>14</v>
      </c>
      <c r="I900" s="84">
        <v>0</v>
      </c>
      <c r="J900" s="107">
        <v>10</v>
      </c>
      <c r="K900" s="145">
        <v>378</v>
      </c>
      <c r="L900" s="154">
        <v>8.479789031570963</v>
      </c>
      <c r="M900" s="3">
        <v>0.22895430385241602</v>
      </c>
      <c r="N900" s="4">
        <v>0.6832287162580033</v>
      </c>
    </row>
    <row r="901" spans="1:14" x14ac:dyDescent="0.25">
      <c r="A901" t="str">
        <f t="shared" si="69"/>
        <v>47.530</v>
      </c>
      <c r="B901" s="10"/>
      <c r="C901" s="65"/>
      <c r="D901" s="65"/>
      <c r="E901" s="65" t="s">
        <v>772</v>
      </c>
      <c r="F901" s="129" t="str">
        <f>VLOOKUP(A901,'[1]2020'!$A$3:$F$1529,6,FALSE)</f>
        <v>Detailhandel in tapijten en andere vloerbedekking en wandbekleding in  gespecialiseerde winkels</v>
      </c>
      <c r="G901" s="171">
        <v>1650984.47</v>
      </c>
      <c r="H901" s="118">
        <v>14</v>
      </c>
      <c r="I901" s="85">
        <v>0</v>
      </c>
      <c r="J901" s="108">
        <v>10</v>
      </c>
      <c r="K901" s="146">
        <v>378</v>
      </c>
      <c r="L901" s="155">
        <v>8.479789031570963</v>
      </c>
      <c r="M901" s="6">
        <v>0.22895430385241602</v>
      </c>
      <c r="N901" s="7">
        <v>0.6832287162580033</v>
      </c>
    </row>
    <row r="902" spans="1:14" x14ac:dyDescent="0.25">
      <c r="A902" t="str">
        <f t="shared" si="69"/>
        <v>47.54</v>
      </c>
      <c r="B902" s="9"/>
      <c r="C902" s="61"/>
      <c r="D902" s="61" t="s">
        <v>773</v>
      </c>
      <c r="E902" s="61"/>
      <c r="F902" s="128" t="str">
        <f>VLOOKUP(A902,'[1]2020'!$A$3:$F$1529,6,FALSE)</f>
        <v>Detailhandel in elektrische huishoudapparaten in gespecialiseerde winkels</v>
      </c>
      <c r="G902" s="170">
        <v>9139216.7699999996</v>
      </c>
      <c r="H902" s="117">
        <v>90</v>
      </c>
      <c r="I902" s="84">
        <v>0</v>
      </c>
      <c r="J902" s="107">
        <v>78</v>
      </c>
      <c r="K902" s="145">
        <v>3548</v>
      </c>
      <c r="L902" s="154">
        <v>9.8476710056194463</v>
      </c>
      <c r="M902" s="3">
        <v>0.38821707475486439</v>
      </c>
      <c r="N902" s="4">
        <v>1.0283156901201285</v>
      </c>
    </row>
    <row r="903" spans="1:14" x14ac:dyDescent="0.25">
      <c r="A903" t="str">
        <f t="shared" si="69"/>
        <v>47.540</v>
      </c>
      <c r="B903" s="10"/>
      <c r="C903" s="65"/>
      <c r="D903" s="65"/>
      <c r="E903" s="65" t="s">
        <v>774</v>
      </c>
      <c r="F903" s="129" t="str">
        <f>VLOOKUP(A903,'[1]2020'!$A$3:$F$1529,6,FALSE)</f>
        <v>Detailhandel in elektrische huishoudapparaten in gespecialiseerde winkels</v>
      </c>
      <c r="G903" s="171">
        <v>9139216.7699999996</v>
      </c>
      <c r="H903" s="118">
        <v>90</v>
      </c>
      <c r="I903" s="85">
        <v>0</v>
      </c>
      <c r="J903" s="108">
        <v>78</v>
      </c>
      <c r="K903" s="146">
        <v>3548</v>
      </c>
      <c r="L903" s="155">
        <v>9.8476710056194463</v>
      </c>
      <c r="M903" s="6">
        <v>0.38821707475486439</v>
      </c>
      <c r="N903" s="7">
        <v>1.0283156901201285</v>
      </c>
    </row>
    <row r="904" spans="1:14" x14ac:dyDescent="0.25">
      <c r="A904" t="str">
        <f t="shared" si="69"/>
        <v>47.59</v>
      </c>
      <c r="B904" s="9"/>
      <c r="C904" s="61"/>
      <c r="D904" s="61" t="s">
        <v>775</v>
      </c>
      <c r="E904" s="61"/>
      <c r="F904" s="128" t="str">
        <f>VLOOKUP(A904,'[1]2020'!$A$3:$F$1529,6,FALSE)</f>
        <v>Detailhandel in meubelen, verlichtingsbenodigdheden en andere huishoudelijke artikelen in gespecialiseerde winkels</v>
      </c>
      <c r="G904" s="170">
        <v>20768286.98</v>
      </c>
      <c r="H904" s="117">
        <v>282</v>
      </c>
      <c r="I904" s="84">
        <v>0</v>
      </c>
      <c r="J904" s="107">
        <v>274</v>
      </c>
      <c r="K904" s="145">
        <v>7606.14</v>
      </c>
      <c r="L904" s="154">
        <v>13.578394803171195</v>
      </c>
      <c r="M904" s="3">
        <v>0.36623819804323599</v>
      </c>
      <c r="N904" s="4">
        <v>1.3557276065722008</v>
      </c>
    </row>
    <row r="905" spans="1:14" x14ac:dyDescent="0.25">
      <c r="A905" t="str">
        <f t="shared" si="69"/>
        <v>47.591</v>
      </c>
      <c r="B905" s="10"/>
      <c r="C905" s="65"/>
      <c r="D905" s="65"/>
      <c r="E905" s="65" t="s">
        <v>776</v>
      </c>
      <c r="F905" s="129" t="str">
        <f>VLOOKUP(A905,'[1]2020'!$A$3:$F$1529,6,FALSE)</f>
        <v>Detailhandel in huismeubilair in gespecialiseerde winkels</v>
      </c>
      <c r="G905" s="171">
        <v>16795958.43</v>
      </c>
      <c r="H905" s="118">
        <v>244</v>
      </c>
      <c r="I905" s="85">
        <v>0</v>
      </c>
      <c r="J905" s="108">
        <v>215</v>
      </c>
      <c r="K905" s="146">
        <v>6727</v>
      </c>
      <c r="L905" s="155">
        <v>14.527304352229217</v>
      </c>
      <c r="M905" s="6">
        <v>0.40051301794035221</v>
      </c>
      <c r="N905" s="7">
        <v>1.3605654059718937</v>
      </c>
    </row>
    <row r="906" spans="1:14" x14ac:dyDescent="0.25">
      <c r="A906" t="str">
        <f t="shared" si="69"/>
        <v>47.592</v>
      </c>
      <c r="B906" s="10"/>
      <c r="C906" s="65"/>
      <c r="D906" s="65"/>
      <c r="E906" s="65" t="s">
        <v>777</v>
      </c>
      <c r="F906" s="129" t="str">
        <f>VLOOKUP(A906,'[1]2020'!$A$3:$F$1529,6,FALSE)</f>
        <v>Detailhandel in verlichtingsartikelen in gespecialiseerde winkels</v>
      </c>
      <c r="G906" s="171">
        <v>1345758.06</v>
      </c>
      <c r="H906" s="118">
        <v>8</v>
      </c>
      <c r="I906" s="85">
        <v>0</v>
      </c>
      <c r="J906" s="108">
        <v>19</v>
      </c>
      <c r="K906" s="146">
        <v>335</v>
      </c>
      <c r="L906" s="155">
        <v>5.9446049314391622</v>
      </c>
      <c r="M906" s="6">
        <v>0.24893033150401492</v>
      </c>
      <c r="N906" s="7">
        <v>1.3078130849166156</v>
      </c>
    </row>
    <row r="907" spans="1:14" x14ac:dyDescent="0.25">
      <c r="A907" t="str">
        <f t="shared" si="69"/>
        <v>47.593</v>
      </c>
      <c r="B907" s="10"/>
      <c r="C907" s="65"/>
      <c r="D907" s="65"/>
      <c r="E907" s="65" t="s">
        <v>778</v>
      </c>
      <c r="F907" s="129" t="str">
        <f>VLOOKUP(A907,'[1]2020'!$A$3:$F$1529,6,FALSE)</f>
        <v>Detailhandel in glas-, porselein- en aardewerk en in niet-elektrische huishoudelijke artikelen in gespecialiseerde winkels</v>
      </c>
      <c r="G907" s="171">
        <v>1045121.98</v>
      </c>
      <c r="H907" s="118">
        <v>11</v>
      </c>
      <c r="I907" s="85">
        <v>0</v>
      </c>
      <c r="J907" s="108">
        <v>8</v>
      </c>
      <c r="K907" s="146">
        <v>274</v>
      </c>
      <c r="L907" s="155">
        <v>10.525087224746724</v>
      </c>
      <c r="M907" s="6">
        <v>0.26217035450732745</v>
      </c>
      <c r="N907" s="7">
        <v>0.83626602131169414</v>
      </c>
    </row>
    <row r="908" spans="1:14" x14ac:dyDescent="0.25">
      <c r="A908" t="str">
        <f t="shared" si="69"/>
        <v>47.599</v>
      </c>
      <c r="B908" s="10"/>
      <c r="C908" s="65"/>
      <c r="D908" s="65"/>
      <c r="E908" s="197" t="s">
        <v>1367</v>
      </c>
      <c r="F908" s="129" t="str">
        <f>VLOOKUP(A908,'[1]2020'!$A$3:$F$1529,6,FALSE)</f>
        <v>Detailhandel in andere huishoudelijke artikelen in gespecialiseerde winkels, n.e.g.</v>
      </c>
      <c r="G908" s="171">
        <v>1433728.88</v>
      </c>
      <c r="H908" s="118">
        <v>18</v>
      </c>
      <c r="I908" s="85">
        <v>0</v>
      </c>
      <c r="J908" s="108">
        <v>32</v>
      </c>
      <c r="K908" s="146">
        <v>270</v>
      </c>
      <c r="L908" s="155">
        <v>12.55467491175877</v>
      </c>
      <c r="M908" s="6">
        <v>0.18832012367638157</v>
      </c>
      <c r="N908" s="7">
        <v>1.8622767785775509</v>
      </c>
    </row>
    <row r="909" spans="1:14" x14ac:dyDescent="0.25">
      <c r="A909" t="str">
        <f t="shared" si="69"/>
        <v>47.6</v>
      </c>
      <c r="B909" s="11"/>
      <c r="C909" s="63" t="s">
        <v>779</v>
      </c>
      <c r="D909" s="63"/>
      <c r="E909" s="63"/>
      <c r="F909" s="130" t="str">
        <f>VLOOKUP(A909,'[1]2020'!$A$3:$F$1529,6,FALSE)</f>
        <v>Detailhandel in cultuur- en recreatieartikelen in gespecialiseerde winkels</v>
      </c>
      <c r="G909" s="172">
        <v>16807206.27</v>
      </c>
      <c r="H909" s="119">
        <v>115</v>
      </c>
      <c r="I909" s="86">
        <v>0</v>
      </c>
      <c r="J909" s="109">
        <v>59.5</v>
      </c>
      <c r="K909" s="125">
        <v>2175</v>
      </c>
      <c r="L909" s="156">
        <v>6.8423031259674074</v>
      </c>
      <c r="M909" s="21">
        <v>0.12940877651286184</v>
      </c>
      <c r="N909" s="22">
        <v>0.39491988694442315</v>
      </c>
    </row>
    <row r="910" spans="1:14" x14ac:dyDescent="0.25">
      <c r="A910" t="str">
        <f t="shared" si="69"/>
        <v>47.61</v>
      </c>
      <c r="B910" s="9"/>
      <c r="C910" s="61"/>
      <c r="D910" s="61" t="s">
        <v>780</v>
      </c>
      <c r="E910" s="61"/>
      <c r="F910" s="128" t="str">
        <f>VLOOKUP(A910,'[1]2020'!$A$3:$F$1529,6,FALSE)</f>
        <v>Detailhandel in boeken in gespecialiseerde winkels</v>
      </c>
      <c r="G910" s="170">
        <v>1652821.79</v>
      </c>
      <c r="H910" s="117">
        <v>2</v>
      </c>
      <c r="I910" s="84">
        <v>0</v>
      </c>
      <c r="J910" s="107">
        <v>0</v>
      </c>
      <c r="K910" s="145">
        <v>9</v>
      </c>
      <c r="L910" s="154">
        <v>1.2100518108488876</v>
      </c>
      <c r="M910" s="3">
        <v>5.4452331488199944E-3</v>
      </c>
      <c r="N910" s="4">
        <v>5.4452331488199944E-3</v>
      </c>
    </row>
    <row r="911" spans="1:14" x14ac:dyDescent="0.25">
      <c r="A911" t="str">
        <f t="shared" si="69"/>
        <v>47.610</v>
      </c>
      <c r="B911" s="10"/>
      <c r="C911" s="65"/>
      <c r="D911" s="65"/>
      <c r="E911" s="65" t="s">
        <v>781</v>
      </c>
      <c r="F911" s="129" t="str">
        <f>VLOOKUP(A911,'[1]2020'!$A$3:$F$1529,6,FALSE)</f>
        <v>Detailhandel in boeken in gespecialiseerde winkels</v>
      </c>
      <c r="G911" s="171">
        <v>1652821.79</v>
      </c>
      <c r="H911" s="118">
        <v>2</v>
      </c>
      <c r="I911" s="85">
        <v>0</v>
      </c>
      <c r="J911" s="108">
        <v>0</v>
      </c>
      <c r="K911" s="146">
        <v>9</v>
      </c>
      <c r="L911" s="155">
        <v>1.2100518108488876</v>
      </c>
      <c r="M911" s="6">
        <v>5.4452331488199944E-3</v>
      </c>
      <c r="N911" s="7">
        <v>5.4452331488199944E-3</v>
      </c>
    </row>
    <row r="912" spans="1:14" x14ac:dyDescent="0.25">
      <c r="A912" t="str">
        <f t="shared" si="69"/>
        <v>47.62</v>
      </c>
      <c r="B912" s="9"/>
      <c r="C912" s="61"/>
      <c r="D912" s="61" t="s">
        <v>782</v>
      </c>
      <c r="E912" s="61"/>
      <c r="F912" s="128" t="str">
        <f>VLOOKUP(A912,'[1]2020'!$A$3:$F$1529,6,FALSE)</f>
        <v>Detailhandel in kranten en kantoorbehoeften in gespecialiseerde  winkels</v>
      </c>
      <c r="G912" s="170">
        <v>4187137</v>
      </c>
      <c r="H912" s="117">
        <v>26</v>
      </c>
      <c r="I912" s="84">
        <v>0</v>
      </c>
      <c r="J912" s="107">
        <v>25</v>
      </c>
      <c r="K912" s="145">
        <v>667</v>
      </c>
      <c r="L912" s="154">
        <v>6.2094935035562484</v>
      </c>
      <c r="M912" s="3">
        <v>0.15929739103353915</v>
      </c>
      <c r="N912" s="4">
        <v>0.60709740330923012</v>
      </c>
    </row>
    <row r="913" spans="1:14" x14ac:dyDescent="0.25">
      <c r="A913" t="str">
        <f t="shared" si="69"/>
        <v>47.620</v>
      </c>
      <c r="B913" s="10"/>
      <c r="C913" s="65"/>
      <c r="D913" s="65"/>
      <c r="E913" s="65" t="s">
        <v>783</v>
      </c>
      <c r="F913" s="129" t="str">
        <f>VLOOKUP(A913,'[1]2020'!$A$3:$F$1529,6,FALSE)</f>
        <v>Detailhandel in kranten en kantoorbehoeften in gespecialiseerde  winkels</v>
      </c>
      <c r="G913" s="171">
        <v>4187137</v>
      </c>
      <c r="H913" s="118">
        <v>26</v>
      </c>
      <c r="I913" s="85">
        <v>0</v>
      </c>
      <c r="J913" s="108">
        <v>25</v>
      </c>
      <c r="K913" s="146">
        <v>667</v>
      </c>
      <c r="L913" s="155">
        <v>6.2094935035562484</v>
      </c>
      <c r="M913" s="6">
        <v>0.15929739103353915</v>
      </c>
      <c r="N913" s="7">
        <v>0.60709740330923012</v>
      </c>
    </row>
    <row r="914" spans="1:14" x14ac:dyDescent="0.25">
      <c r="A914" t="str">
        <f t="shared" si="69"/>
        <v>47.64</v>
      </c>
      <c r="B914" s="9"/>
      <c r="C914" s="61"/>
      <c r="D914" s="61" t="s">
        <v>784</v>
      </c>
      <c r="E914" s="61"/>
      <c r="F914" s="128" t="str">
        <f>VLOOKUP(A914,'[1]2020'!$A$3:$F$1529,6,FALSE)</f>
        <v>Detailhandel in sportartikelen in gespecialiseerde winkels</v>
      </c>
      <c r="G914" s="170">
        <v>7986969.3700000001</v>
      </c>
      <c r="H914" s="117">
        <v>62</v>
      </c>
      <c r="I914" s="84">
        <v>0</v>
      </c>
      <c r="J914" s="107">
        <v>23.5</v>
      </c>
      <c r="K914" s="145">
        <v>965</v>
      </c>
      <c r="L914" s="154">
        <v>7.7626440177521303</v>
      </c>
      <c r="M914" s="3">
        <v>0.12082179801823879</v>
      </c>
      <c r="N914" s="4">
        <v>0.3414937348132086</v>
      </c>
    </row>
    <row r="915" spans="1:14" x14ac:dyDescent="0.25">
      <c r="A915" t="str">
        <f t="shared" si="69"/>
        <v>47.640</v>
      </c>
      <c r="B915" s="10"/>
      <c r="C915" s="65"/>
      <c r="D915" s="65"/>
      <c r="E915" s="65" t="s">
        <v>785</v>
      </c>
      <c r="F915" s="129" t="str">
        <f>VLOOKUP(A915,'[1]2020'!$A$3:$F$1529,6,FALSE)</f>
        <v>Detailhandel in sport- en kampeerartikelen in gespecialiseerde winkels</v>
      </c>
      <c r="G915" s="171">
        <v>7986969.3700000001</v>
      </c>
      <c r="H915" s="118">
        <v>62</v>
      </c>
      <c r="I915" s="85">
        <v>0</v>
      </c>
      <c r="J915" s="108">
        <v>23.5</v>
      </c>
      <c r="K915" s="146">
        <v>965</v>
      </c>
      <c r="L915" s="155">
        <v>7.7626440177521303</v>
      </c>
      <c r="M915" s="6">
        <v>0.12082179801823879</v>
      </c>
      <c r="N915" s="7">
        <v>0.3414937348132086</v>
      </c>
    </row>
    <row r="916" spans="1:14" x14ac:dyDescent="0.25">
      <c r="A916" t="str">
        <f t="shared" si="69"/>
        <v>47.65</v>
      </c>
      <c r="B916" s="9"/>
      <c r="C916" s="61"/>
      <c r="D916" s="61" t="s">
        <v>786</v>
      </c>
      <c r="E916" s="61"/>
      <c r="F916" s="128" t="str">
        <f>VLOOKUP(A916,'[1]2020'!$A$3:$F$1529,6,FALSE)</f>
        <v>Detailhandel in spellen en speelgoed in gespecialiseerde winkels</v>
      </c>
      <c r="G916" s="170">
        <v>2902810.19</v>
      </c>
      <c r="H916" s="117">
        <v>24</v>
      </c>
      <c r="I916" s="84">
        <v>0</v>
      </c>
      <c r="J916" s="107">
        <v>11</v>
      </c>
      <c r="K916" s="145">
        <v>527</v>
      </c>
      <c r="L916" s="154">
        <v>8.2678502654698214</v>
      </c>
      <c r="M916" s="3">
        <v>0.18154821207927482</v>
      </c>
      <c r="N916" s="4">
        <v>0.46575556495479992</v>
      </c>
    </row>
    <row r="917" spans="1:14" x14ac:dyDescent="0.25">
      <c r="A917" t="str">
        <f t="shared" si="69"/>
        <v>47.650</v>
      </c>
      <c r="B917" s="10"/>
      <c r="C917" s="65"/>
      <c r="D917" s="65"/>
      <c r="E917" s="65" t="s">
        <v>787</v>
      </c>
      <c r="F917" s="129" t="str">
        <f>VLOOKUP(A917,'[1]2020'!$A$3:$F$1529,6,FALSE)</f>
        <v>Detailhandel in spellen en speelgoed in gespecialiseerde winkels</v>
      </c>
      <c r="G917" s="171">
        <v>2902810.19</v>
      </c>
      <c r="H917" s="118">
        <v>24</v>
      </c>
      <c r="I917" s="85">
        <v>0</v>
      </c>
      <c r="J917" s="108">
        <v>11</v>
      </c>
      <c r="K917" s="146">
        <v>527</v>
      </c>
      <c r="L917" s="155">
        <v>8.2678502654698214</v>
      </c>
      <c r="M917" s="6">
        <v>0.18154821207927482</v>
      </c>
      <c r="N917" s="7">
        <v>0.46575556495479992</v>
      </c>
    </row>
    <row r="918" spans="1:14" x14ac:dyDescent="0.25">
      <c r="A918" t="str">
        <f t="shared" si="69"/>
        <v>47.7</v>
      </c>
      <c r="B918" s="11"/>
      <c r="C918" s="63" t="s">
        <v>788</v>
      </c>
      <c r="D918" s="63"/>
      <c r="E918" s="63"/>
      <c r="F918" s="130" t="str">
        <f>VLOOKUP(A918,'[1]2020'!$A$3:$F$1529,6,FALSE)</f>
        <v>Detailhandel in andere artikelen in gespecialiseerde winkels</v>
      </c>
      <c r="G918" s="172">
        <v>102632083.33</v>
      </c>
      <c r="H918" s="119">
        <v>519</v>
      </c>
      <c r="I918" s="86">
        <v>0</v>
      </c>
      <c r="J918" s="109">
        <v>591.5</v>
      </c>
      <c r="K918" s="125">
        <v>14904.79</v>
      </c>
      <c r="L918" s="156">
        <v>5.0568982248097178</v>
      </c>
      <c r="M918" s="21">
        <v>0.14522544526428061</v>
      </c>
      <c r="N918" s="22">
        <v>0.5774733209832037</v>
      </c>
    </row>
    <row r="919" spans="1:14" x14ac:dyDescent="0.25">
      <c r="A919" t="str">
        <f t="shared" si="69"/>
        <v>47.71</v>
      </c>
      <c r="B919" s="9"/>
      <c r="C919" s="61"/>
      <c r="D919" s="61" t="s">
        <v>789</v>
      </c>
      <c r="E919" s="61"/>
      <c r="F919" s="128" t="str">
        <f>VLOOKUP(A919,'[1]2020'!$A$3:$F$1529,6,FALSE)</f>
        <v>Detailhandel in kleding in gespecialiseerde winkels</v>
      </c>
      <c r="G919" s="170">
        <v>37378178.390000001</v>
      </c>
      <c r="H919" s="117">
        <v>190</v>
      </c>
      <c r="I919" s="84">
        <v>0</v>
      </c>
      <c r="J919" s="107">
        <v>245.5</v>
      </c>
      <c r="K919" s="145">
        <v>4985</v>
      </c>
      <c r="L919" s="154">
        <v>5.0831797638065686</v>
      </c>
      <c r="M919" s="3">
        <v>0.13336658485566183</v>
      </c>
      <c r="N919" s="4">
        <v>0.62596683433507472</v>
      </c>
    </row>
    <row r="920" spans="1:14" x14ac:dyDescent="0.25">
      <c r="A920" t="str">
        <f t="shared" si="69"/>
        <v>47.711</v>
      </c>
      <c r="B920" s="10"/>
      <c r="C920" s="65"/>
      <c r="D920" s="65"/>
      <c r="E920" s="65" t="s">
        <v>790</v>
      </c>
      <c r="F920" s="129" t="str">
        <f>VLOOKUP(A920,'[1]2020'!$A$3:$F$1529,6,FALSE)</f>
        <v>Detailhandel in damesbovenkleding in gespecialiseerde winkels</v>
      </c>
      <c r="G920" s="171">
        <v>4507596.9000000004</v>
      </c>
      <c r="H920" s="118">
        <v>14</v>
      </c>
      <c r="I920" s="85">
        <v>0</v>
      </c>
      <c r="J920" s="108">
        <v>13</v>
      </c>
      <c r="K920" s="146">
        <v>686</v>
      </c>
      <c r="L920" s="155">
        <v>3.1058677851162777</v>
      </c>
      <c r="M920" s="6">
        <v>0.15218752147069761</v>
      </c>
      <c r="N920" s="7">
        <v>0.36848902793415267</v>
      </c>
    </row>
    <row r="921" spans="1:14" x14ac:dyDescent="0.25">
      <c r="A921" t="str">
        <f t="shared" si="69"/>
        <v>47.712</v>
      </c>
      <c r="B921" s="10"/>
      <c r="C921" s="65"/>
      <c r="D921" s="65"/>
      <c r="E921" s="65" t="s">
        <v>791</v>
      </c>
      <c r="F921" s="129" t="str">
        <f>VLOOKUP(A921,'[1]2020'!$A$3:$F$1529,6,FALSE)</f>
        <v>Detailhandel in herenbovenkleding in gespecialiseerde winkels</v>
      </c>
      <c r="G921" s="171">
        <v>1560034.49</v>
      </c>
      <c r="H921" s="118">
        <v>5</v>
      </c>
      <c r="I921" s="85">
        <v>0</v>
      </c>
      <c r="J921" s="108">
        <v>13</v>
      </c>
      <c r="K921" s="146">
        <v>128</v>
      </c>
      <c r="L921" s="155">
        <v>3.2050573445975545</v>
      </c>
      <c r="M921" s="6">
        <v>8.2049468021697394E-2</v>
      </c>
      <c r="N921" s="7">
        <v>0.70703565021822046</v>
      </c>
    </row>
    <row r="922" spans="1:14" x14ac:dyDescent="0.25">
      <c r="A922" t="str">
        <f t="shared" si="69"/>
        <v>47.713</v>
      </c>
      <c r="B922" s="10"/>
      <c r="C922" s="65"/>
      <c r="D922" s="65"/>
      <c r="E922" s="65" t="s">
        <v>792</v>
      </c>
      <c r="F922" s="129" t="str">
        <f>VLOOKUP(A922,'[1]2020'!$A$3:$F$1529,6,FALSE)</f>
        <v>Detailhandel in baby- en kinderbovenkleding in gespecialiseerde winkels</v>
      </c>
      <c r="G922" s="171">
        <v>910559.84</v>
      </c>
      <c r="H922" s="118">
        <v>6</v>
      </c>
      <c r="I922" s="85">
        <v>0</v>
      </c>
      <c r="J922" s="108">
        <v>7</v>
      </c>
      <c r="K922" s="146">
        <v>473</v>
      </c>
      <c r="L922" s="155">
        <v>6.5893527656567858</v>
      </c>
      <c r="M922" s="6">
        <v>0.5194606430259433</v>
      </c>
      <c r="N922" s="7">
        <v>1.096029010020912</v>
      </c>
    </row>
    <row r="923" spans="1:14" x14ac:dyDescent="0.25">
      <c r="A923" t="str">
        <f t="shared" si="69"/>
        <v>47.714</v>
      </c>
      <c r="B923" s="10"/>
      <c r="C923" s="65"/>
      <c r="D923" s="65"/>
      <c r="E923" s="65" t="s">
        <v>793</v>
      </c>
      <c r="F923" s="129" t="str">
        <f>VLOOKUP(A923,'[1]2020'!$A$3:$F$1529,6,FALSE)</f>
        <v>Detailhandel in onderkleding, lingerie en strand- en badkleding in gespecialiseerde winkels</v>
      </c>
      <c r="G923" s="171">
        <v>1295841.71</v>
      </c>
      <c r="H923" s="118">
        <v>4</v>
      </c>
      <c r="I923" s="85">
        <v>0</v>
      </c>
      <c r="J923" s="108">
        <v>13</v>
      </c>
      <c r="K923" s="146">
        <v>245</v>
      </c>
      <c r="L923" s="155">
        <v>3.0867967662501004</v>
      </c>
      <c r="M923" s="6">
        <v>0.18906630193281865</v>
      </c>
      <c r="N923" s="7">
        <v>0.94147301370628056</v>
      </c>
    </row>
    <row r="924" spans="1:14" x14ac:dyDescent="0.25">
      <c r="A924" t="str">
        <f t="shared" ref="A924" si="73">CONCATENATE(B924,C924,D924,E924)</f>
        <v>47.715</v>
      </c>
      <c r="B924" s="10"/>
      <c r="C924" s="65"/>
      <c r="D924" s="65"/>
      <c r="E924" s="65" t="s">
        <v>1512</v>
      </c>
      <c r="F924" s="129" t="str">
        <f>VLOOKUP(A924,'[1]2020'!$A$3:$F$1529,6,FALSE)</f>
        <v>Detailhandel in kledingaccessoires in gespecialiseerde winkels</v>
      </c>
      <c r="G924" s="171">
        <v>275062.03000000003</v>
      </c>
      <c r="H924" s="118">
        <v>0</v>
      </c>
      <c r="I924" s="85">
        <v>0</v>
      </c>
      <c r="J924" s="108">
        <v>0</v>
      </c>
      <c r="K924" s="146">
        <v>0</v>
      </c>
      <c r="L924" s="155">
        <v>0</v>
      </c>
      <c r="M924" s="6">
        <v>0</v>
      </c>
      <c r="N924" s="7">
        <v>0</v>
      </c>
    </row>
    <row r="925" spans="1:14" ht="25.5" x14ac:dyDescent="0.25">
      <c r="A925" t="str">
        <f t="shared" si="69"/>
        <v>47.716</v>
      </c>
      <c r="B925" s="10"/>
      <c r="C925" s="65"/>
      <c r="D925" s="65"/>
      <c r="E925" s="65" t="s">
        <v>794</v>
      </c>
      <c r="F925" s="129" t="str">
        <f>VLOOKUP(A925,'[1]2020'!$A$3:$F$1529,6,FALSE)</f>
        <v>Detailhandel in dames-, heren-, baby- en kinderboven- en onderkleding en kledingaccessoires in gespecialiseerde winkels (algemeen assortiment)</v>
      </c>
      <c r="G925" s="171">
        <v>28829083.420000002</v>
      </c>
      <c r="H925" s="118">
        <v>161</v>
      </c>
      <c r="I925" s="85">
        <v>0</v>
      </c>
      <c r="J925" s="108">
        <v>199.5</v>
      </c>
      <c r="K925" s="146">
        <v>3453</v>
      </c>
      <c r="L925" s="155">
        <v>5.5846381813272368</v>
      </c>
      <c r="M925" s="6">
        <v>0.11977487975231645</v>
      </c>
      <c r="N925" s="7">
        <v>0.63878201508218468</v>
      </c>
    </row>
    <row r="926" spans="1:14" x14ac:dyDescent="0.25">
      <c r="A926" t="str">
        <f t="shared" si="69"/>
        <v>47.72</v>
      </c>
      <c r="B926" s="9"/>
      <c r="C926" s="61"/>
      <c r="D926" s="61" t="s">
        <v>795</v>
      </c>
      <c r="E926" s="61"/>
      <c r="F926" s="128" t="str">
        <f>VLOOKUP(A926,'[1]2020'!$A$3:$F$1529,6,FALSE)</f>
        <v>Detailhandel in schoeisel en lederwaren in gespecialiseerde winkels</v>
      </c>
      <c r="G926" s="170">
        <v>7304004.9100000001</v>
      </c>
      <c r="H926" s="117">
        <v>47</v>
      </c>
      <c r="I926" s="84">
        <v>0</v>
      </c>
      <c r="J926" s="107">
        <v>29</v>
      </c>
      <c r="K926" s="145">
        <v>1562.23</v>
      </c>
      <c r="L926" s="154">
        <v>6.4348259042996725</v>
      </c>
      <c r="M926" s="3">
        <v>0.21388676749944846</v>
      </c>
      <c r="N926" s="4">
        <v>0.51166860456012475</v>
      </c>
    </row>
    <row r="927" spans="1:14" x14ac:dyDescent="0.25">
      <c r="A927" t="str">
        <f t="shared" si="69"/>
        <v>47.721</v>
      </c>
      <c r="B927" s="10"/>
      <c r="C927" s="65"/>
      <c r="D927" s="65"/>
      <c r="E927" s="65" t="s">
        <v>796</v>
      </c>
      <c r="F927" s="129" t="str">
        <f>VLOOKUP(A927,'[1]2020'!$A$3:$F$1529,6,FALSE)</f>
        <v>Detailhandel in schoeisel in gespecialiseerde winkels</v>
      </c>
      <c r="G927" s="171">
        <v>6512297.4699999997</v>
      </c>
      <c r="H927" s="118">
        <v>47</v>
      </c>
      <c r="I927" s="85">
        <v>0</v>
      </c>
      <c r="J927" s="108">
        <v>29</v>
      </c>
      <c r="K927" s="146">
        <v>1562.23</v>
      </c>
      <c r="L927" s="155">
        <v>7.2171150375905668</v>
      </c>
      <c r="M927" s="6">
        <v>0.23988922606755556</v>
      </c>
      <c r="N927" s="7">
        <v>0.57387274110499131</v>
      </c>
    </row>
    <row r="928" spans="1:14" x14ac:dyDescent="0.25">
      <c r="A928" t="str">
        <f t="shared" si="69"/>
        <v>47.722</v>
      </c>
      <c r="B928" s="10"/>
      <c r="C928" s="65"/>
      <c r="D928" s="65"/>
      <c r="E928" s="65" t="s">
        <v>797</v>
      </c>
      <c r="F928" s="129" t="str">
        <f>VLOOKUP(A928,'[1]2020'!$A$3:$F$1529,6,FALSE)</f>
        <v>Detailhandel in lederwaren en reisartikelen in gespecialiseerde winkels</v>
      </c>
      <c r="G928" s="171">
        <v>791707.44</v>
      </c>
      <c r="H928" s="118">
        <v>0</v>
      </c>
      <c r="I928" s="85">
        <v>0</v>
      </c>
      <c r="J928" s="108">
        <v>0</v>
      </c>
      <c r="K928" s="146">
        <v>0</v>
      </c>
      <c r="L928" s="155">
        <v>0</v>
      </c>
      <c r="M928" s="6">
        <v>0</v>
      </c>
      <c r="N928" s="7">
        <v>0</v>
      </c>
    </row>
    <row r="929" spans="1:14" x14ac:dyDescent="0.25">
      <c r="A929" t="str">
        <f t="shared" si="69"/>
        <v>47.73</v>
      </c>
      <c r="B929" s="9"/>
      <c r="C929" s="61"/>
      <c r="D929" s="61" t="s">
        <v>798</v>
      </c>
      <c r="E929" s="61"/>
      <c r="F929" s="128" t="str">
        <f>VLOOKUP(A929,'[1]2020'!$A$3:$F$1529,6,FALSE)</f>
        <v>Apothekers in gespecialiseerde winkels</v>
      </c>
      <c r="G929" s="170">
        <v>19848499.649999999</v>
      </c>
      <c r="H929" s="117">
        <v>49</v>
      </c>
      <c r="I929" s="84">
        <v>0</v>
      </c>
      <c r="J929" s="107">
        <v>40</v>
      </c>
      <c r="K929" s="145">
        <v>1140.18</v>
      </c>
      <c r="L929" s="154">
        <v>2.4687004491042224</v>
      </c>
      <c r="M929" s="3">
        <v>5.7444140368564336E-2</v>
      </c>
      <c r="N929" s="4">
        <v>0.20858906582392492</v>
      </c>
    </row>
    <row r="930" spans="1:14" x14ac:dyDescent="0.25">
      <c r="A930" t="str">
        <f t="shared" si="69"/>
        <v>47.730</v>
      </c>
      <c r="B930" s="10"/>
      <c r="C930" s="65"/>
      <c r="D930" s="65"/>
      <c r="E930" s="65" t="s">
        <v>799</v>
      </c>
      <c r="F930" s="129" t="str">
        <f>VLOOKUP(A930,'[1]2020'!$A$3:$F$1529,6,FALSE)</f>
        <v>Apotheken</v>
      </c>
      <c r="G930" s="171">
        <v>19848499.649999999</v>
      </c>
      <c r="H930" s="118">
        <v>49</v>
      </c>
      <c r="I930" s="85">
        <v>0</v>
      </c>
      <c r="J930" s="108">
        <v>40</v>
      </c>
      <c r="K930" s="146">
        <v>1140.18</v>
      </c>
      <c r="L930" s="155">
        <v>2.4687004491042224</v>
      </c>
      <c r="M930" s="6">
        <v>5.7444140368564336E-2</v>
      </c>
      <c r="N930" s="7">
        <v>0.20858906582392492</v>
      </c>
    </row>
    <row r="931" spans="1:14" x14ac:dyDescent="0.25">
      <c r="A931" t="str">
        <f t="shared" si="69"/>
        <v>47.74</v>
      </c>
      <c r="B931" s="9"/>
      <c r="C931" s="61"/>
      <c r="D931" s="61" t="s">
        <v>800</v>
      </c>
      <c r="E931" s="61"/>
      <c r="F931" s="128" t="str">
        <f>VLOOKUP(A931,'[1]2020'!$A$3:$F$1529,6,FALSE)</f>
        <v>Detailhandel in medische en orthopedische artikelen in gespecialiseerde winkels</v>
      </c>
      <c r="G931" s="170">
        <v>3835674.88</v>
      </c>
      <c r="H931" s="117">
        <v>21</v>
      </c>
      <c r="I931" s="84">
        <v>0</v>
      </c>
      <c r="J931" s="107">
        <v>11</v>
      </c>
      <c r="K931" s="145">
        <v>216.08</v>
      </c>
      <c r="L931" s="154">
        <v>5.4749165810424474</v>
      </c>
      <c r="M931" s="3">
        <v>5.6334284515792955E-2</v>
      </c>
      <c r="N931" s="4">
        <v>0.27142029305674625</v>
      </c>
    </row>
    <row r="932" spans="1:14" x14ac:dyDescent="0.25">
      <c r="A932" t="str">
        <f t="shared" si="69"/>
        <v>47.740</v>
      </c>
      <c r="B932" s="10"/>
      <c r="C932" s="65"/>
      <c r="D932" s="65"/>
      <c r="E932" s="65" t="s">
        <v>801</v>
      </c>
      <c r="F932" s="129" t="str">
        <f>VLOOKUP(A932,'[1]2020'!$A$3:$F$1529,6,FALSE)</f>
        <v>Detailhandel in medische en orthopedische artikelen in gespecialiseerde winkels</v>
      </c>
      <c r="G932" s="171">
        <v>3835674.88</v>
      </c>
      <c r="H932" s="118">
        <v>21</v>
      </c>
      <c r="I932" s="85">
        <v>0</v>
      </c>
      <c r="J932" s="108">
        <v>11</v>
      </c>
      <c r="K932" s="146">
        <v>216.08</v>
      </c>
      <c r="L932" s="155">
        <v>5.4749165810424474</v>
      </c>
      <c r="M932" s="6">
        <v>5.6334284515792955E-2</v>
      </c>
      <c r="N932" s="7">
        <v>0.27142029305674625</v>
      </c>
    </row>
    <row r="933" spans="1:14" x14ac:dyDescent="0.25">
      <c r="A933" t="str">
        <f t="shared" si="69"/>
        <v>47.75</v>
      </c>
      <c r="B933" s="9"/>
      <c r="C933" s="61"/>
      <c r="D933" s="61" t="s">
        <v>802</v>
      </c>
      <c r="E933" s="61"/>
      <c r="F933" s="128" t="str">
        <f>VLOOKUP(A933,'[1]2020'!$A$3:$F$1529,6,FALSE)</f>
        <v>Detailhandel in cosmetica en toiletartikelen in gespecialiseerde winkels</v>
      </c>
      <c r="G933" s="170">
        <v>6748493.0499999998</v>
      </c>
      <c r="H933" s="117">
        <v>36</v>
      </c>
      <c r="I933" s="84">
        <v>0</v>
      </c>
      <c r="J933" s="107">
        <v>27</v>
      </c>
      <c r="K933" s="145">
        <v>1081</v>
      </c>
      <c r="L933" s="154">
        <v>5.3345242757566451</v>
      </c>
      <c r="M933" s="3">
        <v>0.16018390950258146</v>
      </c>
      <c r="N933" s="4">
        <v>0.46025090001389274</v>
      </c>
    </row>
    <row r="934" spans="1:14" x14ac:dyDescent="0.25">
      <c r="A934" t="str">
        <f t="shared" si="69"/>
        <v>47.750</v>
      </c>
      <c r="B934" s="10"/>
      <c r="C934" s="65"/>
      <c r="D934" s="65"/>
      <c r="E934" s="65" t="s">
        <v>803</v>
      </c>
      <c r="F934" s="129" t="str">
        <f>VLOOKUP(A934,'[1]2020'!$A$3:$F$1529,6,FALSE)</f>
        <v>Detailhandel in cosmetica en toiletartikelen in gespecialiseerde winkels</v>
      </c>
      <c r="G934" s="171">
        <v>6748493.0499999998</v>
      </c>
      <c r="H934" s="118">
        <v>36</v>
      </c>
      <c r="I934" s="85">
        <v>0</v>
      </c>
      <c r="J934" s="108">
        <v>27</v>
      </c>
      <c r="K934" s="146">
        <v>1081</v>
      </c>
      <c r="L934" s="155">
        <v>5.3345242757566451</v>
      </c>
      <c r="M934" s="6">
        <v>0.16018390950258146</v>
      </c>
      <c r="N934" s="7">
        <v>0.46025090001389274</v>
      </c>
    </row>
    <row r="935" spans="1:14" x14ac:dyDescent="0.25">
      <c r="A935" t="str">
        <f t="shared" si="69"/>
        <v>47.76</v>
      </c>
      <c r="B935" s="9"/>
      <c r="C935" s="61"/>
      <c r="D935" s="61" t="s">
        <v>804</v>
      </c>
      <c r="E935" s="61"/>
      <c r="F935" s="128" t="str">
        <f>VLOOKUP(A935,'[1]2020'!$A$3:$F$1529,6,FALSE)</f>
        <v>Detailhandel in bloemen, planten, zaden, kunstmeststoffen, huisdieren en voedsel voor huisdieren in gespecialiseerde winkels</v>
      </c>
      <c r="G935" s="171">
        <v>8945031.5899999999</v>
      </c>
      <c r="H935" s="118">
        <v>81</v>
      </c>
      <c r="I935" s="85">
        <v>0</v>
      </c>
      <c r="J935" s="108">
        <v>74</v>
      </c>
      <c r="K935" s="146">
        <v>2055.04</v>
      </c>
      <c r="L935" s="155">
        <v>9.0553061981975631</v>
      </c>
      <c r="M935" s="6">
        <v>0.22974094382152987</v>
      </c>
      <c r="N935" s="7">
        <v>0.85019710925358516</v>
      </c>
    </row>
    <row r="936" spans="1:14" x14ac:dyDescent="0.25">
      <c r="A936" t="str">
        <f t="shared" si="69"/>
        <v>47.761</v>
      </c>
      <c r="B936" s="10"/>
      <c r="C936" s="65"/>
      <c r="D936" s="65"/>
      <c r="E936" s="65" t="s">
        <v>805</v>
      </c>
      <c r="F936" s="129" t="str">
        <f>VLOOKUP(A936,'[1]2020'!$A$3:$F$1529,6,FALSE)</f>
        <v>Detailhandel in bloemen, planten, zaden en kunstmeststoffen in gespecialiseerde winkels</v>
      </c>
      <c r="G936" s="171">
        <v>6158242.5999999996</v>
      </c>
      <c r="H936" s="118">
        <v>64</v>
      </c>
      <c r="I936" s="85">
        <v>0</v>
      </c>
      <c r="J936" s="108">
        <v>71</v>
      </c>
      <c r="K936" s="146">
        <v>1838</v>
      </c>
      <c r="L936" s="155">
        <v>10.392575310365331</v>
      </c>
      <c r="M936" s="6">
        <v>0.29846177219455433</v>
      </c>
      <c r="N936" s="7">
        <v>1.1631565148147949</v>
      </c>
    </row>
    <row r="937" spans="1:14" x14ac:dyDescent="0.25">
      <c r="A937" t="str">
        <f t="shared" si="69"/>
        <v>47.762</v>
      </c>
      <c r="B937" s="10"/>
      <c r="C937" s="65"/>
      <c r="D937" s="65"/>
      <c r="E937" s="65" t="s">
        <v>806</v>
      </c>
      <c r="F937" s="129" t="str">
        <f>VLOOKUP(A937,'[1]2020'!$A$3:$F$1529,6,FALSE)</f>
        <v>Detailhandel in huisdieren, voedsel voor huisdieren en benodigdheden daarvoor in gespecialiseerde winkels</v>
      </c>
      <c r="G937" s="171">
        <v>2786788.99</v>
      </c>
      <c r="H937" s="118">
        <v>17</v>
      </c>
      <c r="I937" s="85">
        <v>0</v>
      </c>
      <c r="J937" s="108">
        <v>3</v>
      </c>
      <c r="K937" s="146">
        <v>217.04</v>
      </c>
      <c r="L937" s="155">
        <v>6.1002106944595038</v>
      </c>
      <c r="M937" s="6">
        <v>7.7881748772087686E-2</v>
      </c>
      <c r="N937" s="7">
        <v>0.1586198314928752</v>
      </c>
    </row>
    <row r="938" spans="1:14" x14ac:dyDescent="0.25">
      <c r="A938" t="str">
        <f t="shared" si="69"/>
        <v>47.77</v>
      </c>
      <c r="B938" s="9"/>
      <c r="C938" s="61"/>
      <c r="D938" s="61" t="s">
        <v>807</v>
      </c>
      <c r="E938" s="61"/>
      <c r="F938" s="128" t="str">
        <f>VLOOKUP(A938,'[1]2020'!$A$3:$F$1529,6,FALSE)</f>
        <v>Detailhandel in uurwerken en sieraden in gespecialiseerde winkels</v>
      </c>
      <c r="G938" s="170">
        <v>2592837.75</v>
      </c>
      <c r="H938" s="117">
        <v>5</v>
      </c>
      <c r="I938" s="84">
        <v>0</v>
      </c>
      <c r="J938" s="107">
        <v>45</v>
      </c>
      <c r="K938" s="145">
        <v>104</v>
      </c>
      <c r="L938" s="154">
        <v>1.9283890787227238</v>
      </c>
      <c r="M938" s="3">
        <v>4.0110492837432656E-2</v>
      </c>
      <c r="N938" s="4">
        <v>1.3417731209752712</v>
      </c>
    </row>
    <row r="939" spans="1:14" x14ac:dyDescent="0.25">
      <c r="A939" t="str">
        <f t="shared" si="69"/>
        <v>47.770</v>
      </c>
      <c r="B939" s="10"/>
      <c r="C939" s="65"/>
      <c r="D939" s="65"/>
      <c r="E939" s="65" t="s">
        <v>808</v>
      </c>
      <c r="F939" s="129" t="str">
        <f>VLOOKUP(A939,'[1]2020'!$A$3:$F$1529,6,FALSE)</f>
        <v>Detailhandel in uurwerken en sieraden in gespecialiseerde winkels</v>
      </c>
      <c r="G939" s="171">
        <v>2592837.75</v>
      </c>
      <c r="H939" s="118">
        <v>5</v>
      </c>
      <c r="I939" s="85">
        <v>0</v>
      </c>
      <c r="J939" s="108">
        <v>45</v>
      </c>
      <c r="K939" s="146">
        <v>104</v>
      </c>
      <c r="L939" s="155">
        <v>1.9283890787227238</v>
      </c>
      <c r="M939" s="6">
        <v>4.0110492837432656E-2</v>
      </c>
      <c r="N939" s="7">
        <v>1.3417731209752712</v>
      </c>
    </row>
    <row r="940" spans="1:14" x14ac:dyDescent="0.25">
      <c r="A940" t="str">
        <f t="shared" si="69"/>
        <v>47.78</v>
      </c>
      <c r="B940" s="9"/>
      <c r="C940" s="61"/>
      <c r="D940" s="61" t="s">
        <v>809</v>
      </c>
      <c r="E940" s="61"/>
      <c r="F940" s="128" t="str">
        <f>VLOOKUP(A940,'[1]2020'!$A$3:$F$1529,6,FALSE)</f>
        <v>Overige detailhandel in nieuwe artikelen in gespecialiseerde winkels</v>
      </c>
      <c r="G940" s="170">
        <v>14135233.98</v>
      </c>
      <c r="H940" s="117">
        <v>78</v>
      </c>
      <c r="I940" s="84">
        <v>0</v>
      </c>
      <c r="J940" s="107">
        <v>116</v>
      </c>
      <c r="K940" s="145">
        <v>3408.26</v>
      </c>
      <c r="L940" s="154">
        <v>5.5181258485259255</v>
      </c>
      <c r="M940" s="3">
        <v>0.24111804621149963</v>
      </c>
      <c r="N940" s="4">
        <v>0.85660131393169903</v>
      </c>
    </row>
    <row r="941" spans="1:14" x14ac:dyDescent="0.25">
      <c r="A941" t="str">
        <f t="shared" si="69"/>
        <v>47.781</v>
      </c>
      <c r="B941" s="10"/>
      <c r="C941" s="65"/>
      <c r="D941" s="65"/>
      <c r="E941" s="65" t="s">
        <v>810</v>
      </c>
      <c r="F941" s="129" t="str">
        <f>VLOOKUP(A941,'[1]2020'!$A$3:$F$1529,6,FALSE)</f>
        <v>Detailhandel in vaste, vloeibare en gasvormige brandstoffen in gespecialiseerde winkels, m.u.v. motorbrandstoffen</v>
      </c>
      <c r="G941" s="171">
        <v>1635249.63</v>
      </c>
      <c r="H941" s="118">
        <v>31</v>
      </c>
      <c r="I941" s="85">
        <v>0</v>
      </c>
      <c r="J941" s="108">
        <v>66</v>
      </c>
      <c r="K941" s="146">
        <v>2168</v>
      </c>
      <c r="L941" s="155">
        <v>18.95735026095068</v>
      </c>
      <c r="M941" s="6">
        <v>1.3257914634110024</v>
      </c>
      <c r="N941" s="7">
        <v>4.352852230885385</v>
      </c>
    </row>
    <row r="942" spans="1:14" x14ac:dyDescent="0.25">
      <c r="A942" t="str">
        <f t="shared" si="69"/>
        <v>47.782</v>
      </c>
      <c r="B942" s="10"/>
      <c r="C942" s="65"/>
      <c r="D942" s="65"/>
      <c r="E942" s="65" t="s">
        <v>811</v>
      </c>
      <c r="F942" s="129" t="str">
        <f>VLOOKUP(A942,'[1]2020'!$A$3:$F$1529,6,FALSE)</f>
        <v>Detailhandel in fotografische en optische artikelen en in precisieinstrumenten in gespecialiseerde winkels</v>
      </c>
      <c r="G942" s="171">
        <v>4867889.5</v>
      </c>
      <c r="H942" s="118">
        <v>5</v>
      </c>
      <c r="I942" s="85">
        <v>0</v>
      </c>
      <c r="J942" s="108">
        <v>8</v>
      </c>
      <c r="K942" s="146">
        <v>179</v>
      </c>
      <c r="L942" s="155">
        <v>1.0271391739685134</v>
      </c>
      <c r="M942" s="6">
        <v>3.6771582428072783E-2</v>
      </c>
      <c r="N942" s="7">
        <v>0.16002828330429439</v>
      </c>
    </row>
    <row r="943" spans="1:14" x14ac:dyDescent="0.25">
      <c r="A943" t="str">
        <f t="shared" si="69"/>
        <v>47.784</v>
      </c>
      <c r="B943" s="10"/>
      <c r="C943" s="65"/>
      <c r="D943" s="65"/>
      <c r="E943" s="65" t="s">
        <v>812</v>
      </c>
      <c r="F943" s="129" t="str">
        <f>VLOOKUP(A943,'[1]2020'!$A$3:$F$1529,6,FALSE)</f>
        <v>Detailhandel in drogisterijartikelen en onderhoudsproducten in gespecialiseerde winkels</v>
      </c>
      <c r="G943" s="171">
        <v>706728.87</v>
      </c>
      <c r="H943" s="118">
        <v>4</v>
      </c>
      <c r="I943" s="85">
        <v>0</v>
      </c>
      <c r="J943" s="108">
        <v>0</v>
      </c>
      <c r="K943" s="146">
        <v>21</v>
      </c>
      <c r="L943" s="155">
        <v>5.6598791556371539</v>
      </c>
      <c r="M943" s="6">
        <v>2.9714365567095058E-2</v>
      </c>
      <c r="N943" s="7">
        <v>2.9714365567095058E-2</v>
      </c>
    </row>
    <row r="944" spans="1:14" x14ac:dyDescent="0.25">
      <c r="A944" t="str">
        <f t="shared" si="69"/>
        <v>47.785</v>
      </c>
      <c r="B944" s="10"/>
      <c r="C944" s="65"/>
      <c r="D944" s="65"/>
      <c r="E944" s="65" t="s">
        <v>813</v>
      </c>
      <c r="F944" s="129" t="str">
        <f>VLOOKUP(A944,'[1]2020'!$A$3:$F$1529,6,FALSE)</f>
        <v>Detailhandel in fietsen in gespecialiseerde winkels</v>
      </c>
      <c r="G944" s="171">
        <v>2696567.04</v>
      </c>
      <c r="H944" s="118">
        <v>11</v>
      </c>
      <c r="I944" s="85">
        <v>0</v>
      </c>
      <c r="J944" s="108">
        <v>0</v>
      </c>
      <c r="K944" s="146">
        <v>205.26</v>
      </c>
      <c r="L944" s="155">
        <v>4.079260718101783</v>
      </c>
      <c r="M944" s="6">
        <v>7.6119004999779277E-2</v>
      </c>
      <c r="N944" s="7">
        <v>7.6119004999779277E-2</v>
      </c>
    </row>
    <row r="945" spans="1:14" x14ac:dyDescent="0.25">
      <c r="A945" t="str">
        <f t="shared" si="69"/>
        <v>47.786</v>
      </c>
      <c r="B945" s="10"/>
      <c r="C945" s="65"/>
      <c r="D945" s="65"/>
      <c r="E945" s="65" t="s">
        <v>814</v>
      </c>
      <c r="F945" s="129" t="str">
        <f>VLOOKUP(A945,'[1]2020'!$A$3:$F$1529,6,FALSE)</f>
        <v>Detailhandel in souvenirs en religieuze artikelen in gespecialiseerde winkels</v>
      </c>
      <c r="G945" s="171">
        <v>570300.59</v>
      </c>
      <c r="H945" s="118">
        <v>2</v>
      </c>
      <c r="I945" s="85">
        <v>0</v>
      </c>
      <c r="J945" s="108">
        <v>0</v>
      </c>
      <c r="K945" s="146">
        <v>16</v>
      </c>
      <c r="L945" s="155">
        <v>3.5069225511409696</v>
      </c>
      <c r="M945" s="6">
        <v>2.8055380409127757E-2</v>
      </c>
      <c r="N945" s="7">
        <v>2.8055380409127757E-2</v>
      </c>
    </row>
    <row r="946" spans="1:14" x14ac:dyDescent="0.25">
      <c r="A946" t="str">
        <f>CONCATENATE(B946,C946,D946,E946)</f>
        <v>47.787</v>
      </c>
      <c r="B946" s="10"/>
      <c r="C946" s="65"/>
      <c r="D946" s="65"/>
      <c r="E946" s="65" t="s">
        <v>1636</v>
      </c>
      <c r="F946" s="129" t="s">
        <v>1665</v>
      </c>
      <c r="G946" s="171">
        <v>260639.24</v>
      </c>
      <c r="H946" s="118">
        <v>0</v>
      </c>
      <c r="I946" s="85">
        <v>0</v>
      </c>
      <c r="J946" s="108">
        <v>0</v>
      </c>
      <c r="K946" s="146">
        <v>0</v>
      </c>
      <c r="L946" s="155">
        <v>0</v>
      </c>
      <c r="M946" s="6">
        <v>0</v>
      </c>
      <c r="N946" s="7">
        <v>0</v>
      </c>
    </row>
    <row r="947" spans="1:14" x14ac:dyDescent="0.25">
      <c r="A947" t="str">
        <f t="shared" si="69"/>
        <v>47.788</v>
      </c>
      <c r="B947" s="10"/>
      <c r="C947" s="65"/>
      <c r="D947" s="65"/>
      <c r="E947" s="65" t="s">
        <v>815</v>
      </c>
      <c r="F947" s="129" t="str">
        <f>VLOOKUP(A947,'[1]2020'!$A$3:$F$1529,6,FALSE)</f>
        <v>Detailhandel in babyartikelen (algemeen assortiment)</v>
      </c>
      <c r="G947" s="171">
        <v>1388931.61</v>
      </c>
      <c r="H947" s="118">
        <v>10</v>
      </c>
      <c r="I947" s="85">
        <v>0</v>
      </c>
      <c r="J947" s="108">
        <v>30</v>
      </c>
      <c r="K947" s="146">
        <v>626</v>
      </c>
      <c r="L947" s="155">
        <v>7.1997785405719146</v>
      </c>
      <c r="M947" s="6">
        <v>0.45070613663980186</v>
      </c>
      <c r="N947" s="7">
        <v>2.0706563082684823</v>
      </c>
    </row>
    <row r="948" spans="1:14" x14ac:dyDescent="0.25">
      <c r="A948" t="str">
        <f t="shared" ref="A948:A1018" si="74">CONCATENATE(B948,C948,D948,E948)</f>
        <v>47.789</v>
      </c>
      <c r="B948" s="10"/>
      <c r="C948" s="65"/>
      <c r="D948" s="65"/>
      <c r="E948" s="65" t="s">
        <v>816</v>
      </c>
      <c r="F948" s="129" t="str">
        <f>VLOOKUP(A948,'[1]2020'!$A$3:$F$1529,6,FALSE)</f>
        <v>Overige detailhandel in nieuwe artikelen in gespecialiseerde winkels, n.e.g.</v>
      </c>
      <c r="G948" s="171">
        <v>1941345.25</v>
      </c>
      <c r="H948" s="118">
        <v>15</v>
      </c>
      <c r="I948" s="85">
        <v>0</v>
      </c>
      <c r="J948" s="108">
        <v>12</v>
      </c>
      <c r="K948" s="146">
        <v>193</v>
      </c>
      <c r="L948" s="155">
        <v>7.7266009227364378</v>
      </c>
      <c r="M948" s="6">
        <v>9.9415598539208824E-2</v>
      </c>
      <c r="N948" s="7">
        <v>0.56301165390339503</v>
      </c>
    </row>
    <row r="949" spans="1:14" x14ac:dyDescent="0.25">
      <c r="A949" t="str">
        <f t="shared" si="74"/>
        <v>47.79</v>
      </c>
      <c r="B949" s="9"/>
      <c r="C949" s="61"/>
      <c r="D949" s="61" t="s">
        <v>817</v>
      </c>
      <c r="E949" s="61"/>
      <c r="F949" s="128" t="str">
        <f>VLOOKUP(A949,'[1]2020'!$A$3:$F$1529,6,FALSE)</f>
        <v>Detailhandel in antiquiteiten en tweedehandsgoederen in winkels</v>
      </c>
      <c r="G949" s="170">
        <v>1844129.13</v>
      </c>
      <c r="H949" s="117">
        <v>12</v>
      </c>
      <c r="I949" s="84">
        <v>0</v>
      </c>
      <c r="J949" s="107">
        <v>4</v>
      </c>
      <c r="K949" s="145">
        <v>353</v>
      </c>
      <c r="L949" s="154">
        <v>6.507136514892534</v>
      </c>
      <c r="M949" s="3">
        <v>0.19141826581308871</v>
      </c>
      <c r="N949" s="4">
        <v>0.35409667868540207</v>
      </c>
    </row>
    <row r="950" spans="1:14" x14ac:dyDescent="0.25">
      <c r="A950" t="str">
        <f t="shared" ref="A950" si="75">CONCATENATE(B950,C950,D950,E950)</f>
        <v>47.791</v>
      </c>
      <c r="B950" s="10"/>
      <c r="C950" s="65"/>
      <c r="D950" s="65"/>
      <c r="E950" s="65" t="s">
        <v>1513</v>
      </c>
      <c r="F950" s="129" t="str">
        <f>VLOOKUP(A950,'[1]2020'!$A$3:$F$1529,6,FALSE)</f>
        <v>Detailhandel in antiquiteiten in winkels</v>
      </c>
      <c r="G950" s="171">
        <v>385704.63</v>
      </c>
      <c r="H950" s="118">
        <v>0</v>
      </c>
      <c r="I950" s="85">
        <v>0</v>
      </c>
      <c r="J950" s="108">
        <v>0</v>
      </c>
      <c r="K950" s="146">
        <v>0</v>
      </c>
      <c r="L950" s="155">
        <v>0</v>
      </c>
      <c r="M950" s="6">
        <v>0</v>
      </c>
      <c r="N950" s="7">
        <v>0</v>
      </c>
    </row>
    <row r="951" spans="1:14" x14ac:dyDescent="0.25">
      <c r="A951" t="str">
        <f t="shared" si="74"/>
        <v>47.792</v>
      </c>
      <c r="B951" s="10"/>
      <c r="C951" s="65"/>
      <c r="D951" s="65"/>
      <c r="E951" s="65" t="s">
        <v>818</v>
      </c>
      <c r="F951" s="129" t="str">
        <f>VLOOKUP(A951,'[1]2020'!$A$3:$F$1529,6,FALSE)</f>
        <v>Detailhandel in tweedehandskleding in winkels</v>
      </c>
      <c r="G951" s="171">
        <v>635191.71</v>
      </c>
      <c r="H951" s="118">
        <v>1</v>
      </c>
      <c r="I951" s="85">
        <v>0</v>
      </c>
      <c r="J951" s="108">
        <v>3</v>
      </c>
      <c r="K951" s="146">
        <v>32</v>
      </c>
      <c r="L951" s="155">
        <v>1.574327851350579</v>
      </c>
      <c r="M951" s="6">
        <v>5.0378491243218526E-2</v>
      </c>
      <c r="N951" s="7">
        <v>0.4046022577970988</v>
      </c>
    </row>
    <row r="952" spans="1:14" x14ac:dyDescent="0.25">
      <c r="A952" t="str">
        <f t="shared" si="74"/>
        <v>47.793</v>
      </c>
      <c r="B952" s="10"/>
      <c r="C952" s="65"/>
      <c r="D952" s="65"/>
      <c r="E952" s="197" t="s">
        <v>819</v>
      </c>
      <c r="F952" s="129" t="str">
        <f>VLOOKUP(A952,'[1]2020'!$A$3:$F$1529,6,FALSE)</f>
        <v>Detailhandel in andere tweedehandsgoederen in winkels, m.u.v. tweedehandskleding</v>
      </c>
      <c r="G952" s="171">
        <v>823232.79</v>
      </c>
      <c r="H952" s="118">
        <v>11</v>
      </c>
      <c r="I952" s="85">
        <v>0</v>
      </c>
      <c r="J952" s="108">
        <v>1</v>
      </c>
      <c r="K952" s="146">
        <v>321</v>
      </c>
      <c r="L952" s="155">
        <v>13.361955614037191</v>
      </c>
      <c r="M952" s="6">
        <v>0.38992615928235802</v>
      </c>
      <c r="N952" s="7">
        <v>0.48103040210533887</v>
      </c>
    </row>
    <row r="953" spans="1:14" x14ac:dyDescent="0.25">
      <c r="A953" t="str">
        <f t="shared" si="74"/>
        <v>47.8</v>
      </c>
      <c r="B953" s="11"/>
      <c r="C953" s="63" t="s">
        <v>820</v>
      </c>
      <c r="D953" s="63"/>
      <c r="E953" s="63"/>
      <c r="F953" s="130" t="str">
        <f>VLOOKUP(A953,'[1]2020'!$A$3:$F$1529,6,FALSE)</f>
        <v>Markt- en straathandel</v>
      </c>
      <c r="G953" s="172">
        <v>1264296.52</v>
      </c>
      <c r="H953" s="119">
        <v>11</v>
      </c>
      <c r="I953" s="86">
        <v>0</v>
      </c>
      <c r="J953" s="109">
        <v>11</v>
      </c>
      <c r="K953" s="125">
        <v>490</v>
      </c>
      <c r="L953" s="156">
        <v>8.7004906095921228</v>
      </c>
      <c r="M953" s="21">
        <v>0.38756730897274005</v>
      </c>
      <c r="N953" s="22">
        <v>1.0401041046921493</v>
      </c>
    </row>
    <row r="954" spans="1:14" x14ac:dyDescent="0.25">
      <c r="A954" t="str">
        <f t="shared" si="74"/>
        <v>47.81</v>
      </c>
      <c r="B954" s="9"/>
      <c r="C954" s="61"/>
      <c r="D954" s="61" t="s">
        <v>821</v>
      </c>
      <c r="E954" s="61"/>
      <c r="F954" s="128" t="str">
        <f>VLOOKUP(A954,'[1]2020'!$A$3:$F$1529,6,FALSE)</f>
        <v>Markt- en straathandel in voedings- en genotmiddelen</v>
      </c>
      <c r="G954" s="170">
        <v>1047761.2</v>
      </c>
      <c r="H954" s="117">
        <v>9</v>
      </c>
      <c r="I954" s="84">
        <v>0</v>
      </c>
      <c r="J954" s="107">
        <v>11</v>
      </c>
      <c r="K954" s="145">
        <v>383</v>
      </c>
      <c r="L954" s="154">
        <v>8.5897435407991818</v>
      </c>
      <c r="M954" s="3">
        <v>0.36554130845845412</v>
      </c>
      <c r="N954" s="4">
        <v>1.1529344663650458</v>
      </c>
    </row>
    <row r="955" spans="1:14" x14ac:dyDescent="0.25">
      <c r="A955" t="str">
        <f t="shared" si="74"/>
        <v>47.810</v>
      </c>
      <c r="B955" s="10"/>
      <c r="C955" s="65"/>
      <c r="D955" s="65"/>
      <c r="E955" s="65" t="s">
        <v>822</v>
      </c>
      <c r="F955" s="129" t="str">
        <f>VLOOKUP(A955,'[1]2020'!$A$3:$F$1529,6,FALSE)</f>
        <v>Markt- en straathandel in voedings- en genotmiddelen</v>
      </c>
      <c r="G955" s="171">
        <v>1047761.2</v>
      </c>
      <c r="H955" s="118">
        <v>9</v>
      </c>
      <c r="I955" s="85">
        <v>0</v>
      </c>
      <c r="J955" s="108">
        <v>11</v>
      </c>
      <c r="K955" s="146">
        <v>383</v>
      </c>
      <c r="L955" s="155">
        <v>8.5897435407991818</v>
      </c>
      <c r="M955" s="6">
        <v>0.36554130845845412</v>
      </c>
      <c r="N955" s="7">
        <v>1.1529344663650458</v>
      </c>
    </row>
    <row r="956" spans="1:14" x14ac:dyDescent="0.25">
      <c r="A956" t="str">
        <f t="shared" si="74"/>
        <v>47.9</v>
      </c>
      <c r="B956" s="11"/>
      <c r="C956" s="63" t="s">
        <v>823</v>
      </c>
      <c r="D956" s="63"/>
      <c r="E956" s="63"/>
      <c r="F956" s="130" t="str">
        <f>VLOOKUP(A956,'[1]2020'!$A$3:$F$1529,6,FALSE)</f>
        <v>Detailhandel, niet in winkels en exclusief markt- en straathandel</v>
      </c>
      <c r="G956" s="172">
        <v>5242552.46</v>
      </c>
      <c r="H956" s="119">
        <v>34</v>
      </c>
      <c r="I956" s="86">
        <v>1</v>
      </c>
      <c r="J956" s="109">
        <v>27</v>
      </c>
      <c r="K956" s="125">
        <v>1269</v>
      </c>
      <c r="L956" s="156">
        <v>6.6761372951525981</v>
      </c>
      <c r="M956" s="21">
        <v>0.24205766364424705</v>
      </c>
      <c r="N956" s="22">
        <v>2.0589207418250615</v>
      </c>
    </row>
    <row r="957" spans="1:14" x14ac:dyDescent="0.25">
      <c r="A957" t="str">
        <f t="shared" si="74"/>
        <v>47.91</v>
      </c>
      <c r="B957" s="9"/>
      <c r="C957" s="61"/>
      <c r="D957" s="61" t="s">
        <v>824</v>
      </c>
      <c r="E957" s="61"/>
      <c r="F957" s="128" t="str">
        <f>VLOOKUP(A957,'[1]2020'!$A$3:$F$1529,6,FALSE)</f>
        <v>Detailhandel via postorderbedrijven of via internet</v>
      </c>
      <c r="G957" s="170">
        <v>4672199.13</v>
      </c>
      <c r="H957" s="117">
        <v>29</v>
      </c>
      <c r="I957" s="84">
        <v>1</v>
      </c>
      <c r="J957" s="107">
        <v>24</v>
      </c>
      <c r="K957" s="145">
        <v>1169</v>
      </c>
      <c r="L957" s="154">
        <v>6.4209592025672073</v>
      </c>
      <c r="M957" s="3">
        <v>0.25020337692670219</v>
      </c>
      <c r="N957" s="4">
        <v>2.2407007297225365</v>
      </c>
    </row>
    <row r="958" spans="1:14" x14ac:dyDescent="0.25">
      <c r="A958" t="str">
        <f t="shared" si="74"/>
        <v>47.910</v>
      </c>
      <c r="B958" s="10"/>
      <c r="C958" s="65"/>
      <c r="D958" s="65"/>
      <c r="E958" s="65" t="s">
        <v>825</v>
      </c>
      <c r="F958" s="129" t="str">
        <f>VLOOKUP(A958,'[1]2020'!$A$3:$F$1529,6,FALSE)</f>
        <v>Detailhandel via postorderbedrijven of via internet</v>
      </c>
      <c r="G958" s="171">
        <v>4672199.13</v>
      </c>
      <c r="H958" s="118">
        <v>29</v>
      </c>
      <c r="I958" s="85">
        <v>1</v>
      </c>
      <c r="J958" s="108">
        <v>24</v>
      </c>
      <c r="K958" s="146">
        <v>1169</v>
      </c>
      <c r="L958" s="155">
        <v>6.4209592025672073</v>
      </c>
      <c r="M958" s="6">
        <v>0.25020337692670219</v>
      </c>
      <c r="N958" s="7">
        <v>2.2407007297225365</v>
      </c>
    </row>
    <row r="959" spans="1:14" x14ac:dyDescent="0.25">
      <c r="A959" t="str">
        <f t="shared" si="74"/>
        <v>47.99</v>
      </c>
      <c r="B959" s="9"/>
      <c r="C959" s="61"/>
      <c r="D959" s="61" t="s">
        <v>826</v>
      </c>
      <c r="E959" s="61"/>
      <c r="F959" s="128" t="str">
        <f>VLOOKUP(A959,'[1]2020'!$A$3:$F$1529,6,FALSE)</f>
        <v>Overige detailhandel, niet in winkels en exclusief markt- en straathandel</v>
      </c>
      <c r="G959" s="170">
        <v>570353.32999999996</v>
      </c>
      <c r="H959" s="117">
        <v>5</v>
      </c>
      <c r="I959" s="84">
        <v>0</v>
      </c>
      <c r="J959" s="107">
        <v>3</v>
      </c>
      <c r="K959" s="145">
        <v>100</v>
      </c>
      <c r="L959" s="154">
        <v>8.7664956738308177</v>
      </c>
      <c r="M959" s="3">
        <v>0.17532991347661633</v>
      </c>
      <c r="N959" s="4">
        <v>0.56982221879900308</v>
      </c>
    </row>
    <row r="960" spans="1:14" ht="15.75" thickBot="1" x14ac:dyDescent="0.3">
      <c r="A960" t="str">
        <f t="shared" si="74"/>
        <v>47.990</v>
      </c>
      <c r="B960" s="13"/>
      <c r="C960" s="69"/>
      <c r="D960" s="69"/>
      <c r="E960" s="69" t="s">
        <v>827</v>
      </c>
      <c r="F960" s="133" t="str">
        <f>VLOOKUP(A960,'[1]2020'!$A$3:$F$1529,6,FALSE)</f>
        <v>Overige detailhandel, niet in winkels en exclusief markt- en straathandel</v>
      </c>
      <c r="G960" s="178">
        <v>570353.32999999996</v>
      </c>
      <c r="H960" s="118">
        <v>5</v>
      </c>
      <c r="I960" s="85">
        <v>0</v>
      </c>
      <c r="J960" s="108">
        <v>3</v>
      </c>
      <c r="K960" s="146">
        <v>100</v>
      </c>
      <c r="L960" s="155">
        <v>8.7664956738308177</v>
      </c>
      <c r="M960" s="6">
        <v>0.17532991347661633</v>
      </c>
      <c r="N960" s="7">
        <v>0.56982221879900308</v>
      </c>
    </row>
    <row r="961" spans="1:17" ht="15.75" thickBot="1" x14ac:dyDescent="0.3">
      <c r="A961" t="str">
        <f t="shared" si="74"/>
        <v>49</v>
      </c>
      <c r="B961" s="29" t="s">
        <v>828</v>
      </c>
      <c r="C961" s="57"/>
      <c r="D961" s="57"/>
      <c r="E961" s="57"/>
      <c r="F961" s="40" t="str">
        <f>VLOOKUP(A961,'[1]2020'!$A$3:$F$1529,6,FALSE)</f>
        <v>VERVOER TE LAND EN VERVOER VIA PIJPLEIDINGEN</v>
      </c>
      <c r="G961" s="168">
        <v>145799277.30000001</v>
      </c>
      <c r="H961" s="115">
        <v>3115</v>
      </c>
      <c r="I961" s="31">
        <v>7</v>
      </c>
      <c r="J961" s="97">
        <v>4633.5</v>
      </c>
      <c r="K961" s="32">
        <v>131977.75</v>
      </c>
      <c r="L961" s="33">
        <v>21.413000515606807</v>
      </c>
      <c r="M961" s="34">
        <v>0.90520167482339087</v>
      </c>
      <c r="N961" s="35">
        <v>3.6487852330390114</v>
      </c>
    </row>
    <row r="962" spans="1:17" x14ac:dyDescent="0.25">
      <c r="A962" t="str">
        <f t="shared" si="74"/>
        <v>49.1</v>
      </c>
      <c r="B962" s="12"/>
      <c r="C962" s="58" t="s">
        <v>829</v>
      </c>
      <c r="D962" s="58"/>
      <c r="E962" s="58"/>
      <c r="F962" s="127" t="str">
        <f>VLOOKUP(A962,'[1]2020'!$A$3:$F$1529,6,FALSE)</f>
        <v>Personenvervoer per spoor, m.u.v. personenvervoer per spoor binnen steden of voorsteden</v>
      </c>
      <c r="G962" s="169">
        <v>6203261.9100000001</v>
      </c>
      <c r="H962" s="116">
        <v>27</v>
      </c>
      <c r="I962" s="83">
        <v>0</v>
      </c>
      <c r="J962" s="110">
        <v>31</v>
      </c>
      <c r="K962" s="144">
        <v>841</v>
      </c>
      <c r="L962" s="153">
        <v>4.3525487705870542</v>
      </c>
      <c r="M962" s="50">
        <v>0.13557383392828565</v>
      </c>
      <c r="N962" s="51">
        <v>0.51037664472883748</v>
      </c>
      <c r="O962" s="95"/>
      <c r="Q962" s="232"/>
    </row>
    <row r="963" spans="1:17" x14ac:dyDescent="0.25">
      <c r="A963" t="str">
        <f t="shared" si="74"/>
        <v>49.10</v>
      </c>
      <c r="B963" s="9"/>
      <c r="C963" s="61"/>
      <c r="D963" s="61" t="s">
        <v>830</v>
      </c>
      <c r="E963" s="61"/>
      <c r="F963" s="128" t="str">
        <f>VLOOKUP(A963,'[1]2020'!$A$3:$F$1529,6,FALSE)</f>
        <v>Personenvervoer per spoor, m.u.v. personenvervoer per spoor binnen steden of voorsteden</v>
      </c>
      <c r="G963" s="170">
        <v>6203261.9100000001</v>
      </c>
      <c r="H963" s="117">
        <v>27</v>
      </c>
      <c r="I963" s="84">
        <v>0</v>
      </c>
      <c r="J963" s="107">
        <v>31</v>
      </c>
      <c r="K963" s="145">
        <v>841</v>
      </c>
      <c r="L963" s="154">
        <v>4.3525487705870542</v>
      </c>
      <c r="M963" s="3">
        <v>0.13557383392828565</v>
      </c>
      <c r="N963" s="4">
        <v>0.51037664472883748</v>
      </c>
    </row>
    <row r="964" spans="1:17" x14ac:dyDescent="0.25">
      <c r="A964" t="str">
        <f t="shared" si="74"/>
        <v>49.100</v>
      </c>
      <c r="B964" s="10"/>
      <c r="C964" s="65"/>
      <c r="D964" s="65"/>
      <c r="E964" s="65" t="s">
        <v>831</v>
      </c>
      <c r="F964" s="129" t="str">
        <f>VLOOKUP(A964,'[1]2020'!$A$3:$F$1529,6,FALSE)</f>
        <v>Personenvervoer per spoor, m.u.v. personenvervoer per spoor binnen steden of voorsteden</v>
      </c>
      <c r="G964" s="171">
        <v>6203261.9100000001</v>
      </c>
      <c r="H964" s="118">
        <v>27</v>
      </c>
      <c r="I964" s="85">
        <v>0</v>
      </c>
      <c r="J964" s="108">
        <v>31</v>
      </c>
      <c r="K964" s="146">
        <v>841</v>
      </c>
      <c r="L964" s="155">
        <v>4.3525487705870542</v>
      </c>
      <c r="M964" s="6">
        <v>0.13557383392828565</v>
      </c>
      <c r="N964" s="7">
        <v>0.51037664472883748</v>
      </c>
    </row>
    <row r="965" spans="1:17" x14ac:dyDescent="0.25">
      <c r="A965" t="str">
        <f t="shared" si="74"/>
        <v>49.2</v>
      </c>
      <c r="B965" s="11"/>
      <c r="C965" s="74" t="s">
        <v>832</v>
      </c>
      <c r="D965" s="63"/>
      <c r="E965" s="63"/>
      <c r="F965" s="141" t="str">
        <f>VLOOKUP(A965,'[1]2020'!$A$3:$F$1529,6,FALSE)</f>
        <v>Goederenvervoer per spoor</v>
      </c>
      <c r="G965" s="172">
        <v>2958136.59</v>
      </c>
      <c r="H965" s="119">
        <v>33</v>
      </c>
      <c r="I965" s="86">
        <v>0</v>
      </c>
      <c r="J965" s="109">
        <v>13</v>
      </c>
      <c r="K965" s="125">
        <v>1230</v>
      </c>
      <c r="L965" s="156">
        <v>11.155671483039937</v>
      </c>
      <c r="M965" s="21">
        <v>0.41580230073148855</v>
      </c>
      <c r="N965" s="22">
        <v>0.74540168545766849</v>
      </c>
    </row>
    <row r="966" spans="1:17" x14ac:dyDescent="0.25">
      <c r="A966" t="str">
        <f t="shared" si="74"/>
        <v>49.20</v>
      </c>
      <c r="B966" s="9"/>
      <c r="C966" s="61"/>
      <c r="D966" s="66" t="s">
        <v>833</v>
      </c>
      <c r="E966" s="61"/>
      <c r="F966" s="142" t="str">
        <f>VLOOKUP(A966,'[1]2020'!$A$3:$F$1529,6,FALSE)</f>
        <v>Goederenvervoer per spoor</v>
      </c>
      <c r="G966" s="170">
        <v>2958136.59</v>
      </c>
      <c r="H966" s="117">
        <v>33</v>
      </c>
      <c r="I966" s="84">
        <v>0</v>
      </c>
      <c r="J966" s="107">
        <v>13</v>
      </c>
      <c r="K966" s="145">
        <v>1230</v>
      </c>
      <c r="L966" s="154">
        <v>11.155671483039937</v>
      </c>
      <c r="M966" s="3">
        <v>0.41580230073148855</v>
      </c>
      <c r="N966" s="4">
        <v>0.74540168545766849</v>
      </c>
    </row>
    <row r="967" spans="1:17" x14ac:dyDescent="0.25">
      <c r="A967" t="str">
        <f t="shared" si="74"/>
        <v>49.200</v>
      </c>
      <c r="B967" s="10"/>
      <c r="C967" s="65"/>
      <c r="D967" s="65"/>
      <c r="E967" s="197" t="s">
        <v>834</v>
      </c>
      <c r="F967" s="140" t="str">
        <f>VLOOKUP(A967,'[1]2020'!$A$3:$F$1529,6,FALSE)</f>
        <v>Goederenvervoer per spoor</v>
      </c>
      <c r="G967" s="171">
        <v>2958136.59</v>
      </c>
      <c r="H967" s="118">
        <v>33</v>
      </c>
      <c r="I967" s="85">
        <v>0</v>
      </c>
      <c r="J967" s="108">
        <v>13</v>
      </c>
      <c r="K967" s="146">
        <v>1230</v>
      </c>
      <c r="L967" s="155">
        <v>11.155671483039937</v>
      </c>
      <c r="M967" s="6">
        <v>0.41580230073148855</v>
      </c>
      <c r="N967" s="7">
        <v>0.74540168545766849</v>
      </c>
    </row>
    <row r="968" spans="1:17" x14ac:dyDescent="0.25">
      <c r="A968" t="str">
        <f t="shared" si="74"/>
        <v>49.3</v>
      </c>
      <c r="B968" s="11"/>
      <c r="C968" s="63" t="s">
        <v>835</v>
      </c>
      <c r="D968" s="63"/>
      <c r="E968" s="63"/>
      <c r="F968" s="130" t="str">
        <f>VLOOKUP(A968,'[1]2020'!$A$3:$F$1529,6,FALSE)</f>
        <v>Overig personenvervoer te land</v>
      </c>
      <c r="G968" s="172">
        <v>41833422.369999997</v>
      </c>
      <c r="H968" s="119">
        <v>844</v>
      </c>
      <c r="I968" s="86">
        <v>0</v>
      </c>
      <c r="J968" s="109">
        <v>1268</v>
      </c>
      <c r="K968" s="125">
        <v>36629.93</v>
      </c>
      <c r="L968" s="156">
        <v>20.175255864441485</v>
      </c>
      <c r="M968" s="21">
        <v>0.87561399294618603</v>
      </c>
      <c r="N968" s="22">
        <v>3.148915927434794</v>
      </c>
    </row>
    <row r="969" spans="1:17" x14ac:dyDescent="0.25">
      <c r="A969" t="str">
        <f t="shared" si="74"/>
        <v>49.31</v>
      </c>
      <c r="B969" s="9"/>
      <c r="C969" s="61"/>
      <c r="D969" s="61" t="s">
        <v>836</v>
      </c>
      <c r="E969" s="61"/>
      <c r="F969" s="128" t="str">
        <f>VLOOKUP(A969,'[1]2020'!$A$3:$F$1529,6,FALSE)</f>
        <v>Personenvervoer te land binnen steden of voorsteden</v>
      </c>
      <c r="G969" s="170">
        <v>29422497.699999999</v>
      </c>
      <c r="H969" s="117">
        <v>733</v>
      </c>
      <c r="I969" s="84">
        <v>0</v>
      </c>
      <c r="J969" s="107">
        <v>923</v>
      </c>
      <c r="K969" s="145">
        <v>31395</v>
      </c>
      <c r="L969" s="154">
        <v>24.91290873650064</v>
      </c>
      <c r="M969" s="3">
        <v>1.0670406136186052</v>
      </c>
      <c r="N969" s="4">
        <v>3.4198320287403745</v>
      </c>
    </row>
    <row r="970" spans="1:17" x14ac:dyDescent="0.25">
      <c r="A970" t="str">
        <f t="shared" si="74"/>
        <v>49.310</v>
      </c>
      <c r="B970" s="10"/>
      <c r="C970" s="65"/>
      <c r="D970" s="65"/>
      <c r="E970" s="65" t="s">
        <v>837</v>
      </c>
      <c r="F970" s="129" t="str">
        <f>VLOOKUP(A970,'[1]2020'!$A$3:$F$1529,6,FALSE)</f>
        <v>Personenvervoer te land binnen steden of voorsteden</v>
      </c>
      <c r="G970" s="171">
        <v>29422497.699999999</v>
      </c>
      <c r="H970" s="118">
        <v>733</v>
      </c>
      <c r="I970" s="85">
        <v>0</v>
      </c>
      <c r="J970" s="108">
        <v>923</v>
      </c>
      <c r="K970" s="146">
        <v>31395</v>
      </c>
      <c r="L970" s="155">
        <v>24.91290873650064</v>
      </c>
      <c r="M970" s="6">
        <v>1.0670406136186052</v>
      </c>
      <c r="N970" s="7">
        <v>3.4198320287403745</v>
      </c>
    </row>
    <row r="971" spans="1:17" x14ac:dyDescent="0.25">
      <c r="A971" t="str">
        <f t="shared" si="74"/>
        <v>49.32</v>
      </c>
      <c r="B971" s="9"/>
      <c r="C971" s="61"/>
      <c r="D971" s="61" t="s">
        <v>838</v>
      </c>
      <c r="E971" s="61"/>
      <c r="F971" s="128" t="str">
        <f>VLOOKUP(A971,'[1]2020'!$A$3:$F$1529,6,FALSE)</f>
        <v>Exploitatie van taxi's</v>
      </c>
      <c r="G971" s="170">
        <v>5188785.67</v>
      </c>
      <c r="H971" s="117">
        <v>41</v>
      </c>
      <c r="I971" s="84">
        <v>0</v>
      </c>
      <c r="J971" s="107">
        <v>166</v>
      </c>
      <c r="K971" s="145">
        <v>1870</v>
      </c>
      <c r="L971" s="154">
        <v>7.9016561113806807</v>
      </c>
      <c r="M971" s="3">
        <v>0.36039260800687495</v>
      </c>
      <c r="N971" s="4">
        <v>2.7597979393895451</v>
      </c>
    </row>
    <row r="972" spans="1:17" x14ac:dyDescent="0.25">
      <c r="A972" t="str">
        <f t="shared" si="74"/>
        <v>49.320</v>
      </c>
      <c r="B972" s="10"/>
      <c r="C972" s="65"/>
      <c r="D972" s="65"/>
      <c r="E972" s="65" t="s">
        <v>839</v>
      </c>
      <c r="F972" s="129" t="str">
        <f>VLOOKUP(A972,'[1]2020'!$A$3:$F$1529,6,FALSE)</f>
        <v>Exploitatie van taxi's</v>
      </c>
      <c r="G972" s="171">
        <v>5188785.67</v>
      </c>
      <c r="H972" s="118">
        <v>41</v>
      </c>
      <c r="I972" s="85">
        <v>0</v>
      </c>
      <c r="J972" s="108">
        <v>166</v>
      </c>
      <c r="K972" s="146">
        <v>1870</v>
      </c>
      <c r="L972" s="155">
        <v>7.9016561113806807</v>
      </c>
      <c r="M972" s="6">
        <v>0.36039260800687495</v>
      </c>
      <c r="N972" s="7">
        <v>2.7597979393895451</v>
      </c>
    </row>
    <row r="973" spans="1:17" x14ac:dyDescent="0.25">
      <c r="A973" t="str">
        <f t="shared" si="74"/>
        <v>49.39</v>
      </c>
      <c r="B973" s="9"/>
      <c r="C973" s="61"/>
      <c r="D973" s="61" t="s">
        <v>840</v>
      </c>
      <c r="E973" s="61"/>
      <c r="F973" s="128" t="str">
        <f>VLOOKUP(A973,'[1]2020'!$A$3:$F$1529,6,FALSE)</f>
        <v>Overig personenvervoer te land, n.e.g.</v>
      </c>
      <c r="G973" s="170">
        <v>7222139</v>
      </c>
      <c r="H973" s="117">
        <v>70</v>
      </c>
      <c r="I973" s="84">
        <v>0</v>
      </c>
      <c r="J973" s="107">
        <v>179</v>
      </c>
      <c r="K973" s="145">
        <v>3364.93</v>
      </c>
      <c r="L973" s="154">
        <v>9.6924193788017643</v>
      </c>
      <c r="M973" s="3">
        <v>0.46591875343302031</v>
      </c>
      <c r="N973" s="4">
        <v>2.3247863271532161</v>
      </c>
    </row>
    <row r="974" spans="1:17" x14ac:dyDescent="0.25">
      <c r="A974" t="str">
        <f t="shared" si="74"/>
        <v>49.390</v>
      </c>
      <c r="B974" s="10"/>
      <c r="C974" s="65"/>
      <c r="D974" s="65"/>
      <c r="E974" s="65" t="s">
        <v>841</v>
      </c>
      <c r="F974" s="129" t="str">
        <f>VLOOKUP(A974,'[1]2020'!$A$3:$F$1529,6,FALSE)</f>
        <v>Overig personenvervoer te land, n.e.g.</v>
      </c>
      <c r="G974" s="171">
        <v>7222139</v>
      </c>
      <c r="H974" s="118">
        <v>70</v>
      </c>
      <c r="I974" s="85">
        <v>0</v>
      </c>
      <c r="J974" s="108">
        <v>179</v>
      </c>
      <c r="K974" s="146">
        <v>3364.93</v>
      </c>
      <c r="L974" s="155">
        <v>9.6924193788017643</v>
      </c>
      <c r="M974" s="6">
        <v>0.46591875343302031</v>
      </c>
      <c r="N974" s="7">
        <v>2.3247863271532161</v>
      </c>
    </row>
    <row r="975" spans="1:17" x14ac:dyDescent="0.25">
      <c r="A975" t="str">
        <f t="shared" si="74"/>
        <v>49.4</v>
      </c>
      <c r="B975" s="11"/>
      <c r="C975" s="63" t="s">
        <v>842</v>
      </c>
      <c r="D975" s="63"/>
      <c r="E975" s="63"/>
      <c r="F975" s="130" t="str">
        <f>VLOOKUP(A975,'[1]2020'!$A$3:$F$1529,6,FALSE)</f>
        <v>Goederenvervoer over de weg en verhuisbedrijven</v>
      </c>
      <c r="G975" s="172">
        <v>94716389.170000002</v>
      </c>
      <c r="H975" s="119">
        <v>2211</v>
      </c>
      <c r="I975" s="86">
        <v>7</v>
      </c>
      <c r="J975" s="109">
        <v>3321.5</v>
      </c>
      <c r="K975" s="125">
        <v>93276.82</v>
      </c>
      <c r="L975" s="156">
        <v>23.417277827378562</v>
      </c>
      <c r="M975" s="21">
        <v>0.98480126636356236</v>
      </c>
      <c r="N975" s="22">
        <v>4.1691762477477896</v>
      </c>
    </row>
    <row r="976" spans="1:17" x14ac:dyDescent="0.25">
      <c r="A976" t="str">
        <f t="shared" si="74"/>
        <v>49.41</v>
      </c>
      <c r="B976" s="9"/>
      <c r="C976" s="61"/>
      <c r="D976" s="61" t="s">
        <v>843</v>
      </c>
      <c r="E976" s="61"/>
      <c r="F976" s="128" t="str">
        <f>VLOOKUP(A976,'[1]2020'!$A$3:$F$1529,6,FALSE)</f>
        <v>Goederenvervoer over de weg</v>
      </c>
      <c r="G976" s="170">
        <v>91685231.120000005</v>
      </c>
      <c r="H976" s="117">
        <v>2136</v>
      </c>
      <c r="I976" s="84">
        <v>7</v>
      </c>
      <c r="J976" s="107">
        <v>3221</v>
      </c>
      <c r="K976" s="145">
        <v>90712.82</v>
      </c>
      <c r="L976" s="154">
        <v>23.373448196855023</v>
      </c>
      <c r="M976" s="3">
        <v>0.98939402662652087</v>
      </c>
      <c r="N976" s="4">
        <v>4.1968353604996613</v>
      </c>
    </row>
    <row r="977" spans="1:17" x14ac:dyDescent="0.25">
      <c r="A977" t="str">
        <f t="shared" si="74"/>
        <v>49.410</v>
      </c>
      <c r="B977" s="10"/>
      <c r="C977" s="65"/>
      <c r="D977" s="65"/>
      <c r="E977" s="65" t="s">
        <v>844</v>
      </c>
      <c r="F977" s="129" t="str">
        <f>VLOOKUP(A977,'[1]2020'!$A$3:$F$1529,6,FALSE)</f>
        <v>Goederenvervoer over de weg, m.u.v. verhuisbedrijven</v>
      </c>
      <c r="G977" s="171">
        <v>91685231.120000005</v>
      </c>
      <c r="H977" s="118">
        <v>2136</v>
      </c>
      <c r="I977" s="85">
        <v>7</v>
      </c>
      <c r="J977" s="108">
        <v>3221</v>
      </c>
      <c r="K977" s="146">
        <v>90712.82</v>
      </c>
      <c r="L977" s="155">
        <v>23.373448196855023</v>
      </c>
      <c r="M977" s="6">
        <v>0.98939402662652087</v>
      </c>
      <c r="N977" s="7">
        <v>4.1968353604996613</v>
      </c>
    </row>
    <row r="978" spans="1:17" x14ac:dyDescent="0.25">
      <c r="A978" t="str">
        <f t="shared" si="74"/>
        <v>49.42</v>
      </c>
      <c r="B978" s="9"/>
      <c r="C978" s="61"/>
      <c r="D978" s="61" t="s">
        <v>845</v>
      </c>
      <c r="E978" s="61"/>
      <c r="F978" s="128" t="str">
        <f>VLOOKUP(A978,'[1]2020'!$A$3:$F$1529,6,FALSE)</f>
        <v>Verhuisbedrijven</v>
      </c>
      <c r="G978" s="170">
        <v>3031158.05</v>
      </c>
      <c r="H978" s="117">
        <v>75</v>
      </c>
      <c r="I978" s="84">
        <v>0</v>
      </c>
      <c r="J978" s="107">
        <v>100.5</v>
      </c>
      <c r="K978" s="145">
        <v>2564</v>
      </c>
      <c r="L978" s="154">
        <v>24.743018596473387</v>
      </c>
      <c r="M978" s="3">
        <v>0.84588132908477009</v>
      </c>
      <c r="N978" s="4">
        <v>3.3325546980303455</v>
      </c>
    </row>
    <row r="979" spans="1:17" ht="15.75" thickBot="1" x14ac:dyDescent="0.3">
      <c r="A979" t="str">
        <f t="shared" si="74"/>
        <v>49.420</v>
      </c>
      <c r="B979" s="13"/>
      <c r="C979" s="69"/>
      <c r="D979" s="69"/>
      <c r="E979" s="69" t="s">
        <v>846</v>
      </c>
      <c r="F979" s="129" t="str">
        <f>VLOOKUP(A979,'[1]2020'!$A$3:$F$1529,6,FALSE)</f>
        <v>Verhuisbedrijven</v>
      </c>
      <c r="G979" s="171">
        <v>3031158.05</v>
      </c>
      <c r="H979" s="118">
        <v>75</v>
      </c>
      <c r="I979" s="85">
        <v>0</v>
      </c>
      <c r="J979" s="108">
        <v>100.5</v>
      </c>
      <c r="K979" s="146">
        <v>2564</v>
      </c>
      <c r="L979" s="155">
        <v>24.743018596473387</v>
      </c>
      <c r="M979" s="6">
        <v>0.84588132908477009</v>
      </c>
      <c r="N979" s="7">
        <v>3.3325546980303455</v>
      </c>
    </row>
    <row r="980" spans="1:17" ht="15.75" thickBot="1" x14ac:dyDescent="0.3">
      <c r="A980" t="str">
        <f t="shared" si="74"/>
        <v>50</v>
      </c>
      <c r="B980" s="29" t="s">
        <v>847</v>
      </c>
      <c r="C980" s="57"/>
      <c r="D980" s="57"/>
      <c r="E980" s="57"/>
      <c r="F980" s="40" t="str">
        <f>VLOOKUP(A980,'[1]2020'!$A$3:$F$1529,6,FALSE)</f>
        <v>VERVOER OVER WATER</v>
      </c>
      <c r="G980" s="168">
        <v>2830104.35</v>
      </c>
      <c r="H980" s="115">
        <v>47</v>
      </c>
      <c r="I980" s="31">
        <v>1</v>
      </c>
      <c r="J980" s="97">
        <v>40</v>
      </c>
      <c r="K980" s="32">
        <v>1044.21</v>
      </c>
      <c r="L980" s="33">
        <v>16.960505360871235</v>
      </c>
      <c r="M980" s="34">
        <v>0.36896519380990317</v>
      </c>
      <c r="N980" s="35">
        <v>4.0790757415004855</v>
      </c>
      <c r="O980" s="95"/>
    </row>
    <row r="981" spans="1:17" x14ac:dyDescent="0.25">
      <c r="A981" t="str">
        <f t="shared" ref="A981:A983" si="76">CONCATENATE(B981,C981,D981,E981)</f>
        <v>50.1</v>
      </c>
      <c r="B981" s="11"/>
      <c r="C981" s="63" t="s">
        <v>1588</v>
      </c>
      <c r="D981" s="63"/>
      <c r="E981" s="63"/>
      <c r="F981" s="130" t="s">
        <v>1610</v>
      </c>
      <c r="G981" s="172">
        <v>207806.52</v>
      </c>
      <c r="H981" s="119">
        <v>16</v>
      </c>
      <c r="I981" s="86">
        <v>0</v>
      </c>
      <c r="J981" s="109">
        <v>8</v>
      </c>
      <c r="K981" s="125">
        <v>176</v>
      </c>
      <c r="L981" s="156">
        <v>76.994696797771311</v>
      </c>
      <c r="M981" s="21">
        <v>0.84694166477548449</v>
      </c>
      <c r="N981" s="22">
        <v>3.7342427946919088</v>
      </c>
      <c r="O981" s="95"/>
      <c r="Q981" s="232"/>
    </row>
    <row r="982" spans="1:17" x14ac:dyDescent="0.25">
      <c r="A982" t="str">
        <f t="shared" si="76"/>
        <v>50.10</v>
      </c>
      <c r="B982" s="9"/>
      <c r="C982" s="61"/>
      <c r="D982" s="61" t="s">
        <v>1589</v>
      </c>
      <c r="E982" s="61"/>
      <c r="F982" s="128" t="s">
        <v>1610</v>
      </c>
      <c r="G982" s="170">
        <v>207806.52</v>
      </c>
      <c r="H982" s="117">
        <v>16</v>
      </c>
      <c r="I982" s="84">
        <v>0</v>
      </c>
      <c r="J982" s="107">
        <v>8</v>
      </c>
      <c r="K982" s="145">
        <v>176</v>
      </c>
      <c r="L982" s="154">
        <v>76.994696797771311</v>
      </c>
      <c r="M982" s="3">
        <v>0.84694166477548449</v>
      </c>
      <c r="N982" s="4">
        <v>3.7342427946919088</v>
      </c>
    </row>
    <row r="983" spans="1:17" x14ac:dyDescent="0.25">
      <c r="A983" t="str">
        <f t="shared" si="76"/>
        <v>50.100</v>
      </c>
      <c r="B983" s="10"/>
      <c r="C983" s="65"/>
      <c r="D983" s="65"/>
      <c r="E983" s="65" t="s">
        <v>1590</v>
      </c>
      <c r="F983" s="129" t="s">
        <v>1610</v>
      </c>
      <c r="G983" s="171">
        <v>207806.52</v>
      </c>
      <c r="H983" s="118">
        <v>16</v>
      </c>
      <c r="I983" s="85">
        <v>0</v>
      </c>
      <c r="J983" s="108">
        <v>8</v>
      </c>
      <c r="K983" s="146">
        <v>176</v>
      </c>
      <c r="L983" s="155">
        <v>76.994696797771311</v>
      </c>
      <c r="M983" s="6">
        <v>0.84694166477548449</v>
      </c>
      <c r="N983" s="7">
        <v>3.7342427946919088</v>
      </c>
    </row>
    <row r="984" spans="1:17" x14ac:dyDescent="0.25">
      <c r="A984" t="str">
        <f t="shared" si="74"/>
        <v>50.2</v>
      </c>
      <c r="B984" s="11"/>
      <c r="C984" s="63" t="s">
        <v>848</v>
      </c>
      <c r="D984" s="63"/>
      <c r="E984" s="63"/>
      <c r="F984" s="130" t="str">
        <f>VLOOKUP(A984,'[1]2020'!$A$3:$F$1529,6,FALSE)</f>
        <v>Goederenvervoer over zee- en kustwateren</v>
      </c>
      <c r="G984" s="172">
        <v>1751738.86</v>
      </c>
      <c r="H984" s="119">
        <v>17</v>
      </c>
      <c r="I984" s="86">
        <v>0</v>
      </c>
      <c r="J984" s="109">
        <v>0</v>
      </c>
      <c r="K984" s="125">
        <v>364</v>
      </c>
      <c r="L984" s="156">
        <v>9.7046428484209102</v>
      </c>
      <c r="M984" s="21">
        <v>0.20779352922501243</v>
      </c>
      <c r="N984" s="22">
        <v>0.20779352922501243</v>
      </c>
      <c r="O984" s="95"/>
    </row>
    <row r="985" spans="1:17" x14ac:dyDescent="0.25">
      <c r="A985" t="str">
        <f t="shared" si="74"/>
        <v>50.20</v>
      </c>
      <c r="B985" s="9"/>
      <c r="C985" s="61"/>
      <c r="D985" s="61" t="s">
        <v>849</v>
      </c>
      <c r="E985" s="61"/>
      <c r="F985" s="128" t="str">
        <f>VLOOKUP(A985,'[1]2020'!$A$3:$F$1529,6,FALSE)</f>
        <v>Goederenvervoer over zee- en kustwateren</v>
      </c>
      <c r="G985" s="170">
        <v>1751738.86</v>
      </c>
      <c r="H985" s="117">
        <v>17</v>
      </c>
      <c r="I985" s="84">
        <v>0</v>
      </c>
      <c r="J985" s="107">
        <v>0</v>
      </c>
      <c r="K985" s="145">
        <v>364</v>
      </c>
      <c r="L985" s="154">
        <v>9.7046428484209102</v>
      </c>
      <c r="M985" s="3">
        <v>0.20779352922501243</v>
      </c>
      <c r="N985" s="4">
        <v>0.20779352922501243</v>
      </c>
    </row>
    <row r="986" spans="1:17" x14ac:dyDescent="0.25">
      <c r="A986" t="str">
        <f t="shared" si="74"/>
        <v>50.200</v>
      </c>
      <c r="B986" s="10"/>
      <c r="C986" s="65"/>
      <c r="D986" s="65"/>
      <c r="E986" s="65" t="s">
        <v>850</v>
      </c>
      <c r="F986" s="129" t="str">
        <f>VLOOKUP(A986,'[1]2020'!$A$3:$F$1529,6,FALSE)</f>
        <v>Goederenvervoer over zee- en kustwateren</v>
      </c>
      <c r="G986" s="171">
        <v>1751738.86</v>
      </c>
      <c r="H986" s="118">
        <v>17</v>
      </c>
      <c r="I986" s="85">
        <v>0</v>
      </c>
      <c r="J986" s="108">
        <v>0</v>
      </c>
      <c r="K986" s="146">
        <v>364</v>
      </c>
      <c r="L986" s="155">
        <v>9.7046428484209102</v>
      </c>
      <c r="M986" s="6">
        <v>0.20779352922501243</v>
      </c>
      <c r="N986" s="7">
        <v>0.20779352922501243</v>
      </c>
    </row>
    <row r="987" spans="1:17" x14ac:dyDescent="0.25">
      <c r="A987" t="str">
        <f t="shared" ref="A987:A989" si="77">CONCATENATE(B987,C987,D987,E987)</f>
        <v>50.3</v>
      </c>
      <c r="B987" s="11"/>
      <c r="C987" s="63" t="s">
        <v>1637</v>
      </c>
      <c r="D987" s="63"/>
      <c r="E987" s="63"/>
      <c r="F987" s="130" t="s">
        <v>1666</v>
      </c>
      <c r="G987" s="172">
        <v>209422.74</v>
      </c>
      <c r="H987" s="119">
        <v>3</v>
      </c>
      <c r="I987" s="86">
        <v>0</v>
      </c>
      <c r="J987" s="109">
        <v>10</v>
      </c>
      <c r="K987" s="125">
        <v>163</v>
      </c>
      <c r="L987" s="156">
        <v>14.325091916952285</v>
      </c>
      <c r="M987" s="21">
        <v>0.77832999415440751</v>
      </c>
      <c r="N987" s="22">
        <v>4.3596029733924793</v>
      </c>
    </row>
    <row r="988" spans="1:17" x14ac:dyDescent="0.25">
      <c r="A988" t="str">
        <f t="shared" si="77"/>
        <v>50.30</v>
      </c>
      <c r="B988" s="9"/>
      <c r="C988" s="61"/>
      <c r="D988" s="61" t="s">
        <v>1638</v>
      </c>
      <c r="E988" s="61"/>
      <c r="F988" s="128" t="s">
        <v>1666</v>
      </c>
      <c r="G988" s="170">
        <v>209422.74</v>
      </c>
      <c r="H988" s="117">
        <v>3</v>
      </c>
      <c r="I988" s="84">
        <v>0</v>
      </c>
      <c r="J988" s="107">
        <v>10</v>
      </c>
      <c r="K988" s="145">
        <v>163</v>
      </c>
      <c r="L988" s="154">
        <v>14.325091916952285</v>
      </c>
      <c r="M988" s="3">
        <v>0.77832999415440751</v>
      </c>
      <c r="N988" s="4">
        <v>4.3596029733924793</v>
      </c>
    </row>
    <row r="989" spans="1:17" x14ac:dyDescent="0.25">
      <c r="A989" t="str">
        <f t="shared" si="77"/>
        <v>50.300</v>
      </c>
      <c r="B989" s="13"/>
      <c r="C989" s="69"/>
      <c r="D989" s="69"/>
      <c r="E989" s="69" t="s">
        <v>1639</v>
      </c>
      <c r="F989" s="133" t="s">
        <v>1666</v>
      </c>
      <c r="G989" s="171">
        <v>209422.74</v>
      </c>
      <c r="H989" s="118">
        <v>3</v>
      </c>
      <c r="I989" s="85">
        <v>0</v>
      </c>
      <c r="J989" s="108">
        <v>10</v>
      </c>
      <c r="K989" s="146">
        <v>163</v>
      </c>
      <c r="L989" s="155">
        <v>14.325091916952285</v>
      </c>
      <c r="M989" s="6">
        <v>0.77832999415440751</v>
      </c>
      <c r="N989" s="7">
        <v>4.3596029733924793</v>
      </c>
    </row>
    <row r="990" spans="1:17" x14ac:dyDescent="0.25">
      <c r="A990" t="str">
        <f t="shared" si="74"/>
        <v>50.4</v>
      </c>
      <c r="B990" s="11"/>
      <c r="C990" s="63" t="s">
        <v>851</v>
      </c>
      <c r="D990" s="63"/>
      <c r="E990" s="63"/>
      <c r="F990" s="130" t="str">
        <f>VLOOKUP(A990,'[1]2020'!$A$3:$F$1529,6,FALSE)</f>
        <v>Goederenvervoer over binnenwateren</v>
      </c>
      <c r="G990" s="172">
        <v>661136.23</v>
      </c>
      <c r="H990" s="119">
        <v>11</v>
      </c>
      <c r="I990" s="86">
        <v>1</v>
      </c>
      <c r="J990" s="109">
        <v>22</v>
      </c>
      <c r="K990" s="125">
        <v>341.21</v>
      </c>
      <c r="L990" s="156">
        <v>18.150570874023952</v>
      </c>
      <c r="M990" s="21">
        <v>0.51609635732714276</v>
      </c>
      <c r="N990" s="22">
        <v>14.355906648770405</v>
      </c>
    </row>
    <row r="991" spans="1:17" x14ac:dyDescent="0.25">
      <c r="A991" t="str">
        <f t="shared" si="74"/>
        <v>50.40</v>
      </c>
      <c r="B991" s="9"/>
      <c r="C991" s="61"/>
      <c r="D991" s="61" t="s">
        <v>852</v>
      </c>
      <c r="E991" s="61"/>
      <c r="F991" s="128" t="str">
        <f>VLOOKUP(A991,'[1]2020'!$A$3:$F$1529,6,FALSE)</f>
        <v>Goederenvervoer over binnenwateren</v>
      </c>
      <c r="G991" s="170">
        <v>661136.23</v>
      </c>
      <c r="H991" s="117">
        <v>11</v>
      </c>
      <c r="I991" s="84">
        <v>1</v>
      </c>
      <c r="J991" s="107">
        <v>22</v>
      </c>
      <c r="K991" s="145">
        <v>341.21</v>
      </c>
      <c r="L991" s="154">
        <v>18.150570874023952</v>
      </c>
      <c r="M991" s="3">
        <v>0.51609635732714276</v>
      </c>
      <c r="N991" s="4">
        <v>14.355906648770405</v>
      </c>
    </row>
    <row r="992" spans="1:17" ht="15.75" thickBot="1" x14ac:dyDescent="0.3">
      <c r="A992" t="str">
        <f t="shared" si="74"/>
        <v>50.400</v>
      </c>
      <c r="B992" s="13"/>
      <c r="C992" s="69"/>
      <c r="D992" s="69"/>
      <c r="E992" s="69" t="s">
        <v>853</v>
      </c>
      <c r="F992" s="133" t="str">
        <f>VLOOKUP(A992,'[1]2020'!$A$3:$F$1529,6,FALSE)</f>
        <v>Goederenvervoer over binnenwateren</v>
      </c>
      <c r="G992" s="171">
        <v>661136.23</v>
      </c>
      <c r="H992" s="118">
        <v>11</v>
      </c>
      <c r="I992" s="85">
        <v>1</v>
      </c>
      <c r="J992" s="108">
        <v>22</v>
      </c>
      <c r="K992" s="146">
        <v>341.21</v>
      </c>
      <c r="L992" s="155">
        <v>18.150570874023952</v>
      </c>
      <c r="M992" s="6">
        <v>0.51609635732714276</v>
      </c>
      <c r="N992" s="7">
        <v>14.355906648770405</v>
      </c>
    </row>
    <row r="993" spans="1:15" ht="15.75" thickBot="1" x14ac:dyDescent="0.3">
      <c r="A993" t="str">
        <f t="shared" si="74"/>
        <v>51</v>
      </c>
      <c r="B993" s="29" t="s">
        <v>854</v>
      </c>
      <c r="C993" s="57"/>
      <c r="D993" s="57"/>
      <c r="E993" s="57"/>
      <c r="F993" s="40" t="str">
        <f>VLOOKUP(A993,'[1]2020'!$A$3:$F$1529,6,FALSE)</f>
        <v>LUCHTVAART</v>
      </c>
      <c r="G993" s="168">
        <v>9763907.6600000001</v>
      </c>
      <c r="H993" s="115">
        <v>56</v>
      </c>
      <c r="I993" s="31">
        <v>0</v>
      </c>
      <c r="J993" s="97">
        <v>78</v>
      </c>
      <c r="K993" s="32">
        <v>1603</v>
      </c>
      <c r="L993" s="33">
        <v>5.7354086038130347</v>
      </c>
      <c r="M993" s="34">
        <v>0.16417607128414813</v>
      </c>
      <c r="N993" s="35">
        <v>0.7633214343610456</v>
      </c>
    </row>
    <row r="994" spans="1:15" x14ac:dyDescent="0.25">
      <c r="A994" t="str">
        <f t="shared" si="74"/>
        <v>51.1</v>
      </c>
      <c r="B994" s="12"/>
      <c r="C994" s="58" t="s">
        <v>855</v>
      </c>
      <c r="D994" s="58"/>
      <c r="E994" s="58"/>
      <c r="F994" s="127" t="str">
        <f>VLOOKUP(A994,'[1]2020'!$A$3:$F$1529,6,FALSE)</f>
        <v>Personenvervoer door de lucht</v>
      </c>
      <c r="G994" s="169">
        <v>8542185.9800000004</v>
      </c>
      <c r="H994" s="116">
        <v>51</v>
      </c>
      <c r="I994" s="83">
        <v>0</v>
      </c>
      <c r="J994" s="110">
        <v>72</v>
      </c>
      <c r="K994" s="144">
        <v>1456</v>
      </c>
      <c r="L994" s="153">
        <v>5.9703687228781215</v>
      </c>
      <c r="M994" s="50">
        <v>0.17044817373550089</v>
      </c>
      <c r="N994" s="51">
        <v>0.80260486204024317</v>
      </c>
      <c r="O994" s="95"/>
    </row>
    <row r="995" spans="1:15" x14ac:dyDescent="0.25">
      <c r="A995" t="str">
        <f t="shared" si="74"/>
        <v>51.10</v>
      </c>
      <c r="B995" s="9"/>
      <c r="C995" s="61"/>
      <c r="D995" s="61" t="s">
        <v>856</v>
      </c>
      <c r="E995" s="61"/>
      <c r="F995" s="128" t="str">
        <f>VLOOKUP(A995,'[1]2020'!$A$3:$F$1529,6,FALSE)</f>
        <v>Personenvervoer door de lucht</v>
      </c>
      <c r="G995" s="170">
        <v>8542185.9800000004</v>
      </c>
      <c r="H995" s="117">
        <v>51</v>
      </c>
      <c r="I995" s="84">
        <v>0</v>
      </c>
      <c r="J995" s="107">
        <v>72</v>
      </c>
      <c r="K995" s="145">
        <v>1456</v>
      </c>
      <c r="L995" s="154">
        <v>5.9703687228781215</v>
      </c>
      <c r="M995" s="3">
        <v>0.17044817373550089</v>
      </c>
      <c r="N995" s="4">
        <v>0.80260486204024317</v>
      </c>
    </row>
    <row r="996" spans="1:15" x14ac:dyDescent="0.25">
      <c r="A996" t="str">
        <f t="shared" si="74"/>
        <v>51.100</v>
      </c>
      <c r="B996" s="10"/>
      <c r="C996" s="65"/>
      <c r="D996" s="65"/>
      <c r="E996" s="65" t="s">
        <v>857</v>
      </c>
      <c r="F996" s="129" t="str">
        <f>VLOOKUP(A996,'[1]2020'!$A$3:$F$1529,6,FALSE)</f>
        <v>Personenvervoer door de lucht</v>
      </c>
      <c r="G996" s="171">
        <v>8542185.9800000004</v>
      </c>
      <c r="H996" s="118">
        <v>51</v>
      </c>
      <c r="I996" s="85">
        <v>0</v>
      </c>
      <c r="J996" s="108">
        <v>72</v>
      </c>
      <c r="K996" s="146">
        <v>1456</v>
      </c>
      <c r="L996" s="155">
        <v>5.9703687228781215</v>
      </c>
      <c r="M996" s="6">
        <v>0.17044817373550089</v>
      </c>
      <c r="N996" s="7">
        <v>0.80260486204024317</v>
      </c>
    </row>
    <row r="997" spans="1:15" x14ac:dyDescent="0.25">
      <c r="A997" t="str">
        <f t="shared" si="74"/>
        <v>51.2</v>
      </c>
      <c r="B997" s="11"/>
      <c r="C997" s="63" t="s">
        <v>858</v>
      </c>
      <c r="D997" s="63"/>
      <c r="E997" s="63"/>
      <c r="F997" s="130" t="str">
        <f>VLOOKUP(A997,'[1]2020'!$A$3:$F$1529,6,FALSE)</f>
        <v>Goederenvervoer door de lucht; ruimtevaart</v>
      </c>
      <c r="G997" s="172">
        <v>1221721.68</v>
      </c>
      <c r="H997" s="119">
        <v>5</v>
      </c>
      <c r="I997" s="86">
        <v>0</v>
      </c>
      <c r="J997" s="109">
        <v>6</v>
      </c>
      <c r="K997" s="125">
        <v>147</v>
      </c>
      <c r="L997" s="156">
        <v>4.0925851459065541</v>
      </c>
      <c r="M997" s="21">
        <v>0.12032200328965269</v>
      </c>
      <c r="N997" s="22">
        <v>0.48865466642124256</v>
      </c>
    </row>
    <row r="998" spans="1:15" x14ac:dyDescent="0.25">
      <c r="A998" t="str">
        <f t="shared" si="74"/>
        <v>51.21</v>
      </c>
      <c r="B998" s="9"/>
      <c r="C998" s="61"/>
      <c r="D998" s="61" t="s">
        <v>859</v>
      </c>
      <c r="E998" s="61"/>
      <c r="F998" s="128" t="str">
        <f>VLOOKUP(A998,'[1]2020'!$A$3:$F$1529,6,FALSE)</f>
        <v>Goederenvervoer door de lucht</v>
      </c>
      <c r="G998" s="170">
        <v>1221721.68</v>
      </c>
      <c r="H998" s="117">
        <v>5</v>
      </c>
      <c r="I998" s="84">
        <v>0</v>
      </c>
      <c r="J998" s="107">
        <v>6</v>
      </c>
      <c r="K998" s="145">
        <v>147</v>
      </c>
      <c r="L998" s="154">
        <v>4.0925851459065541</v>
      </c>
      <c r="M998" s="3">
        <v>0.12032200328965269</v>
      </c>
      <c r="N998" s="4">
        <v>0.48865466642124256</v>
      </c>
    </row>
    <row r="999" spans="1:15" ht="15.75" thickBot="1" x14ac:dyDescent="0.3">
      <c r="A999" t="str">
        <f t="shared" si="74"/>
        <v>51.210</v>
      </c>
      <c r="B999" s="13"/>
      <c r="C999" s="69"/>
      <c r="D999" s="69"/>
      <c r="E999" s="69" t="s">
        <v>860</v>
      </c>
      <c r="F999" s="129" t="str">
        <f>VLOOKUP(A999,'[1]2020'!$A$3:$F$1529,6,FALSE)</f>
        <v>Goederenvervoer door de lucht</v>
      </c>
      <c r="G999" s="171">
        <v>1221721.68</v>
      </c>
      <c r="H999" s="118">
        <v>5</v>
      </c>
      <c r="I999" s="85">
        <v>0</v>
      </c>
      <c r="J999" s="108">
        <v>6</v>
      </c>
      <c r="K999" s="146">
        <v>147</v>
      </c>
      <c r="L999" s="155">
        <v>4.0925851459065541</v>
      </c>
      <c r="M999" s="6">
        <v>0.12032200328965269</v>
      </c>
      <c r="N999" s="7">
        <v>0.48865466642124256</v>
      </c>
    </row>
    <row r="1000" spans="1:15" ht="15.75" thickBot="1" x14ac:dyDescent="0.3">
      <c r="A1000" t="str">
        <f t="shared" si="74"/>
        <v>52</v>
      </c>
      <c r="B1000" s="29" t="s">
        <v>861</v>
      </c>
      <c r="C1000" s="57"/>
      <c r="D1000" s="57"/>
      <c r="E1000" s="57"/>
      <c r="F1000" s="40" t="str">
        <f>VLOOKUP(A1000,'[1]2020'!$A$3:$F$1529,6,FALSE)</f>
        <v>OPSLAG EN VERVOERONDERSTEUNDE ACTIVITEITEN</v>
      </c>
      <c r="G1000" s="168">
        <v>110259742.18000001</v>
      </c>
      <c r="H1000" s="115">
        <v>2724</v>
      </c>
      <c r="I1000" s="31">
        <v>1</v>
      </c>
      <c r="J1000" s="97">
        <v>2484</v>
      </c>
      <c r="K1000" s="32">
        <v>76386</v>
      </c>
      <c r="L1000" s="33">
        <v>24.714369416458577</v>
      </c>
      <c r="M1000" s="34">
        <v>0.6927823200901303</v>
      </c>
      <c r="N1000" s="35">
        <v>2.4504501340019367</v>
      </c>
    </row>
    <row r="1001" spans="1:15" x14ac:dyDescent="0.25">
      <c r="A1001" t="str">
        <f t="shared" si="74"/>
        <v>52.1</v>
      </c>
      <c r="B1001" s="12"/>
      <c r="C1001" s="58" t="s">
        <v>862</v>
      </c>
      <c r="D1001" s="58"/>
      <c r="E1001" s="58"/>
      <c r="F1001" s="127" t="str">
        <f>VLOOKUP(A1001,'[1]2020'!$A$3:$F$1529,6,FALSE)</f>
        <v>Opslag</v>
      </c>
      <c r="G1001" s="169">
        <v>41163753.770000003</v>
      </c>
      <c r="H1001" s="116">
        <v>694</v>
      </c>
      <c r="I1001" s="83">
        <v>1</v>
      </c>
      <c r="J1001" s="110">
        <v>481</v>
      </c>
      <c r="K1001" s="144">
        <v>17250</v>
      </c>
      <c r="L1001" s="153">
        <v>16.883785766557409</v>
      </c>
      <c r="M1001" s="50">
        <v>0.41905799204764793</v>
      </c>
      <c r="N1001" s="51">
        <v>1.4776349197854022</v>
      </c>
      <c r="O1001" s="95"/>
    </row>
    <row r="1002" spans="1:15" x14ac:dyDescent="0.25">
      <c r="A1002" t="str">
        <f t="shared" si="74"/>
        <v>52.10</v>
      </c>
      <c r="B1002" s="9"/>
      <c r="C1002" s="61"/>
      <c r="D1002" s="61" t="s">
        <v>863</v>
      </c>
      <c r="E1002" s="61"/>
      <c r="F1002" s="128" t="str">
        <f>VLOOKUP(A1002,'[1]2020'!$A$3:$F$1529,6,FALSE)</f>
        <v>Opslag</v>
      </c>
      <c r="G1002" s="170">
        <v>41163753.770000003</v>
      </c>
      <c r="H1002" s="117">
        <v>694</v>
      </c>
      <c r="I1002" s="84">
        <v>1</v>
      </c>
      <c r="J1002" s="107">
        <v>481</v>
      </c>
      <c r="K1002" s="145">
        <v>17250</v>
      </c>
      <c r="L1002" s="154">
        <v>16.883785766557409</v>
      </c>
      <c r="M1002" s="3">
        <v>0.41905799204764793</v>
      </c>
      <c r="N1002" s="4">
        <v>1.4776349197854022</v>
      </c>
    </row>
    <row r="1003" spans="1:15" x14ac:dyDescent="0.25">
      <c r="A1003" t="str">
        <f t="shared" si="74"/>
        <v>52.100</v>
      </c>
      <c r="B1003" s="10"/>
      <c r="C1003" s="65"/>
      <c r="D1003" s="65"/>
      <c r="E1003" s="65" t="s">
        <v>864</v>
      </c>
      <c r="F1003" s="129" t="str">
        <f>VLOOKUP(A1003,'[1]2020'!$A$3:$F$1529,6,FALSE)</f>
        <v>Opslag in koelpakhuizen en overige opslag</v>
      </c>
      <c r="G1003" s="171">
        <v>41163753.770000003</v>
      </c>
      <c r="H1003" s="118">
        <v>694</v>
      </c>
      <c r="I1003" s="85">
        <v>1</v>
      </c>
      <c r="J1003" s="108">
        <v>481</v>
      </c>
      <c r="K1003" s="146">
        <v>17250</v>
      </c>
      <c r="L1003" s="155">
        <v>16.883785766557409</v>
      </c>
      <c r="M1003" s="6">
        <v>0.41905799204764793</v>
      </c>
      <c r="N1003" s="7">
        <v>1.4776349197854022</v>
      </c>
    </row>
    <row r="1004" spans="1:15" x14ac:dyDescent="0.25">
      <c r="A1004" t="str">
        <f t="shared" si="74"/>
        <v>52.2</v>
      </c>
      <c r="B1004" s="11"/>
      <c r="C1004" s="63" t="s">
        <v>865</v>
      </c>
      <c r="D1004" s="63"/>
      <c r="E1004" s="63"/>
      <c r="F1004" s="130" t="str">
        <f>VLOOKUP(A1004,'[1]2020'!$A$3:$F$1529,6,FALSE)</f>
        <v>Vervoerondersteunende activiteiten</v>
      </c>
      <c r="G1004" s="172">
        <v>69095988.409999996</v>
      </c>
      <c r="H1004" s="119">
        <v>2030</v>
      </c>
      <c r="I1004" s="86">
        <v>0</v>
      </c>
      <c r="J1004" s="109">
        <v>2003</v>
      </c>
      <c r="K1004" s="125">
        <v>59136</v>
      </c>
      <c r="L1004" s="156">
        <v>29.379419076465602</v>
      </c>
      <c r="M1004" s="21">
        <v>0.85585287019993583</v>
      </c>
      <c r="N1004" s="22">
        <v>3.0300022449595638</v>
      </c>
    </row>
    <row r="1005" spans="1:15" x14ac:dyDescent="0.25">
      <c r="A1005" t="str">
        <f t="shared" si="74"/>
        <v>52.21</v>
      </c>
      <c r="B1005" s="9"/>
      <c r="C1005" s="61"/>
      <c r="D1005" s="61" t="s">
        <v>866</v>
      </c>
      <c r="E1005" s="61"/>
      <c r="F1005" s="128" t="str">
        <f>VLOOKUP(A1005,'[1]2020'!$A$3:$F$1529,6,FALSE)</f>
        <v>Diensten in verband met vervoer te land</v>
      </c>
      <c r="G1005" s="170">
        <v>4206428.5199999996</v>
      </c>
      <c r="H1005" s="117">
        <v>67</v>
      </c>
      <c r="I1005" s="84">
        <v>0</v>
      </c>
      <c r="J1005" s="107">
        <v>91</v>
      </c>
      <c r="K1005" s="145">
        <v>2181</v>
      </c>
      <c r="L1005" s="154">
        <v>15.92800155320362</v>
      </c>
      <c r="M1005" s="3">
        <v>0.51849211026174769</v>
      </c>
      <c r="N1005" s="4">
        <v>2.1410086863903253</v>
      </c>
    </row>
    <row r="1006" spans="1:15" x14ac:dyDescent="0.25">
      <c r="A1006" t="str">
        <f t="shared" si="74"/>
        <v>52.210</v>
      </c>
      <c r="B1006" s="10"/>
      <c r="C1006" s="65"/>
      <c r="D1006" s="65"/>
      <c r="E1006" s="65" t="s">
        <v>867</v>
      </c>
      <c r="F1006" s="129" t="str">
        <f>VLOOKUP(A1006,'[1]2020'!$A$3:$F$1529,6,FALSE)</f>
        <v>Diensten in verband met vervoer te land</v>
      </c>
      <c r="G1006" s="171">
        <v>4206428.5199999996</v>
      </c>
      <c r="H1006" s="118">
        <v>67</v>
      </c>
      <c r="I1006" s="85">
        <v>0</v>
      </c>
      <c r="J1006" s="108">
        <v>91</v>
      </c>
      <c r="K1006" s="146">
        <v>2181</v>
      </c>
      <c r="L1006" s="155">
        <v>15.92800155320362</v>
      </c>
      <c r="M1006" s="6">
        <v>0.51849211026174769</v>
      </c>
      <c r="N1006" s="7">
        <v>2.1410086863903253</v>
      </c>
    </row>
    <row r="1007" spans="1:15" x14ac:dyDescent="0.25">
      <c r="A1007" t="str">
        <f t="shared" si="74"/>
        <v>52.22</v>
      </c>
      <c r="B1007" s="9"/>
      <c r="C1007" s="61"/>
      <c r="D1007" s="61" t="s">
        <v>868</v>
      </c>
      <c r="E1007" s="61"/>
      <c r="F1007" s="128" t="str">
        <f>VLOOKUP(A1007,'[1]2020'!$A$3:$F$1529,6,FALSE)</f>
        <v>Diensten in verband met vervoer over water (3)</v>
      </c>
      <c r="G1007" s="170">
        <v>5155430.07</v>
      </c>
      <c r="H1007" s="117">
        <v>502</v>
      </c>
      <c r="I1007" s="84">
        <v>0</v>
      </c>
      <c r="J1007" s="107">
        <v>703</v>
      </c>
      <c r="K1007" s="145">
        <v>15924</v>
      </c>
      <c r="L1007" s="154"/>
      <c r="M1007" s="3"/>
      <c r="N1007" s="4"/>
    </row>
    <row r="1008" spans="1:15" x14ac:dyDescent="0.25">
      <c r="A1008" t="str">
        <f t="shared" si="74"/>
        <v>52.220</v>
      </c>
      <c r="B1008" s="10"/>
      <c r="C1008" s="65"/>
      <c r="D1008" s="65"/>
      <c r="E1008" s="65" t="s">
        <v>869</v>
      </c>
      <c r="F1008" s="129" t="str">
        <f>VLOOKUP(A1008,'[1]2020'!$A$3:$F$1529,6,FALSE)</f>
        <v>Diensten in verband met vervoer over water</v>
      </c>
      <c r="G1008" s="171">
        <v>5155430.07</v>
      </c>
      <c r="H1008" s="118">
        <v>502</v>
      </c>
      <c r="I1008" s="85">
        <v>0</v>
      </c>
      <c r="J1008" s="108">
        <v>703</v>
      </c>
      <c r="K1008" s="146">
        <v>15924</v>
      </c>
      <c r="L1008" s="155"/>
      <c r="M1008" s="6"/>
      <c r="N1008" s="7"/>
    </row>
    <row r="1009" spans="1:15" x14ac:dyDescent="0.25">
      <c r="A1009" t="str">
        <f t="shared" si="74"/>
        <v>52.23</v>
      </c>
      <c r="B1009" s="9"/>
      <c r="C1009" s="61"/>
      <c r="D1009" s="61" t="s">
        <v>870</v>
      </c>
      <c r="E1009" s="61"/>
      <c r="F1009" s="128" t="str">
        <f>VLOOKUP(A1009,'[1]2020'!$A$3:$F$1529,6,FALSE)</f>
        <v>Diensten in verband met de luchtvaart</v>
      </c>
      <c r="G1009" s="170">
        <v>9128305.9100000001</v>
      </c>
      <c r="H1009" s="117">
        <v>300</v>
      </c>
      <c r="I1009" s="84">
        <v>0</v>
      </c>
      <c r="J1009" s="107">
        <v>231</v>
      </c>
      <c r="K1009" s="145">
        <v>7441</v>
      </c>
      <c r="L1009" s="154">
        <v>32.864805688791819</v>
      </c>
      <c r="M1009" s="3">
        <v>0.81515673043433312</v>
      </c>
      <c r="N1009" s="4">
        <v>2.7130992589620608</v>
      </c>
    </row>
    <row r="1010" spans="1:15" x14ac:dyDescent="0.25">
      <c r="A1010" t="str">
        <f t="shared" si="74"/>
        <v>52.230</v>
      </c>
      <c r="B1010" s="10"/>
      <c r="C1010" s="65"/>
      <c r="D1010" s="65"/>
      <c r="E1010" s="65" t="s">
        <v>871</v>
      </c>
      <c r="F1010" s="129" t="str">
        <f>VLOOKUP(A1010,'[1]2020'!$A$3:$F$1529,6,FALSE)</f>
        <v>Diensten in verband met de luchtvaart</v>
      </c>
      <c r="G1010" s="171">
        <v>9128305.9100000001</v>
      </c>
      <c r="H1010" s="118">
        <v>300</v>
      </c>
      <c r="I1010" s="85">
        <v>0</v>
      </c>
      <c r="J1010" s="108">
        <v>231</v>
      </c>
      <c r="K1010" s="146">
        <v>7441</v>
      </c>
      <c r="L1010" s="155">
        <v>32.864805688791819</v>
      </c>
      <c r="M1010" s="6">
        <v>0.81515673043433312</v>
      </c>
      <c r="N1010" s="7">
        <v>2.7130992589620608</v>
      </c>
    </row>
    <row r="1011" spans="1:15" x14ac:dyDescent="0.25">
      <c r="A1011" t="str">
        <f t="shared" si="74"/>
        <v>52.24</v>
      </c>
      <c r="B1011" s="9"/>
      <c r="C1011" s="61"/>
      <c r="D1011" s="61" t="s">
        <v>872</v>
      </c>
      <c r="E1011" s="61"/>
      <c r="F1011" s="128" t="str">
        <f>VLOOKUP(A1011,'[1]2020'!$A$3:$F$1529,6,FALSE)</f>
        <v>Vrachtbehandeling (3)</v>
      </c>
      <c r="G1011" s="170">
        <v>13569983.060000001</v>
      </c>
      <c r="H1011" s="117">
        <v>679</v>
      </c>
      <c r="I1011" s="84">
        <v>0</v>
      </c>
      <c r="J1011" s="107">
        <v>653</v>
      </c>
      <c r="K1011" s="145">
        <v>20268</v>
      </c>
      <c r="L1011" s="154"/>
      <c r="M1011" s="3"/>
      <c r="N1011" s="4"/>
    </row>
    <row r="1012" spans="1:15" x14ac:dyDescent="0.25">
      <c r="A1012" t="str">
        <f t="shared" si="74"/>
        <v>52.241</v>
      </c>
      <c r="B1012" s="10"/>
      <c r="C1012" s="65"/>
      <c r="D1012" s="65"/>
      <c r="E1012" s="197" t="s">
        <v>1368</v>
      </c>
      <c r="F1012" s="129" t="str">
        <f>VLOOKUP(A1012,'[1]2020'!$A$3:$F$1529,6,FALSE)</f>
        <v>Vrachtbehandeling in zeehavens</v>
      </c>
      <c r="G1012" s="171">
        <v>3131362.65</v>
      </c>
      <c r="H1012" s="118">
        <v>385</v>
      </c>
      <c r="I1012" s="85">
        <v>0</v>
      </c>
      <c r="J1012" s="108">
        <v>348</v>
      </c>
      <c r="K1012" s="146">
        <v>11011</v>
      </c>
      <c r="L1012" s="155"/>
      <c r="M1012" s="6"/>
      <c r="N1012" s="7"/>
    </row>
    <row r="1013" spans="1:15" x14ac:dyDescent="0.25">
      <c r="A1013" t="str">
        <f t="shared" si="74"/>
        <v>52.249</v>
      </c>
      <c r="B1013" s="10"/>
      <c r="C1013" s="65"/>
      <c r="D1013" s="65"/>
      <c r="E1013" s="65" t="s">
        <v>873</v>
      </c>
      <c r="F1013" s="129" t="str">
        <f>VLOOKUP(A1013,'[1]2020'!$A$3:$F$1529,6,FALSE)</f>
        <v>Overige vrachtbehandeling, exclusief in zeehavens</v>
      </c>
      <c r="G1013" s="171">
        <v>10438620.41</v>
      </c>
      <c r="H1013" s="118">
        <v>294</v>
      </c>
      <c r="I1013" s="85">
        <v>0</v>
      </c>
      <c r="J1013" s="108">
        <v>305</v>
      </c>
      <c r="K1013" s="146">
        <v>9257</v>
      </c>
      <c r="L1013" s="155"/>
      <c r="M1013" s="6"/>
      <c r="N1013" s="7"/>
    </row>
    <row r="1014" spans="1:15" x14ac:dyDescent="0.25">
      <c r="A1014" t="str">
        <f t="shared" si="74"/>
        <v>52.29</v>
      </c>
      <c r="B1014" s="9"/>
      <c r="C1014" s="61"/>
      <c r="D1014" s="61" t="s">
        <v>874</v>
      </c>
      <c r="E1014" s="61"/>
      <c r="F1014" s="128" t="str">
        <f>VLOOKUP(A1014,'[1]2020'!$A$3:$F$1529,6,FALSE)</f>
        <v>Overige vervoerondersteunende activiteiten</v>
      </c>
      <c r="G1014" s="170">
        <v>37035840.850000001</v>
      </c>
      <c r="H1014" s="117">
        <v>482</v>
      </c>
      <c r="I1014" s="84">
        <v>0</v>
      </c>
      <c r="J1014" s="107">
        <v>325</v>
      </c>
      <c r="K1014" s="145">
        <v>13322</v>
      </c>
      <c r="L1014" s="154">
        <v>13.014420327384034</v>
      </c>
      <c r="M1014" s="3">
        <v>0.35970561743031143</v>
      </c>
      <c r="N1014" s="4">
        <v>1.0178518736128546</v>
      </c>
    </row>
    <row r="1015" spans="1:15" ht="15.75" thickBot="1" x14ac:dyDescent="0.3">
      <c r="A1015" t="str">
        <f t="shared" si="74"/>
        <v>52.290</v>
      </c>
      <c r="B1015" s="26"/>
      <c r="C1015" s="68"/>
      <c r="D1015" s="68"/>
      <c r="E1015" s="68" t="s">
        <v>875</v>
      </c>
      <c r="F1015" s="131" t="str">
        <f>VLOOKUP(A1015,'[1]2020'!$A$3:$F$1529,6,FALSE)</f>
        <v>Overige vervoerondersteunende activiteiten</v>
      </c>
      <c r="G1015" s="181">
        <v>37035840.850000001</v>
      </c>
      <c r="H1015" s="122">
        <v>482</v>
      </c>
      <c r="I1015" s="87">
        <v>0</v>
      </c>
      <c r="J1015" s="111">
        <v>325</v>
      </c>
      <c r="K1015" s="152">
        <v>13322</v>
      </c>
      <c r="L1015" s="157">
        <v>13.014420327384034</v>
      </c>
      <c r="M1015" s="27">
        <v>0.35970561743031143</v>
      </c>
      <c r="N1015" s="28">
        <v>1.0178518736128546</v>
      </c>
    </row>
    <row r="1016" spans="1:15" ht="15.75" thickBot="1" x14ac:dyDescent="0.3">
      <c r="A1016" t="str">
        <f t="shared" si="74"/>
        <v>53</v>
      </c>
      <c r="B1016" s="29" t="s">
        <v>876</v>
      </c>
      <c r="C1016" s="57"/>
      <c r="D1016" s="57"/>
      <c r="E1016" s="57"/>
      <c r="F1016" s="40" t="str">
        <f>VLOOKUP(A1016,'[1]2020'!$A$3:$F$1529,6,FALSE)</f>
        <v>POSTERIJEN EN KOERIERS</v>
      </c>
      <c r="G1016" s="168">
        <v>43774164</v>
      </c>
      <c r="H1016" s="115">
        <v>505</v>
      </c>
      <c r="I1016" s="31">
        <v>3</v>
      </c>
      <c r="J1016" s="97">
        <v>735</v>
      </c>
      <c r="K1016" s="32">
        <v>22013</v>
      </c>
      <c r="L1016" s="33">
        <v>11.605018887396685</v>
      </c>
      <c r="M1016" s="34">
        <v>0.50287653694540002</v>
      </c>
      <c r="N1016" s="35">
        <v>2.2761828187055726</v>
      </c>
    </row>
    <row r="1017" spans="1:15" x14ac:dyDescent="0.25">
      <c r="A1017" t="str">
        <f t="shared" si="74"/>
        <v>53.1</v>
      </c>
      <c r="B1017" s="12"/>
      <c r="C1017" s="58" t="s">
        <v>877</v>
      </c>
      <c r="D1017" s="58"/>
      <c r="E1017" s="58"/>
      <c r="F1017" s="127" t="str">
        <f>VLOOKUP(A1017,'[1]2020'!$A$3:$F$1529,6,FALSE)</f>
        <v>Postdiensten in het kader van de universele dienstverplichting</v>
      </c>
      <c r="G1017" s="169">
        <v>31060525.739999998</v>
      </c>
      <c r="H1017" s="116">
        <v>330</v>
      </c>
      <c r="I1017" s="83">
        <v>2</v>
      </c>
      <c r="J1017" s="110">
        <v>530</v>
      </c>
      <c r="K1017" s="144">
        <v>14809</v>
      </c>
      <c r="L1017" s="153">
        <v>10.688808128332731</v>
      </c>
      <c r="M1017" s="50">
        <v>0.47677879389301031</v>
      </c>
      <c r="N1017" s="51">
        <v>2.2394662789117361</v>
      </c>
      <c r="O1017" s="95"/>
    </row>
    <row r="1018" spans="1:15" x14ac:dyDescent="0.25">
      <c r="A1018" t="str">
        <f t="shared" si="74"/>
        <v>53.10</v>
      </c>
      <c r="B1018" s="9"/>
      <c r="C1018" s="61"/>
      <c r="D1018" s="61" t="s">
        <v>878</v>
      </c>
      <c r="E1018" s="61"/>
      <c r="F1018" s="128" t="str">
        <f>VLOOKUP(A1018,'[1]2020'!$A$3:$F$1529,6,FALSE)</f>
        <v>Postdiensten in het kader van de universele dienstverplichting</v>
      </c>
      <c r="G1018" s="170">
        <v>31060525.739999998</v>
      </c>
      <c r="H1018" s="117">
        <v>330</v>
      </c>
      <c r="I1018" s="84">
        <v>2</v>
      </c>
      <c r="J1018" s="107">
        <v>530</v>
      </c>
      <c r="K1018" s="145">
        <v>14809</v>
      </c>
      <c r="L1018" s="154">
        <v>10.688808128332731</v>
      </c>
      <c r="M1018" s="3">
        <v>0.47677879389301031</v>
      </c>
      <c r="N1018" s="4">
        <v>2.2394662789117361</v>
      </c>
    </row>
    <row r="1019" spans="1:15" x14ac:dyDescent="0.25">
      <c r="A1019" t="str">
        <f t="shared" ref="A1019:A1088" si="78">CONCATENATE(B1019,C1019,D1019,E1019)</f>
        <v>53.100</v>
      </c>
      <c r="B1019" s="10"/>
      <c r="C1019" s="65"/>
      <c r="D1019" s="65"/>
      <c r="E1019" s="65" t="s">
        <v>879</v>
      </c>
      <c r="F1019" s="129" t="str">
        <f>VLOOKUP(A1019,'[1]2020'!$A$3:$F$1529,6,FALSE)</f>
        <v>Postdiensten in het kader van de universele dienstverplichting</v>
      </c>
      <c r="G1019" s="171">
        <v>31060525.739999998</v>
      </c>
      <c r="H1019" s="118">
        <v>330</v>
      </c>
      <c r="I1019" s="85">
        <v>2</v>
      </c>
      <c r="J1019" s="108">
        <v>530</v>
      </c>
      <c r="K1019" s="146">
        <v>14809</v>
      </c>
      <c r="L1019" s="155">
        <v>10.688808128332731</v>
      </c>
      <c r="M1019" s="6">
        <v>0.47677879389301031</v>
      </c>
      <c r="N1019" s="7">
        <v>2.2394662789117361</v>
      </c>
    </row>
    <row r="1020" spans="1:15" x14ac:dyDescent="0.25">
      <c r="A1020" t="str">
        <f t="shared" si="78"/>
        <v>53.2</v>
      </c>
      <c r="B1020" s="11"/>
      <c r="C1020" s="63" t="s">
        <v>880</v>
      </c>
      <c r="D1020" s="63"/>
      <c r="E1020" s="63"/>
      <c r="F1020" s="130" t="str">
        <f>VLOOKUP(A1020,'[1]2020'!$A$3:$F$1529,6,FALSE)</f>
        <v>Overige posterijen en koeriers</v>
      </c>
      <c r="G1020" s="172">
        <v>12713638.26</v>
      </c>
      <c r="H1020" s="119">
        <v>175</v>
      </c>
      <c r="I1020" s="86">
        <v>1</v>
      </c>
      <c r="J1020" s="109">
        <v>205</v>
      </c>
      <c r="K1020" s="125">
        <v>7204</v>
      </c>
      <c r="L1020" s="156">
        <v>13.843401581885184</v>
      </c>
      <c r="M1020" s="21">
        <v>0.56663559656761853</v>
      </c>
      <c r="N1020" s="22">
        <v>2.3658845237586617</v>
      </c>
    </row>
    <row r="1021" spans="1:15" x14ac:dyDescent="0.25">
      <c r="A1021" t="str">
        <f t="shared" si="78"/>
        <v>53.20</v>
      </c>
      <c r="B1021" s="9"/>
      <c r="C1021" s="61"/>
      <c r="D1021" s="61" t="s">
        <v>881</v>
      </c>
      <c r="E1021" s="61"/>
      <c r="F1021" s="128" t="str">
        <f>VLOOKUP(A1021,'[1]2020'!$A$3:$F$1529,6,FALSE)</f>
        <v>Overige posterijen en koeriers</v>
      </c>
      <c r="G1021" s="170">
        <v>12713638.26</v>
      </c>
      <c r="H1021" s="117">
        <v>175</v>
      </c>
      <c r="I1021" s="84">
        <v>1</v>
      </c>
      <c r="J1021" s="107">
        <v>205</v>
      </c>
      <c r="K1021" s="145">
        <v>7204</v>
      </c>
      <c r="L1021" s="154">
        <v>13.843401581885184</v>
      </c>
      <c r="M1021" s="3">
        <v>0.56663559656761853</v>
      </c>
      <c r="N1021" s="4">
        <v>2.3658845237586617</v>
      </c>
    </row>
    <row r="1022" spans="1:15" ht="15.75" thickBot="1" x14ac:dyDescent="0.3">
      <c r="A1022" t="str">
        <f t="shared" si="78"/>
        <v>53.200</v>
      </c>
      <c r="B1022" s="13"/>
      <c r="C1022" s="69"/>
      <c r="D1022" s="69"/>
      <c r="E1022" s="69" t="s">
        <v>882</v>
      </c>
      <c r="F1022" s="129" t="str">
        <f>VLOOKUP(A1022,'[1]2020'!$A$3:$F$1529,6,FALSE)</f>
        <v>Overige posterijen en koeriers</v>
      </c>
      <c r="G1022" s="171">
        <v>12713638.26</v>
      </c>
      <c r="H1022" s="118">
        <v>175</v>
      </c>
      <c r="I1022" s="85">
        <v>1</v>
      </c>
      <c r="J1022" s="108">
        <v>205</v>
      </c>
      <c r="K1022" s="146">
        <v>7204</v>
      </c>
      <c r="L1022" s="155">
        <v>13.843401581885184</v>
      </c>
      <c r="M1022" s="6">
        <v>0.56663559656761853</v>
      </c>
      <c r="N1022" s="7">
        <v>2.3658845237586617</v>
      </c>
    </row>
    <row r="1023" spans="1:15" ht="15.75" thickBot="1" x14ac:dyDescent="0.3">
      <c r="A1023" t="str">
        <f t="shared" si="78"/>
        <v>55</v>
      </c>
      <c r="B1023" s="29" t="s">
        <v>883</v>
      </c>
      <c r="C1023" s="57"/>
      <c r="D1023" s="57"/>
      <c r="E1023" s="57"/>
      <c r="F1023" s="40" t="str">
        <f>VLOOKUP(A1023,'[1]2020'!$A$3:$F$1529,6,FALSE)</f>
        <v>VERSCHAFFEN VAN ACCOMODATIE</v>
      </c>
      <c r="G1023" s="168">
        <v>30334485.260000002</v>
      </c>
      <c r="H1023" s="115">
        <v>369</v>
      </c>
      <c r="I1023" s="31">
        <v>0</v>
      </c>
      <c r="J1023" s="97">
        <v>378.5</v>
      </c>
      <c r="K1023" s="32">
        <v>11777.57</v>
      </c>
      <c r="L1023" s="33">
        <v>12.164373215410215</v>
      </c>
      <c r="M1023" s="34">
        <v>0.38825679417511894</v>
      </c>
      <c r="N1023" s="35">
        <v>1.3240729043443804</v>
      </c>
    </row>
    <row r="1024" spans="1:15" x14ac:dyDescent="0.25">
      <c r="A1024" t="str">
        <f t="shared" si="78"/>
        <v>55.1</v>
      </c>
      <c r="B1024" s="12"/>
      <c r="C1024" s="58" t="s">
        <v>884</v>
      </c>
      <c r="D1024" s="58"/>
      <c r="E1024" s="58"/>
      <c r="F1024" s="127" t="str">
        <f>VLOOKUP(A1024,'[1]2020'!$A$3:$F$1529,6,FALSE)</f>
        <v>Hotels en dergelijke accommodatie</v>
      </c>
      <c r="G1024" s="169">
        <v>23904983.800000001</v>
      </c>
      <c r="H1024" s="116">
        <v>282</v>
      </c>
      <c r="I1024" s="83">
        <v>0</v>
      </c>
      <c r="J1024" s="110">
        <v>311</v>
      </c>
      <c r="K1024" s="144">
        <v>9265.48</v>
      </c>
      <c r="L1024" s="153">
        <v>11.796703246458589</v>
      </c>
      <c r="M1024" s="50">
        <v>0.38759616310637279</v>
      </c>
      <c r="N1024" s="51">
        <v>1.363334117800155</v>
      </c>
      <c r="O1024" s="95"/>
    </row>
    <row r="1025" spans="1:15" x14ac:dyDescent="0.25">
      <c r="A1025" t="str">
        <f t="shared" si="78"/>
        <v>55.10</v>
      </c>
      <c r="B1025" s="9"/>
      <c r="C1025" s="61"/>
      <c r="D1025" s="61" t="s">
        <v>885</v>
      </c>
      <c r="E1025" s="61"/>
      <c r="F1025" s="128" t="str">
        <f>VLOOKUP(A1025,'[1]2020'!$A$3:$F$1529,6,FALSE)</f>
        <v>Hotels en dergelijke accommodatie</v>
      </c>
      <c r="G1025" s="170">
        <v>23904983.800000001</v>
      </c>
      <c r="H1025" s="117">
        <v>282</v>
      </c>
      <c r="I1025" s="84">
        <v>0</v>
      </c>
      <c r="J1025" s="107">
        <v>311</v>
      </c>
      <c r="K1025" s="145">
        <v>9265.48</v>
      </c>
      <c r="L1025" s="154">
        <v>11.796703246458589</v>
      </c>
      <c r="M1025" s="3">
        <v>0.38759616310637279</v>
      </c>
      <c r="N1025" s="4">
        <v>1.363334117800155</v>
      </c>
    </row>
    <row r="1026" spans="1:15" x14ac:dyDescent="0.25">
      <c r="A1026" t="str">
        <f t="shared" si="78"/>
        <v>55.100</v>
      </c>
      <c r="B1026" s="10"/>
      <c r="C1026" s="65"/>
      <c r="D1026" s="65"/>
      <c r="E1026" s="65" t="s">
        <v>886</v>
      </c>
      <c r="F1026" s="129" t="str">
        <f>VLOOKUP(A1026,'[1]2020'!$A$3:$F$1529,6,FALSE)</f>
        <v>Hotels en dergelijke accommodatie</v>
      </c>
      <c r="G1026" s="171">
        <v>23904983.800000001</v>
      </c>
      <c r="H1026" s="118">
        <v>282</v>
      </c>
      <c r="I1026" s="85">
        <v>0</v>
      </c>
      <c r="J1026" s="108">
        <v>311</v>
      </c>
      <c r="K1026" s="146">
        <v>9265.48</v>
      </c>
      <c r="L1026" s="155">
        <v>11.796703246458589</v>
      </c>
      <c r="M1026" s="6">
        <v>0.38759616310637279</v>
      </c>
      <c r="N1026" s="7">
        <v>1.363334117800155</v>
      </c>
    </row>
    <row r="1027" spans="1:15" x14ac:dyDescent="0.25">
      <c r="A1027" t="str">
        <f t="shared" si="78"/>
        <v>55.2</v>
      </c>
      <c r="B1027" s="11"/>
      <c r="C1027" s="63" t="s">
        <v>887</v>
      </c>
      <c r="D1027" s="63"/>
      <c r="E1027" s="63"/>
      <c r="F1027" s="130" t="str">
        <f>VLOOKUP(A1027,'[1]2020'!$A$3:$F$1529,6,FALSE)</f>
        <v>Vakantieverblijven en andere accommodatie voor kort verblijf</v>
      </c>
      <c r="G1027" s="172">
        <v>5118064.67</v>
      </c>
      <c r="H1027" s="119">
        <v>75</v>
      </c>
      <c r="I1027" s="86">
        <v>0</v>
      </c>
      <c r="J1027" s="109">
        <v>61.5</v>
      </c>
      <c r="K1027" s="125">
        <v>2154.62</v>
      </c>
      <c r="L1027" s="156">
        <v>14.653976617298195</v>
      </c>
      <c r="M1027" s="21">
        <v>0.42098334798884046</v>
      </c>
      <c r="N1027" s="22">
        <v>1.3222029099526795</v>
      </c>
    </row>
    <row r="1028" spans="1:15" x14ac:dyDescent="0.25">
      <c r="A1028" t="str">
        <f t="shared" si="78"/>
        <v>55.20</v>
      </c>
      <c r="B1028" s="9"/>
      <c r="C1028" s="61"/>
      <c r="D1028" s="61" t="s">
        <v>888</v>
      </c>
      <c r="E1028" s="61"/>
      <c r="F1028" s="128" t="str">
        <f>VLOOKUP(A1028,'[1]2020'!$A$3:$F$1529,6,FALSE)</f>
        <v>Vakantieverblijven en andere accommodatie voor kort verblijf</v>
      </c>
      <c r="G1028" s="171">
        <v>5118064.67</v>
      </c>
      <c r="H1028" s="118">
        <v>75</v>
      </c>
      <c r="I1028" s="85">
        <v>0</v>
      </c>
      <c r="J1028" s="108">
        <v>61.5</v>
      </c>
      <c r="K1028" s="146">
        <v>2154.62</v>
      </c>
      <c r="L1028" s="155">
        <v>14.653976617298195</v>
      </c>
      <c r="M1028" s="6">
        <v>0.42098334798884046</v>
      </c>
      <c r="N1028" s="7">
        <v>1.3222029099526795</v>
      </c>
    </row>
    <row r="1029" spans="1:15" x14ac:dyDescent="0.25">
      <c r="A1029" t="str">
        <f t="shared" si="78"/>
        <v>55.201</v>
      </c>
      <c r="B1029" s="10"/>
      <c r="C1029" s="65"/>
      <c r="D1029" s="65"/>
      <c r="E1029" s="65" t="s">
        <v>889</v>
      </c>
      <c r="F1029" s="129" t="str">
        <f>VLOOKUP(A1029,'[1]2020'!$A$3:$F$1529,6,FALSE)</f>
        <v>Jeugdherbergen en jeugdverblijfcentra</v>
      </c>
      <c r="G1029" s="171">
        <v>794381.06</v>
      </c>
      <c r="H1029" s="118">
        <v>7</v>
      </c>
      <c r="I1029" s="85">
        <v>0</v>
      </c>
      <c r="J1029" s="108">
        <v>10.5</v>
      </c>
      <c r="K1029" s="146">
        <v>288</v>
      </c>
      <c r="L1029" s="155">
        <v>8.8118918645920381</v>
      </c>
      <c r="M1029" s="6">
        <v>0.36254640814321526</v>
      </c>
      <c r="N1029" s="7">
        <v>1.3538842429098195</v>
      </c>
    </row>
    <row r="1030" spans="1:15" x14ac:dyDescent="0.25">
      <c r="A1030" t="str">
        <f t="shared" si="78"/>
        <v>55.202</v>
      </c>
      <c r="B1030" s="10"/>
      <c r="C1030" s="65"/>
      <c r="D1030" s="65"/>
      <c r="E1030" s="65" t="s">
        <v>890</v>
      </c>
      <c r="F1030" s="129" t="str">
        <f>VLOOKUP(A1030,'[1]2020'!$A$3:$F$1529,6,FALSE)</f>
        <v>Vakantieparken</v>
      </c>
      <c r="G1030" s="171">
        <v>2984285.18</v>
      </c>
      <c r="H1030" s="118">
        <v>52</v>
      </c>
      <c r="I1030" s="85">
        <v>0</v>
      </c>
      <c r="J1030" s="108">
        <v>39</v>
      </c>
      <c r="K1030" s="146">
        <v>1658.86</v>
      </c>
      <c r="L1030" s="155">
        <v>17.424608193778585</v>
      </c>
      <c r="M1030" s="6">
        <v>0.5558651066986835</v>
      </c>
      <c r="N1030" s="7">
        <v>1.5359993175987288</v>
      </c>
    </row>
    <row r="1031" spans="1:15" x14ac:dyDescent="0.25">
      <c r="A1031" t="str">
        <f t="shared" ref="A1031" si="79">CONCATENATE(B1031,C1031,D1031,E1031)</f>
        <v>55.203</v>
      </c>
      <c r="B1031" s="10"/>
      <c r="C1031" s="65"/>
      <c r="D1031" s="65"/>
      <c r="E1031" s="197" t="s">
        <v>1372</v>
      </c>
      <c r="F1031" s="129" t="str">
        <f>VLOOKUP(A1031,'[1]2020'!$A$3:$F$1529,6,FALSE)</f>
        <v>Gites, vakantiewoningen en -appartementen</v>
      </c>
      <c r="G1031" s="171">
        <v>743170.46</v>
      </c>
      <c r="H1031" s="118">
        <v>13</v>
      </c>
      <c r="I1031" s="85">
        <v>0</v>
      </c>
      <c r="J1031" s="108">
        <v>12</v>
      </c>
      <c r="K1031" s="146">
        <v>187.76</v>
      </c>
      <c r="L1031" s="155">
        <v>17.492622082960619</v>
      </c>
      <c r="M1031" s="6">
        <v>0.25264728633051425</v>
      </c>
      <c r="N1031" s="7">
        <v>1.4636749689970185</v>
      </c>
    </row>
    <row r="1032" spans="1:15" x14ac:dyDescent="0.25">
      <c r="A1032" t="str">
        <f t="shared" si="78"/>
        <v>55.204</v>
      </c>
      <c r="B1032" s="10"/>
      <c r="C1032" s="65"/>
      <c r="D1032" s="65"/>
      <c r="E1032" s="197" t="s">
        <v>1509</v>
      </c>
      <c r="F1032" s="129" t="str">
        <f>VLOOKUP(A1032,'[1]2020'!$A$3:$F$1529,6,FALSE)</f>
        <v>Gastenkamers</v>
      </c>
      <c r="G1032" s="171">
        <v>482182.42</v>
      </c>
      <c r="H1032" s="118">
        <v>3</v>
      </c>
      <c r="I1032" s="85">
        <v>0</v>
      </c>
      <c r="J1032" s="108">
        <v>0</v>
      </c>
      <c r="K1032" s="146">
        <v>20</v>
      </c>
      <c r="L1032" s="155">
        <v>6.2217116916041864</v>
      </c>
      <c r="M1032" s="6">
        <v>4.1478077944027907E-2</v>
      </c>
      <c r="N1032" s="7">
        <v>4.1478077944027907E-2</v>
      </c>
    </row>
    <row r="1033" spans="1:15" x14ac:dyDescent="0.25">
      <c r="A1033" t="str">
        <f t="shared" ref="A1033:A1035" si="80">CONCATENATE(B1033,C1033,D1033,E1033)</f>
        <v>55.3</v>
      </c>
      <c r="B1033" s="11"/>
      <c r="C1033" s="63" t="s">
        <v>891</v>
      </c>
      <c r="D1033" s="63"/>
      <c r="E1033" s="63"/>
      <c r="F1033" s="130" t="str">
        <f>VLOOKUP(A1033,'[1]2020'!$A$3:$F$1529,6,FALSE)</f>
        <v>Kampeerterreinen en kampeerauto- en caravanterreinen</v>
      </c>
      <c r="G1033" s="172">
        <v>825282.38</v>
      </c>
      <c r="H1033" s="119">
        <v>8</v>
      </c>
      <c r="I1033" s="86">
        <v>0</v>
      </c>
      <c r="J1033" s="109">
        <v>6</v>
      </c>
      <c r="K1033" s="125">
        <v>209.47</v>
      </c>
      <c r="L1033" s="156">
        <v>9.6936517655932501</v>
      </c>
      <c r="M1033" s="21">
        <v>0.25381615441735228</v>
      </c>
      <c r="N1033" s="22">
        <v>0.79908406623197259</v>
      </c>
    </row>
    <row r="1034" spans="1:15" x14ac:dyDescent="0.25">
      <c r="A1034" t="str">
        <f t="shared" si="80"/>
        <v>55.30</v>
      </c>
      <c r="B1034" s="9"/>
      <c r="C1034" s="61"/>
      <c r="D1034" s="61" t="s">
        <v>892</v>
      </c>
      <c r="E1034" s="61"/>
      <c r="F1034" s="128" t="str">
        <f>VLOOKUP(A1034,'[1]2020'!$A$3:$F$1529,6,FALSE)</f>
        <v>Kampeerterreinen en kampeerauto- en caravanterreinen</v>
      </c>
      <c r="G1034" s="171">
        <v>825282.38</v>
      </c>
      <c r="H1034" s="118">
        <v>8</v>
      </c>
      <c r="I1034" s="85">
        <v>0</v>
      </c>
      <c r="J1034" s="108">
        <v>6</v>
      </c>
      <c r="K1034" s="146">
        <v>209.47</v>
      </c>
      <c r="L1034" s="155">
        <v>9.6936517655932501</v>
      </c>
      <c r="M1034" s="6">
        <v>0.25381615441735228</v>
      </c>
      <c r="N1034" s="7">
        <v>0.79908406623197259</v>
      </c>
    </row>
    <row r="1035" spans="1:15" x14ac:dyDescent="0.25">
      <c r="A1035" t="str">
        <f t="shared" si="80"/>
        <v>55.300</v>
      </c>
      <c r="B1035" s="13"/>
      <c r="C1035" s="69"/>
      <c r="D1035" s="69"/>
      <c r="E1035" s="69" t="s">
        <v>893</v>
      </c>
      <c r="F1035" s="133" t="str">
        <f>VLOOKUP(A1035,'[1]2020'!$A$3:$F$1529,6,FALSE)</f>
        <v>Kampeerterreinen en kampeerauto- en caravanterreinen</v>
      </c>
      <c r="G1035" s="171">
        <v>825282.38</v>
      </c>
      <c r="H1035" s="118">
        <v>8</v>
      </c>
      <c r="I1035" s="85">
        <v>0</v>
      </c>
      <c r="J1035" s="108">
        <v>6</v>
      </c>
      <c r="K1035" s="146">
        <v>209.47</v>
      </c>
      <c r="L1035" s="155">
        <v>9.6936517655932501</v>
      </c>
      <c r="M1035" s="6">
        <v>0.25381615441735228</v>
      </c>
      <c r="N1035" s="7">
        <v>0.79908406623197259</v>
      </c>
    </row>
    <row r="1036" spans="1:15" x14ac:dyDescent="0.25">
      <c r="A1036" t="str">
        <f t="shared" si="78"/>
        <v>55.9</v>
      </c>
      <c r="B1036" s="11"/>
      <c r="C1036" s="63" t="s">
        <v>1454</v>
      </c>
      <c r="D1036" s="63"/>
      <c r="E1036" s="63"/>
      <c r="F1036" s="130" t="str">
        <f>VLOOKUP(A1036,'[1]2020'!$A$3:$F$1529,6,FALSE)</f>
        <v>Overige accommodatie</v>
      </c>
      <c r="G1036" s="172">
        <v>486154.41</v>
      </c>
      <c r="H1036" s="119">
        <v>4</v>
      </c>
      <c r="I1036" s="86">
        <v>0</v>
      </c>
      <c r="J1036" s="109">
        <v>0</v>
      </c>
      <c r="K1036" s="125">
        <v>148</v>
      </c>
      <c r="L1036" s="156">
        <v>8.2278385585353426</v>
      </c>
      <c r="M1036" s="21">
        <v>0.30443002666580771</v>
      </c>
      <c r="N1036" s="22">
        <v>0.30443002666580771</v>
      </c>
    </row>
    <row r="1037" spans="1:15" x14ac:dyDescent="0.25">
      <c r="A1037" t="str">
        <f t="shared" si="78"/>
        <v>55.90</v>
      </c>
      <c r="B1037" s="9"/>
      <c r="C1037" s="61"/>
      <c r="D1037" s="61" t="s">
        <v>1455</v>
      </c>
      <c r="E1037" s="61"/>
      <c r="F1037" s="128" t="str">
        <f>VLOOKUP(A1037,'[1]2020'!$A$3:$F$1529,6,FALSE)</f>
        <v>Overige accommodatie</v>
      </c>
      <c r="G1037" s="171">
        <v>486154.41</v>
      </c>
      <c r="H1037" s="118">
        <v>4</v>
      </c>
      <c r="I1037" s="85">
        <v>0</v>
      </c>
      <c r="J1037" s="108">
        <v>0</v>
      </c>
      <c r="K1037" s="146">
        <v>148</v>
      </c>
      <c r="L1037" s="155">
        <v>8.2278385585353426</v>
      </c>
      <c r="M1037" s="6">
        <v>0.30443002666580771</v>
      </c>
      <c r="N1037" s="7">
        <v>0.30443002666580771</v>
      </c>
    </row>
    <row r="1038" spans="1:15" ht="15.75" thickBot="1" x14ac:dyDescent="0.3">
      <c r="A1038" t="str">
        <f t="shared" si="78"/>
        <v>55.900</v>
      </c>
      <c r="B1038" s="13"/>
      <c r="C1038" s="69"/>
      <c r="D1038" s="69"/>
      <c r="E1038" s="69" t="s">
        <v>1456</v>
      </c>
      <c r="F1038" s="133" t="str">
        <f>VLOOKUP(A1038,'[1]2020'!$A$3:$F$1529,6,FALSE)</f>
        <v>Overige accommodatie</v>
      </c>
      <c r="G1038" s="171">
        <v>486154.41</v>
      </c>
      <c r="H1038" s="118">
        <v>4</v>
      </c>
      <c r="I1038" s="85">
        <v>0</v>
      </c>
      <c r="J1038" s="108">
        <v>0</v>
      </c>
      <c r="K1038" s="146">
        <v>148</v>
      </c>
      <c r="L1038" s="155">
        <v>8.2278385585353426</v>
      </c>
      <c r="M1038" s="6">
        <v>0.30443002666580771</v>
      </c>
      <c r="N1038" s="7">
        <v>0.30443002666580771</v>
      </c>
    </row>
    <row r="1039" spans="1:15" ht="15.75" thickBot="1" x14ac:dyDescent="0.3">
      <c r="A1039" t="str">
        <f t="shared" si="78"/>
        <v>56</v>
      </c>
      <c r="B1039" s="29" t="s">
        <v>894</v>
      </c>
      <c r="C1039" s="57"/>
      <c r="D1039" s="57"/>
      <c r="E1039" s="57"/>
      <c r="F1039" s="40" t="str">
        <f>VLOOKUP(A1039,'[1]2020'!$A$3:$F$1529,6,FALSE)</f>
        <v>EET- EN DRINKGELEGENHEDEN</v>
      </c>
      <c r="G1039" s="168">
        <v>142410606.41999999</v>
      </c>
      <c r="H1039" s="115">
        <v>1218</v>
      </c>
      <c r="I1039" s="31">
        <v>1</v>
      </c>
      <c r="J1039" s="97">
        <v>1124.5</v>
      </c>
      <c r="K1039" s="32">
        <v>33911.83</v>
      </c>
      <c r="L1039" s="33">
        <v>8.5597556996906725</v>
      </c>
      <c r="M1039" s="34">
        <v>0.23812713710372529</v>
      </c>
      <c r="N1039" s="35">
        <v>0.88300536849859168</v>
      </c>
    </row>
    <row r="1040" spans="1:15" x14ac:dyDescent="0.25">
      <c r="A1040" t="str">
        <f t="shared" si="78"/>
        <v>56.1</v>
      </c>
      <c r="B1040" s="12"/>
      <c r="C1040" s="58" t="s">
        <v>895</v>
      </c>
      <c r="D1040" s="58"/>
      <c r="E1040" s="58"/>
      <c r="F1040" s="127" t="str">
        <f>VLOOKUP(A1040,'[1]2020'!$A$3:$F$1529,6,FALSE)</f>
        <v>Restaurants en mobiele eetgelegenheden</v>
      </c>
      <c r="G1040" s="169">
        <v>110864739.65000001</v>
      </c>
      <c r="H1040" s="116">
        <v>934</v>
      </c>
      <c r="I1040" s="83">
        <v>1</v>
      </c>
      <c r="J1040" s="110">
        <v>851.5</v>
      </c>
      <c r="K1040" s="144">
        <v>25700.17</v>
      </c>
      <c r="L1040" s="153">
        <v>8.4337004078284501</v>
      </c>
      <c r="M1040" s="50">
        <v>0.23181554460990428</v>
      </c>
      <c r="N1040" s="51">
        <v>0.87550532573681095</v>
      </c>
      <c r="O1040" s="95"/>
    </row>
    <row r="1041" spans="1:15" x14ac:dyDescent="0.25">
      <c r="A1041" t="str">
        <f t="shared" si="78"/>
        <v>56.10</v>
      </c>
      <c r="B1041" s="9"/>
      <c r="C1041" s="61"/>
      <c r="D1041" s="61" t="s">
        <v>896</v>
      </c>
      <c r="E1041" s="61"/>
      <c r="F1041" s="128" t="str">
        <f>VLOOKUP(A1041,'[1]2020'!$A$3:$F$1529,6,FALSE)</f>
        <v>Restaurants en mobiele eetgelegenheden</v>
      </c>
      <c r="G1041" s="170">
        <v>110864739.65000001</v>
      </c>
      <c r="H1041" s="117">
        <v>934</v>
      </c>
      <c r="I1041" s="84">
        <v>1</v>
      </c>
      <c r="J1041" s="107">
        <v>851.5</v>
      </c>
      <c r="K1041" s="145">
        <v>25700.17</v>
      </c>
      <c r="L1041" s="154">
        <v>8.4337004078284501</v>
      </c>
      <c r="M1041" s="3">
        <v>0.23181554460990428</v>
      </c>
      <c r="N1041" s="4">
        <v>0.87550532573681095</v>
      </c>
    </row>
    <row r="1042" spans="1:15" x14ac:dyDescent="0.25">
      <c r="A1042" t="str">
        <f t="shared" si="78"/>
        <v>56.101</v>
      </c>
      <c r="B1042" s="10"/>
      <c r="C1042" s="65"/>
      <c r="D1042" s="65"/>
      <c r="E1042" s="65" t="s">
        <v>897</v>
      </c>
      <c r="F1042" s="129" t="str">
        <f>VLOOKUP(A1042,'[1]2020'!$A$3:$F$1529,6,FALSE)</f>
        <v>Eetgelegenheden met volledige bediening</v>
      </c>
      <c r="G1042" s="171">
        <v>66546757.939999998</v>
      </c>
      <c r="H1042" s="118">
        <v>476</v>
      </c>
      <c r="I1042" s="85">
        <v>1</v>
      </c>
      <c r="J1042" s="108">
        <v>442</v>
      </c>
      <c r="K1042" s="146">
        <v>13796.07</v>
      </c>
      <c r="L1042" s="155">
        <v>7.1678923927454674</v>
      </c>
      <c r="M1042" s="6">
        <v>0.20731393124273367</v>
      </c>
      <c r="N1042" s="7">
        <v>0.81816262257418704</v>
      </c>
    </row>
    <row r="1043" spans="1:15" x14ac:dyDescent="0.25">
      <c r="A1043" t="str">
        <f t="shared" si="78"/>
        <v>56.102</v>
      </c>
      <c r="B1043" s="10"/>
      <c r="C1043" s="65"/>
      <c r="D1043" s="65"/>
      <c r="E1043" s="65" t="s">
        <v>898</v>
      </c>
      <c r="F1043" s="129" t="str">
        <f>VLOOKUP(A1043,'[1]2020'!$A$3:$F$1529,6,FALSE)</f>
        <v>Eetgelegenheden met beperkte bediening</v>
      </c>
      <c r="G1043" s="171">
        <v>44317981.710000001</v>
      </c>
      <c r="H1043" s="118">
        <v>458</v>
      </c>
      <c r="I1043" s="85">
        <v>0</v>
      </c>
      <c r="J1043" s="108">
        <v>409.5</v>
      </c>
      <c r="K1043" s="146">
        <v>11904.1</v>
      </c>
      <c r="L1043" s="155">
        <v>10.33440563690327</v>
      </c>
      <c r="M1043" s="6">
        <v>0.26860654616214019</v>
      </c>
      <c r="N1043" s="7">
        <v>0.96160967525251495</v>
      </c>
    </row>
    <row r="1044" spans="1:15" x14ac:dyDescent="0.25">
      <c r="A1044" t="str">
        <f t="shared" si="78"/>
        <v>56.2</v>
      </c>
      <c r="B1044" s="11"/>
      <c r="C1044" s="63" t="s">
        <v>899</v>
      </c>
      <c r="D1044" s="63"/>
      <c r="E1044" s="63"/>
      <c r="F1044" s="130" t="str">
        <f>VLOOKUP(A1044,'[1]2020'!$A$3:$F$1529,6,FALSE)</f>
        <v>Catering en overige eetgelegenheden</v>
      </c>
      <c r="G1044" s="172">
        <v>19738078.5</v>
      </c>
      <c r="H1044" s="119">
        <v>205</v>
      </c>
      <c r="I1044" s="86">
        <v>0</v>
      </c>
      <c r="J1044" s="109">
        <v>186</v>
      </c>
      <c r="K1044" s="125">
        <v>5951.09</v>
      </c>
      <c r="L1044" s="156">
        <v>10.38601604507754</v>
      </c>
      <c r="M1044" s="21">
        <v>0.30150300597902679</v>
      </c>
      <c r="N1044" s="22">
        <v>1.0082587319733276</v>
      </c>
    </row>
    <row r="1045" spans="1:15" x14ac:dyDescent="0.25">
      <c r="A1045" t="str">
        <f t="shared" si="78"/>
        <v>56.21</v>
      </c>
      <c r="B1045" s="9"/>
      <c r="C1045" s="61"/>
      <c r="D1045" s="61" t="s">
        <v>900</v>
      </c>
      <c r="E1045" s="61"/>
      <c r="F1045" s="128" t="str">
        <f>VLOOKUP(A1045,'[1]2020'!$A$3:$F$1529,6,FALSE)</f>
        <v>Catering</v>
      </c>
      <c r="G1045" s="170">
        <v>9570113.6600000001</v>
      </c>
      <c r="H1045" s="117">
        <v>83</v>
      </c>
      <c r="I1045" s="84">
        <v>0</v>
      </c>
      <c r="J1045" s="107">
        <v>103</v>
      </c>
      <c r="K1045" s="145">
        <v>2598.09</v>
      </c>
      <c r="L1045" s="154">
        <v>8.6728332545216595</v>
      </c>
      <c r="M1045" s="3">
        <v>0.27147953434024313</v>
      </c>
      <c r="N1045" s="4">
        <v>1.0786799788122892</v>
      </c>
    </row>
    <row r="1046" spans="1:15" x14ac:dyDescent="0.25">
      <c r="A1046" t="str">
        <f t="shared" si="78"/>
        <v>56.210</v>
      </c>
      <c r="B1046" s="10"/>
      <c r="C1046" s="65"/>
      <c r="D1046" s="65"/>
      <c r="E1046" s="65" t="s">
        <v>901</v>
      </c>
      <c r="F1046" s="129" t="str">
        <f>VLOOKUP(A1046,'[1]2020'!$A$3:$F$1529,6,FALSE)</f>
        <v>Catering</v>
      </c>
      <c r="G1046" s="171">
        <v>9570113.6600000001</v>
      </c>
      <c r="H1046" s="118">
        <v>83</v>
      </c>
      <c r="I1046" s="85">
        <v>0</v>
      </c>
      <c r="J1046" s="108">
        <v>103</v>
      </c>
      <c r="K1046" s="146">
        <v>2598.09</v>
      </c>
      <c r="L1046" s="155">
        <v>8.6728332545216595</v>
      </c>
      <c r="M1046" s="6">
        <v>0.27147953434024313</v>
      </c>
      <c r="N1046" s="7">
        <v>1.0786799788122892</v>
      </c>
    </row>
    <row r="1047" spans="1:15" x14ac:dyDescent="0.25">
      <c r="A1047" t="str">
        <f t="shared" si="78"/>
        <v>56.29</v>
      </c>
      <c r="B1047" s="9"/>
      <c r="C1047" s="61"/>
      <c r="D1047" s="61" t="s">
        <v>902</v>
      </c>
      <c r="E1047" s="61"/>
      <c r="F1047" s="128" t="str">
        <f>VLOOKUP(A1047,'[1]2020'!$A$3:$F$1529,6,FALSE)</f>
        <v>Overige eetgelegenheden</v>
      </c>
      <c r="G1047" s="170">
        <v>10167964.84</v>
      </c>
      <c r="H1047" s="117">
        <v>122</v>
      </c>
      <c r="I1047" s="84">
        <v>0</v>
      </c>
      <c r="J1047" s="107">
        <v>83</v>
      </c>
      <c r="K1047" s="145">
        <v>3353</v>
      </c>
      <c r="L1047" s="154">
        <v>11.998467925465407</v>
      </c>
      <c r="M1047" s="3">
        <v>0.32976117175479924</v>
      </c>
      <c r="N1047" s="4">
        <v>0.9419780802467842</v>
      </c>
    </row>
    <row r="1048" spans="1:15" x14ac:dyDescent="0.25">
      <c r="A1048" t="str">
        <f t="shared" si="78"/>
        <v>56.290</v>
      </c>
      <c r="B1048" s="10"/>
      <c r="C1048" s="65"/>
      <c r="D1048" s="65"/>
      <c r="E1048" s="65" t="s">
        <v>903</v>
      </c>
      <c r="F1048" s="129" t="str">
        <f>VLOOKUP(A1048,'[1]2020'!$A$3:$F$1529,6,FALSE)</f>
        <v>Overige eetgelegenheden</v>
      </c>
      <c r="G1048" s="171">
        <v>10167964.84</v>
      </c>
      <c r="H1048" s="118">
        <v>122</v>
      </c>
      <c r="I1048" s="85">
        <v>0</v>
      </c>
      <c r="J1048" s="108">
        <v>83</v>
      </c>
      <c r="K1048" s="146">
        <v>3353</v>
      </c>
      <c r="L1048" s="155">
        <v>11.998467925465407</v>
      </c>
      <c r="M1048" s="6">
        <v>0.32976117175479924</v>
      </c>
      <c r="N1048" s="7">
        <v>0.9419780802467842</v>
      </c>
    </row>
    <row r="1049" spans="1:15" x14ac:dyDescent="0.25">
      <c r="A1049" t="str">
        <f t="shared" si="78"/>
        <v>56.3</v>
      </c>
      <c r="B1049" s="11"/>
      <c r="C1049" s="63" t="s">
        <v>904</v>
      </c>
      <c r="D1049" s="63"/>
      <c r="E1049" s="63"/>
      <c r="F1049" s="130" t="str">
        <f>VLOOKUP(A1049,'[1]2020'!$A$3:$F$1529,6,FALSE)</f>
        <v>Drinkgelegenheden</v>
      </c>
      <c r="G1049" s="172">
        <v>11807788.27</v>
      </c>
      <c r="H1049" s="119">
        <v>79</v>
      </c>
      <c r="I1049" s="86">
        <v>0</v>
      </c>
      <c r="J1049" s="109">
        <v>87</v>
      </c>
      <c r="K1049" s="125">
        <v>2260.5700000000002</v>
      </c>
      <c r="L1049" s="156">
        <v>6.6904993715643588</v>
      </c>
      <c r="M1049" s="21">
        <v>0.19144736916933217</v>
      </c>
      <c r="N1049" s="22">
        <v>0.74404874131436305</v>
      </c>
    </row>
    <row r="1050" spans="1:15" x14ac:dyDescent="0.25">
      <c r="A1050" t="str">
        <f t="shared" si="78"/>
        <v>56.30</v>
      </c>
      <c r="B1050" s="9"/>
      <c r="C1050" s="61"/>
      <c r="D1050" s="61" t="s">
        <v>905</v>
      </c>
      <c r="E1050" s="61"/>
      <c r="F1050" s="128" t="str">
        <f>VLOOKUP(A1050,'[1]2020'!$A$3:$F$1529,6,FALSE)</f>
        <v>Drinkgelegenheden</v>
      </c>
      <c r="G1050" s="170">
        <v>11807788.27</v>
      </c>
      <c r="H1050" s="117">
        <v>79</v>
      </c>
      <c r="I1050" s="84">
        <v>0</v>
      </c>
      <c r="J1050" s="107">
        <v>87</v>
      </c>
      <c r="K1050" s="145">
        <v>2260.5700000000002</v>
      </c>
      <c r="L1050" s="154">
        <v>6.6904993715643588</v>
      </c>
      <c r="M1050" s="3">
        <v>0.19144736916933217</v>
      </c>
      <c r="N1050" s="4">
        <v>0.74404874131436305</v>
      </c>
    </row>
    <row r="1051" spans="1:15" x14ac:dyDescent="0.25">
      <c r="A1051" t="str">
        <f t="shared" si="78"/>
        <v>56.301</v>
      </c>
      <c r="B1051" s="10"/>
      <c r="C1051" s="65"/>
      <c r="D1051" s="65"/>
      <c r="E1051" s="65" t="s">
        <v>906</v>
      </c>
      <c r="F1051" s="129" t="str">
        <f>VLOOKUP(A1051,'[1]2020'!$A$3:$F$1529,6,FALSE)</f>
        <v>Cafés en bars</v>
      </c>
      <c r="G1051" s="171">
        <v>11202597.609999999</v>
      </c>
      <c r="H1051" s="118">
        <v>77</v>
      </c>
      <c r="I1051" s="85">
        <v>0</v>
      </c>
      <c r="J1051" s="108">
        <v>69</v>
      </c>
      <c r="K1051" s="146">
        <v>2119.5700000000002</v>
      </c>
      <c r="L1051" s="155">
        <v>6.8734058546623107</v>
      </c>
      <c r="M1051" s="6">
        <v>0.18920343957618951</v>
      </c>
      <c r="N1051" s="7">
        <v>0.65114987201615648</v>
      </c>
    </row>
    <row r="1052" spans="1:15" ht="15.75" thickBot="1" x14ac:dyDescent="0.3">
      <c r="A1052" t="str">
        <f t="shared" si="78"/>
        <v>56.302</v>
      </c>
      <c r="B1052" s="26"/>
      <c r="C1052" s="68"/>
      <c r="D1052" s="68"/>
      <c r="E1052" s="68" t="s">
        <v>907</v>
      </c>
      <c r="F1052" s="131" t="str">
        <f>VLOOKUP(A1052,'[1]2020'!$A$3:$F$1529,6,FALSE)</f>
        <v>Discotheken, dancings en dergelijke</v>
      </c>
      <c r="G1052" s="181">
        <v>506688.84</v>
      </c>
      <c r="H1052" s="122">
        <v>2</v>
      </c>
      <c r="I1052" s="87">
        <v>0</v>
      </c>
      <c r="J1052" s="111">
        <v>18</v>
      </c>
      <c r="K1052" s="152">
        <v>141</v>
      </c>
      <c r="L1052" s="157">
        <v>3.9471956793048766</v>
      </c>
      <c r="M1052" s="27">
        <v>0.27827729539099377</v>
      </c>
      <c r="N1052" s="28">
        <v>2.9426343789217855</v>
      </c>
    </row>
    <row r="1053" spans="1:15" ht="15.75" thickBot="1" x14ac:dyDescent="0.3">
      <c r="A1053" t="str">
        <f t="shared" si="78"/>
        <v>58</v>
      </c>
      <c r="B1053" s="29" t="s">
        <v>908</v>
      </c>
      <c r="C1053" s="57"/>
      <c r="D1053" s="57"/>
      <c r="E1053" s="57"/>
      <c r="F1053" s="40" t="str">
        <f>VLOOKUP(A1053,'[1]2020'!$A$3:$F$1529,6,FALSE)</f>
        <v>UITGEVERIJEN</v>
      </c>
      <c r="G1053" s="168">
        <v>11324156.76</v>
      </c>
      <c r="H1053" s="115">
        <v>18</v>
      </c>
      <c r="I1053" s="31">
        <v>0</v>
      </c>
      <c r="J1053" s="97">
        <v>21</v>
      </c>
      <c r="K1053" s="32">
        <v>203</v>
      </c>
      <c r="L1053" s="33">
        <v>1.589522326605447</v>
      </c>
      <c r="M1053" s="34">
        <v>1.7926279572272542E-2</v>
      </c>
      <c r="N1053" s="35">
        <v>0.15700948315024915</v>
      </c>
    </row>
    <row r="1054" spans="1:15" x14ac:dyDescent="0.25">
      <c r="A1054" t="str">
        <f t="shared" si="78"/>
        <v>58.1</v>
      </c>
      <c r="B1054" s="12"/>
      <c r="C1054" s="58" t="s">
        <v>909</v>
      </c>
      <c r="D1054" s="58"/>
      <c r="E1054" s="58"/>
      <c r="F1054" s="127" t="str">
        <f>VLOOKUP(A1054,'[1]2020'!$A$3:$F$1529,6,FALSE)</f>
        <v>Uitgeverijen van boeken en tijdschriften; overige uitgeverijen</v>
      </c>
      <c r="G1054" s="169">
        <v>10114472.84</v>
      </c>
      <c r="H1054" s="116">
        <v>15</v>
      </c>
      <c r="I1054" s="83">
        <v>0</v>
      </c>
      <c r="J1054" s="110">
        <v>21</v>
      </c>
      <c r="K1054" s="144">
        <v>194</v>
      </c>
      <c r="L1054" s="153">
        <v>1.4830234098488122</v>
      </c>
      <c r="M1054" s="50">
        <v>1.9180436100711306E-2</v>
      </c>
      <c r="N1054" s="51">
        <v>0.17489789413483658</v>
      </c>
      <c r="O1054" s="95"/>
    </row>
    <row r="1055" spans="1:15" x14ac:dyDescent="0.25">
      <c r="A1055" t="str">
        <f t="shared" si="78"/>
        <v>58.11</v>
      </c>
      <c r="B1055" s="9"/>
      <c r="C1055" s="61"/>
      <c r="D1055" s="61" t="s">
        <v>910</v>
      </c>
      <c r="E1055" s="61"/>
      <c r="F1055" s="128" t="str">
        <f>VLOOKUP(A1055,'[1]2020'!$A$3:$F$1529,6,FALSE)</f>
        <v>Uitgeverijen van boeken</v>
      </c>
      <c r="G1055" s="170">
        <v>3593413.18</v>
      </c>
      <c r="H1055" s="117">
        <v>4</v>
      </c>
      <c r="I1055" s="84">
        <v>0</v>
      </c>
      <c r="J1055" s="107">
        <v>9</v>
      </c>
      <c r="K1055" s="145">
        <v>51</v>
      </c>
      <c r="L1055" s="154">
        <v>1.1131478067323168</v>
      </c>
      <c r="M1055" s="3">
        <v>1.4192634535837039E-2</v>
      </c>
      <c r="N1055" s="4">
        <v>0.2020363269219155</v>
      </c>
    </row>
    <row r="1056" spans="1:15" x14ac:dyDescent="0.25">
      <c r="A1056" t="str">
        <f t="shared" si="78"/>
        <v>58.110</v>
      </c>
      <c r="B1056" s="10"/>
      <c r="C1056" s="65"/>
      <c r="D1056" s="65"/>
      <c r="E1056" s="65" t="s">
        <v>911</v>
      </c>
      <c r="F1056" s="129" t="str">
        <f>VLOOKUP(A1056,'[1]2020'!$A$3:$F$1529,6,FALSE)</f>
        <v>Uitgeverijen van boeken</v>
      </c>
      <c r="G1056" s="171">
        <v>3593413.18</v>
      </c>
      <c r="H1056" s="118">
        <v>4</v>
      </c>
      <c r="I1056" s="85">
        <v>0</v>
      </c>
      <c r="J1056" s="108">
        <v>9</v>
      </c>
      <c r="K1056" s="146">
        <v>51</v>
      </c>
      <c r="L1056" s="155">
        <v>1.1131478067323168</v>
      </c>
      <c r="M1056" s="6">
        <v>1.4192634535837039E-2</v>
      </c>
      <c r="N1056" s="7">
        <v>0.2020363269219155</v>
      </c>
    </row>
    <row r="1057" spans="1:15" x14ac:dyDescent="0.25">
      <c r="A1057" t="str">
        <f t="shared" si="78"/>
        <v>58.13</v>
      </c>
      <c r="B1057" s="9"/>
      <c r="C1057" s="61"/>
      <c r="D1057" s="61" t="s">
        <v>912</v>
      </c>
      <c r="E1057" s="61"/>
      <c r="F1057" s="128" t="str">
        <f>VLOOKUP(A1057,'[1]2020'!$A$3:$F$1529,6,FALSE)</f>
        <v>Uitgeverijen van kranten</v>
      </c>
      <c r="G1057" s="170">
        <v>3359691.56</v>
      </c>
      <c r="H1057" s="117">
        <v>3</v>
      </c>
      <c r="I1057" s="84">
        <v>0</v>
      </c>
      <c r="J1057" s="107">
        <v>5</v>
      </c>
      <c r="K1057" s="145">
        <v>46</v>
      </c>
      <c r="L1057" s="154">
        <v>0.89293911254162861</v>
      </c>
      <c r="M1057" s="3">
        <v>1.3691733058971639E-2</v>
      </c>
      <c r="N1057" s="4">
        <v>0.12530912212667522</v>
      </c>
    </row>
    <row r="1058" spans="1:15" x14ac:dyDescent="0.25">
      <c r="A1058" t="str">
        <f t="shared" si="78"/>
        <v>58.130</v>
      </c>
      <c r="B1058" s="10"/>
      <c r="C1058" s="65"/>
      <c r="D1058" s="65"/>
      <c r="E1058" s="65" t="s">
        <v>913</v>
      </c>
      <c r="F1058" s="129" t="str">
        <f>VLOOKUP(A1058,'[1]2020'!$A$3:$F$1529,6,FALSE)</f>
        <v>Uitgeverijen van kranten</v>
      </c>
      <c r="G1058" s="171">
        <v>3359691.56</v>
      </c>
      <c r="H1058" s="118">
        <v>3</v>
      </c>
      <c r="I1058" s="85">
        <v>0</v>
      </c>
      <c r="J1058" s="108">
        <v>5</v>
      </c>
      <c r="K1058" s="146">
        <v>46</v>
      </c>
      <c r="L1058" s="155">
        <v>0.89293911254162861</v>
      </c>
      <c r="M1058" s="6">
        <v>1.3691733058971639E-2</v>
      </c>
      <c r="N1058" s="7">
        <v>0.12530912212667522</v>
      </c>
    </row>
    <row r="1059" spans="1:15" x14ac:dyDescent="0.25">
      <c r="A1059" t="str">
        <f t="shared" si="78"/>
        <v>58.14</v>
      </c>
      <c r="B1059" s="9"/>
      <c r="C1059" s="61"/>
      <c r="D1059" s="61" t="s">
        <v>914</v>
      </c>
      <c r="E1059" s="61"/>
      <c r="F1059" s="128" t="str">
        <f>VLOOKUP(A1059,'[1]2020'!$A$3:$F$1529,6,FALSE)</f>
        <v>Uitgeverijen van tijdschriften</v>
      </c>
      <c r="G1059" s="170">
        <v>2920926.57</v>
      </c>
      <c r="H1059" s="117">
        <v>8</v>
      </c>
      <c r="I1059" s="84">
        <v>0</v>
      </c>
      <c r="J1059" s="107">
        <v>7</v>
      </c>
      <c r="K1059" s="145">
        <v>97</v>
      </c>
      <c r="L1059" s="154">
        <v>2.7388569374409162</v>
      </c>
      <c r="M1059" s="3">
        <v>3.3208640366471108E-2</v>
      </c>
      <c r="N1059" s="4">
        <v>0.21294612688603126</v>
      </c>
    </row>
    <row r="1060" spans="1:15" x14ac:dyDescent="0.25">
      <c r="A1060" t="str">
        <f t="shared" si="78"/>
        <v>58.140</v>
      </c>
      <c r="B1060" s="10"/>
      <c r="C1060" s="65"/>
      <c r="D1060" s="65"/>
      <c r="E1060" s="65" t="s">
        <v>915</v>
      </c>
      <c r="F1060" s="129" t="str">
        <f>VLOOKUP(A1060,'[1]2020'!$A$3:$F$1529,6,FALSE)</f>
        <v>Uitgeverijen van tijdschriften</v>
      </c>
      <c r="G1060" s="171">
        <v>2920926.57</v>
      </c>
      <c r="H1060" s="118">
        <v>8</v>
      </c>
      <c r="I1060" s="85">
        <v>0</v>
      </c>
      <c r="J1060" s="108">
        <v>7</v>
      </c>
      <c r="K1060" s="146">
        <v>97</v>
      </c>
      <c r="L1060" s="155">
        <v>2.7388569374409162</v>
      </c>
      <c r="M1060" s="6">
        <v>3.3208640366471108E-2</v>
      </c>
      <c r="N1060" s="7">
        <v>0.21294612688603126</v>
      </c>
    </row>
    <row r="1061" spans="1:15" x14ac:dyDescent="0.25">
      <c r="A1061" t="str">
        <f t="shared" si="78"/>
        <v>58.19</v>
      </c>
      <c r="B1061" s="9"/>
      <c r="C1061" s="61"/>
      <c r="D1061" s="61" t="s">
        <v>1373</v>
      </c>
      <c r="E1061" s="61"/>
      <c r="F1061" s="128" t="str">
        <f>VLOOKUP(A1061,'[1]2020'!$A$3:$F$1529,6,FALSE)</f>
        <v>Overige uitgeverijen</v>
      </c>
      <c r="G1061" s="170">
        <v>227264.87</v>
      </c>
      <c r="H1061" s="117">
        <v>0</v>
      </c>
      <c r="I1061" s="84">
        <v>0</v>
      </c>
      <c r="J1061" s="107">
        <v>0</v>
      </c>
      <c r="K1061" s="145">
        <v>0</v>
      </c>
      <c r="L1061" s="154">
        <v>0</v>
      </c>
      <c r="M1061" s="3">
        <v>0</v>
      </c>
      <c r="N1061" s="4">
        <v>0</v>
      </c>
    </row>
    <row r="1062" spans="1:15" x14ac:dyDescent="0.25">
      <c r="A1062" t="str">
        <f t="shared" si="78"/>
        <v>58.190</v>
      </c>
      <c r="B1062" s="10"/>
      <c r="C1062" s="65"/>
      <c r="D1062" s="65"/>
      <c r="E1062" s="197" t="s">
        <v>1374</v>
      </c>
      <c r="F1062" s="164" t="str">
        <f>VLOOKUP(A1062,'[1]2020'!$A$3:$F$1529,6,FALSE)</f>
        <v>Overige uitgeverijen</v>
      </c>
      <c r="G1062" s="171">
        <v>227264.87</v>
      </c>
      <c r="H1062" s="117">
        <v>0</v>
      </c>
      <c r="I1062" s="84">
        <v>0</v>
      </c>
      <c r="J1062" s="107">
        <v>0</v>
      </c>
      <c r="K1062" s="145">
        <v>0</v>
      </c>
      <c r="L1062" s="155">
        <v>0</v>
      </c>
      <c r="M1062" s="6">
        <v>0</v>
      </c>
      <c r="N1062" s="7">
        <v>0</v>
      </c>
    </row>
    <row r="1063" spans="1:15" x14ac:dyDescent="0.25">
      <c r="A1063" t="str">
        <f t="shared" si="78"/>
        <v>58.2</v>
      </c>
      <c r="B1063" s="11"/>
      <c r="C1063" s="63" t="s">
        <v>916</v>
      </c>
      <c r="D1063" s="63"/>
      <c r="E1063" s="63"/>
      <c r="F1063" s="130" t="str">
        <f>VLOOKUP(A1063,'[1]2020'!$A$3:$F$1529,6,FALSE)</f>
        <v>Uitgeverijen van software</v>
      </c>
      <c r="G1063" s="172">
        <v>1209683.92</v>
      </c>
      <c r="H1063" s="119">
        <v>3</v>
      </c>
      <c r="I1063" s="86">
        <v>0</v>
      </c>
      <c r="J1063" s="109">
        <v>0</v>
      </c>
      <c r="K1063" s="125">
        <v>9</v>
      </c>
      <c r="L1063" s="156">
        <v>2.4799866728822848</v>
      </c>
      <c r="M1063" s="21">
        <v>7.4399600186468547E-3</v>
      </c>
      <c r="N1063" s="22">
        <v>7.4399600186468547E-3</v>
      </c>
    </row>
    <row r="1064" spans="1:15" x14ac:dyDescent="0.25">
      <c r="A1064" t="str">
        <f t="shared" si="78"/>
        <v>58.29</v>
      </c>
      <c r="B1064" s="9"/>
      <c r="C1064" s="61"/>
      <c r="D1064" s="61" t="s">
        <v>917</v>
      </c>
      <c r="E1064" s="61"/>
      <c r="F1064" s="128" t="str">
        <f>VLOOKUP(A1064,'[1]2020'!$A$3:$F$1529,6,FALSE)</f>
        <v>Overige uitgeverijen van software</v>
      </c>
      <c r="G1064" s="170">
        <v>1167691.97</v>
      </c>
      <c r="H1064" s="117">
        <v>3</v>
      </c>
      <c r="I1064" s="84">
        <v>0</v>
      </c>
      <c r="J1064" s="107">
        <v>0</v>
      </c>
      <c r="K1064" s="145">
        <v>9</v>
      </c>
      <c r="L1064" s="154">
        <v>2.5691707034689979</v>
      </c>
      <c r="M1064" s="3">
        <v>7.707512110406994E-3</v>
      </c>
      <c r="N1064" s="4">
        <v>7.707512110406994E-3</v>
      </c>
    </row>
    <row r="1065" spans="1:15" ht="15.75" thickBot="1" x14ac:dyDescent="0.3">
      <c r="A1065" t="str">
        <f t="shared" si="78"/>
        <v>58.290</v>
      </c>
      <c r="B1065" s="13"/>
      <c r="C1065" s="69"/>
      <c r="D1065" s="69"/>
      <c r="E1065" s="69" t="s">
        <v>918</v>
      </c>
      <c r="F1065" s="133" t="str">
        <f>VLOOKUP(A1065,'[1]2020'!$A$3:$F$1529,6,FALSE)</f>
        <v>Overige uitgeverijen van software</v>
      </c>
      <c r="G1065" s="171">
        <v>1167691.97</v>
      </c>
      <c r="H1065" s="118">
        <v>3</v>
      </c>
      <c r="I1065" s="85">
        <v>0</v>
      </c>
      <c r="J1065" s="108">
        <v>0</v>
      </c>
      <c r="K1065" s="146">
        <v>9</v>
      </c>
      <c r="L1065" s="155">
        <v>2.5691707034689979</v>
      </c>
      <c r="M1065" s="6">
        <v>7.707512110406994E-3</v>
      </c>
      <c r="N1065" s="7">
        <v>7.707512110406994E-3</v>
      </c>
    </row>
    <row r="1066" spans="1:15" ht="26.25" thickBot="1" x14ac:dyDescent="0.3">
      <c r="A1066" t="str">
        <f t="shared" si="78"/>
        <v>59</v>
      </c>
      <c r="B1066" s="29" t="s">
        <v>919</v>
      </c>
      <c r="C1066" s="57"/>
      <c r="D1066" s="57"/>
      <c r="E1066" s="57"/>
      <c r="F1066" s="40" t="str">
        <f>VLOOKUP(A1066,'[1]2020'!$A$3:$F$1529,6,FALSE)</f>
        <v>PRODUCTIE VAN FILMS EN VIDEO- EN TELEVISIEPROGRAMMA'S, MAKEN VAN GELUIDSOPNAMEN EN UITGEVERIJEN VAN MUZIEKOPNAMEN</v>
      </c>
      <c r="G1066" s="168">
        <v>9472971.25</v>
      </c>
      <c r="H1066" s="115">
        <v>38</v>
      </c>
      <c r="I1066" s="31">
        <v>0</v>
      </c>
      <c r="J1066" s="97">
        <v>19</v>
      </c>
      <c r="K1066" s="32">
        <v>728</v>
      </c>
      <c r="L1066" s="33">
        <v>4.0114129977962296</v>
      </c>
      <c r="M1066" s="34">
        <v>7.6850227957780404E-2</v>
      </c>
      <c r="N1066" s="35">
        <v>0.22727821537513904</v>
      </c>
    </row>
    <row r="1067" spans="1:15" x14ac:dyDescent="0.25">
      <c r="A1067" t="str">
        <f t="shared" si="78"/>
        <v>59.1</v>
      </c>
      <c r="B1067" s="12"/>
      <c r="C1067" s="58" t="s">
        <v>920</v>
      </c>
      <c r="D1067" s="58"/>
      <c r="E1067" s="58"/>
      <c r="F1067" s="127" t="str">
        <f>VLOOKUP(A1067,'[1]2020'!$A$3:$F$1529,6,FALSE)</f>
        <v>Activiteiten in verband met films en video- en televisieprogramma's</v>
      </c>
      <c r="G1067" s="169">
        <v>8841213.3499999996</v>
      </c>
      <c r="H1067" s="116">
        <v>37</v>
      </c>
      <c r="I1067" s="83">
        <v>0</v>
      </c>
      <c r="J1067" s="110">
        <v>19</v>
      </c>
      <c r="K1067" s="144">
        <v>725</v>
      </c>
      <c r="L1067" s="153">
        <v>4.1849459497547361</v>
      </c>
      <c r="M1067" s="50">
        <v>8.200231928573469E-2</v>
      </c>
      <c r="N1067" s="51">
        <v>0.24317929167493738</v>
      </c>
      <c r="O1067" s="95"/>
    </row>
    <row r="1068" spans="1:15" x14ac:dyDescent="0.25">
      <c r="A1068" t="str">
        <f t="shared" si="78"/>
        <v>59.11</v>
      </c>
      <c r="B1068" s="9"/>
      <c r="C1068" s="61"/>
      <c r="D1068" s="61" t="s">
        <v>921</v>
      </c>
      <c r="E1068" s="61"/>
      <c r="F1068" s="128" t="str">
        <f>VLOOKUP(A1068,'[1]2020'!$A$3:$F$1529,6,FALSE)</f>
        <v>Productie van films en video- en televisieprogramma's</v>
      </c>
      <c r="G1068" s="170">
        <v>6166410.9400000004</v>
      </c>
      <c r="H1068" s="117">
        <v>29</v>
      </c>
      <c r="I1068" s="84">
        <v>0</v>
      </c>
      <c r="J1068" s="107">
        <v>13</v>
      </c>
      <c r="K1068" s="145">
        <v>502</v>
      </c>
      <c r="L1068" s="154">
        <v>4.7028977280583248</v>
      </c>
      <c r="M1068" s="3">
        <v>8.140878136156135E-2</v>
      </c>
      <c r="N1068" s="4">
        <v>0.2395234463566257</v>
      </c>
    </row>
    <row r="1069" spans="1:15" x14ac:dyDescent="0.25">
      <c r="A1069" t="str">
        <f t="shared" si="78"/>
        <v>59.111</v>
      </c>
      <c r="B1069" s="9"/>
      <c r="C1069" s="61"/>
      <c r="D1069" s="61"/>
      <c r="E1069" s="65" t="s">
        <v>1356</v>
      </c>
      <c r="F1069" s="129" t="str">
        <f>VLOOKUP(A1069,'[1]2020'!$A$3:$F$1529,6,FALSE)</f>
        <v>Productie van bioscoopfilms</v>
      </c>
      <c r="G1069" s="170">
        <v>1048672.0900000001</v>
      </c>
      <c r="H1069" s="117">
        <v>8</v>
      </c>
      <c r="I1069" s="84">
        <v>0</v>
      </c>
      <c r="J1069" s="107">
        <v>0</v>
      </c>
      <c r="K1069" s="145">
        <v>160</v>
      </c>
      <c r="L1069" s="154">
        <v>7.6286954485457885</v>
      </c>
      <c r="M1069" s="3">
        <v>0.15257390897091577</v>
      </c>
      <c r="N1069" s="4">
        <v>0.15257390897091577</v>
      </c>
    </row>
    <row r="1070" spans="1:15" x14ac:dyDescent="0.25">
      <c r="A1070" t="str">
        <f t="shared" ref="A1070" si="81">CONCATENATE(B1070,C1070,D1070,E1070)</f>
        <v>59.112</v>
      </c>
      <c r="B1070" s="10"/>
      <c r="C1070" s="65"/>
      <c r="D1070" s="65"/>
      <c r="E1070" s="65" t="s">
        <v>1514</v>
      </c>
      <c r="F1070" s="129" t="str">
        <f>VLOOKUP(A1070,'[1]2020'!$A$3:$F$1529,6,FALSE)</f>
        <v>Productie van televisiefilms</v>
      </c>
      <c r="G1070" s="171">
        <v>346480.66</v>
      </c>
      <c r="H1070" s="117">
        <v>1</v>
      </c>
      <c r="I1070" s="84">
        <v>0</v>
      </c>
      <c r="J1070" s="107">
        <v>0</v>
      </c>
      <c r="K1070" s="145">
        <v>7</v>
      </c>
      <c r="L1070" s="155">
        <v>2.8861639780990953</v>
      </c>
      <c r="M1070" s="6">
        <v>2.0203147846693668E-2</v>
      </c>
      <c r="N1070" s="7">
        <v>2.0203147846693668E-2</v>
      </c>
    </row>
    <row r="1071" spans="1:15" x14ac:dyDescent="0.25">
      <c r="A1071" t="str">
        <f t="shared" si="78"/>
        <v>59.113</v>
      </c>
      <c r="B1071" s="10"/>
      <c r="C1071" s="65"/>
      <c r="D1071" s="65"/>
      <c r="E1071" s="65" t="s">
        <v>922</v>
      </c>
      <c r="F1071" s="129" t="str">
        <f>VLOOKUP(A1071,'[1]2020'!$A$3:$F$1529,6,FALSE)</f>
        <v>Productie van films, m.u.v. bioscoop- en televisiefilms</v>
      </c>
      <c r="G1071" s="171">
        <v>2230485.17</v>
      </c>
      <c r="H1071" s="118">
        <v>7</v>
      </c>
      <c r="I1071" s="85">
        <v>0</v>
      </c>
      <c r="J1071" s="108">
        <v>4</v>
      </c>
      <c r="K1071" s="146">
        <v>126</v>
      </c>
      <c r="L1071" s="155">
        <v>3.1383306619339684</v>
      </c>
      <c r="M1071" s="6">
        <v>5.6489951914811432E-2</v>
      </c>
      <c r="N1071" s="7">
        <v>0.19098983742626721</v>
      </c>
    </row>
    <row r="1072" spans="1:15" x14ac:dyDescent="0.25">
      <c r="A1072" t="str">
        <f t="shared" si="78"/>
        <v>59.114</v>
      </c>
      <c r="B1072" s="10"/>
      <c r="C1072" s="65"/>
      <c r="D1072" s="65"/>
      <c r="E1072" s="65" t="s">
        <v>923</v>
      </c>
      <c r="F1072" s="129" t="str">
        <f>VLOOKUP(A1072,'[1]2020'!$A$3:$F$1529,6,FALSE)</f>
        <v>Productie van televisieprogramma's</v>
      </c>
      <c r="G1072" s="171">
        <v>2540773.02</v>
      </c>
      <c r="H1072" s="118">
        <v>13</v>
      </c>
      <c r="I1072" s="85">
        <v>0</v>
      </c>
      <c r="J1072" s="108">
        <v>9</v>
      </c>
      <c r="K1072" s="146">
        <v>209</v>
      </c>
      <c r="L1072" s="155">
        <v>5.1165530717104355</v>
      </c>
      <c r="M1072" s="6">
        <v>8.2258430152883158E-2</v>
      </c>
      <c r="N1072" s="7">
        <v>0.34792560887630963</v>
      </c>
    </row>
    <row r="1073" spans="1:15" x14ac:dyDescent="0.25">
      <c r="A1073" t="str">
        <f t="shared" si="78"/>
        <v>59.12</v>
      </c>
      <c r="B1073" s="9"/>
      <c r="C1073" s="61"/>
      <c r="D1073" s="61" t="s">
        <v>924</v>
      </c>
      <c r="E1073" s="61"/>
      <c r="F1073" s="128" t="str">
        <f>VLOOKUP(A1073,'[1]2020'!$A$3:$F$1529,6,FALSE)</f>
        <v>Activiteiten in verband met films en video- en televisieprogramma's na de productie</v>
      </c>
      <c r="G1073" s="170">
        <v>791154.02</v>
      </c>
      <c r="H1073" s="117">
        <v>1</v>
      </c>
      <c r="I1073" s="84">
        <v>0</v>
      </c>
      <c r="J1073" s="107">
        <v>6</v>
      </c>
      <c r="K1073" s="145">
        <v>96</v>
      </c>
      <c r="L1073" s="154">
        <v>1.2639763873031953</v>
      </c>
      <c r="M1073" s="3">
        <v>0.12134173318110676</v>
      </c>
      <c r="N1073" s="4">
        <v>0.69013110746754469</v>
      </c>
    </row>
    <row r="1074" spans="1:15" x14ac:dyDescent="0.25">
      <c r="A1074" t="str">
        <f t="shared" si="78"/>
        <v>59.120</v>
      </c>
      <c r="B1074" s="10"/>
      <c r="C1074" s="65"/>
      <c r="D1074" s="65"/>
      <c r="E1074" s="65" t="s">
        <v>925</v>
      </c>
      <c r="F1074" s="129" t="str">
        <f>VLOOKUP(A1074,'[1]2020'!$A$3:$F$1529,6,FALSE)</f>
        <v>Activiteiten in verband met films en video- en televisieprogramma's na de productie</v>
      </c>
      <c r="G1074" s="171">
        <v>791154.02</v>
      </c>
      <c r="H1074" s="118">
        <v>1</v>
      </c>
      <c r="I1074" s="85">
        <v>0</v>
      </c>
      <c r="J1074" s="108">
        <v>6</v>
      </c>
      <c r="K1074" s="146">
        <v>96</v>
      </c>
      <c r="L1074" s="155">
        <v>1.2639763873031953</v>
      </c>
      <c r="M1074" s="6">
        <v>0.12134173318110676</v>
      </c>
      <c r="N1074" s="7">
        <v>0.69013110746754469</v>
      </c>
    </row>
    <row r="1075" spans="1:15" x14ac:dyDescent="0.25">
      <c r="A1075" t="str">
        <f t="shared" si="78"/>
        <v>59.13</v>
      </c>
      <c r="B1075" s="9"/>
      <c r="C1075" s="61"/>
      <c r="D1075" s="61" t="s">
        <v>926</v>
      </c>
      <c r="E1075" s="61"/>
      <c r="F1075" s="128" t="str">
        <f>VLOOKUP(A1075,'[1]2020'!$A$3:$F$1529,6,FALSE)</f>
        <v>Distributie van films en video- en televisieprogramma's</v>
      </c>
      <c r="G1075" s="170">
        <v>560414.76</v>
      </c>
      <c r="H1075" s="117">
        <v>0</v>
      </c>
      <c r="I1075" s="84">
        <v>0</v>
      </c>
      <c r="J1075" s="107">
        <v>0</v>
      </c>
      <c r="K1075" s="145">
        <v>0</v>
      </c>
      <c r="L1075" s="154">
        <v>0</v>
      </c>
      <c r="M1075" s="3">
        <v>0</v>
      </c>
      <c r="N1075" s="4">
        <v>0</v>
      </c>
    </row>
    <row r="1076" spans="1:15" x14ac:dyDescent="0.25">
      <c r="A1076" t="str">
        <f t="shared" si="78"/>
        <v>59.130</v>
      </c>
      <c r="B1076" s="10"/>
      <c r="C1076" s="65"/>
      <c r="D1076" s="65"/>
      <c r="E1076" s="65" t="s">
        <v>927</v>
      </c>
      <c r="F1076" s="128" t="str">
        <f>VLOOKUP(A1076,'[1]2020'!$A$3:$F$1529,6,FALSE)</f>
        <v>Distributie van films en video- en televisieprogramma's</v>
      </c>
      <c r="G1076" s="171">
        <v>560414.76</v>
      </c>
      <c r="H1076" s="117">
        <v>0</v>
      </c>
      <c r="I1076" s="84">
        <v>0</v>
      </c>
      <c r="J1076" s="107">
        <v>0</v>
      </c>
      <c r="K1076" s="145">
        <v>0</v>
      </c>
      <c r="L1076" s="155">
        <v>0</v>
      </c>
      <c r="M1076" s="6">
        <v>0</v>
      </c>
      <c r="N1076" s="7">
        <v>0</v>
      </c>
    </row>
    <row r="1077" spans="1:15" x14ac:dyDescent="0.25">
      <c r="A1077" t="str">
        <f t="shared" si="78"/>
        <v>59.14</v>
      </c>
      <c r="B1077" s="9"/>
      <c r="C1077" s="61"/>
      <c r="D1077" s="61" t="s">
        <v>928</v>
      </c>
      <c r="E1077" s="61"/>
      <c r="F1077" s="128" t="str">
        <f>VLOOKUP(A1077,'[1]2020'!$A$3:$F$1529,6,FALSE)</f>
        <v>Vertoning van films</v>
      </c>
      <c r="G1077" s="170">
        <v>1323233.6299999999</v>
      </c>
      <c r="H1077" s="117">
        <v>7</v>
      </c>
      <c r="I1077" s="84">
        <v>0</v>
      </c>
      <c r="J1077" s="107">
        <v>0</v>
      </c>
      <c r="K1077" s="145">
        <v>127</v>
      </c>
      <c r="L1077" s="154">
        <v>5.2900711116297741</v>
      </c>
      <c r="M1077" s="3">
        <v>9.5977004453854459E-2</v>
      </c>
      <c r="N1077" s="4">
        <v>9.5977004453854459E-2</v>
      </c>
    </row>
    <row r="1078" spans="1:15" x14ac:dyDescent="0.25">
      <c r="A1078" t="str">
        <f t="shared" si="78"/>
        <v>59.140</v>
      </c>
      <c r="B1078" s="10"/>
      <c r="C1078" s="65"/>
      <c r="D1078" s="65"/>
      <c r="E1078" s="65" t="s">
        <v>929</v>
      </c>
      <c r="F1078" s="129" t="str">
        <f>VLOOKUP(A1078,'[1]2020'!$A$3:$F$1529,6,FALSE)</f>
        <v>Vertoning van films</v>
      </c>
      <c r="G1078" s="171">
        <v>1323233.6299999999</v>
      </c>
      <c r="H1078" s="118">
        <v>7</v>
      </c>
      <c r="I1078" s="85">
        <v>0</v>
      </c>
      <c r="J1078" s="108">
        <v>0</v>
      </c>
      <c r="K1078" s="146">
        <v>127</v>
      </c>
      <c r="L1078" s="155">
        <v>5.2900711116297741</v>
      </c>
      <c r="M1078" s="6">
        <v>9.5977004453854459E-2</v>
      </c>
      <c r="N1078" s="7">
        <v>9.5977004453854459E-2</v>
      </c>
    </row>
    <row r="1079" spans="1:15" x14ac:dyDescent="0.25">
      <c r="A1079" t="str">
        <f t="shared" si="78"/>
        <v>59.2</v>
      </c>
      <c r="B1079" s="11"/>
      <c r="C1079" s="63" t="s">
        <v>930</v>
      </c>
      <c r="D1079" s="63"/>
      <c r="E1079" s="63"/>
      <c r="F1079" s="130" t="str">
        <f>VLOOKUP(A1079,'[1]2020'!$A$3:$F$1529,6,FALSE)</f>
        <v>Maken van geluidsopnamen en uitgeverijen van muziekopnamen</v>
      </c>
      <c r="G1079" s="172">
        <v>631757.9</v>
      </c>
      <c r="H1079" s="117">
        <v>1</v>
      </c>
      <c r="I1079" s="84">
        <v>0</v>
      </c>
      <c r="J1079" s="107">
        <v>0</v>
      </c>
      <c r="K1079" s="145">
        <v>3</v>
      </c>
      <c r="L1079" s="156">
        <v>1.5828848361057297</v>
      </c>
      <c r="M1079" s="21">
        <v>4.7486545083171893E-3</v>
      </c>
      <c r="N1079" s="22">
        <v>4.7486545083171893E-3</v>
      </c>
    </row>
    <row r="1080" spans="1:15" x14ac:dyDescent="0.25">
      <c r="A1080" t="str">
        <f t="shared" si="78"/>
        <v>59.20</v>
      </c>
      <c r="B1080" s="9"/>
      <c r="C1080" s="61"/>
      <c r="D1080" s="61" t="s">
        <v>931</v>
      </c>
      <c r="E1080" s="61"/>
      <c r="F1080" s="128" t="str">
        <f>VLOOKUP(A1080,'[1]2020'!$A$3:$F$1529,6,FALSE)</f>
        <v>Maken van geluidsopnamen en uitgeverijen van muziekopnamen</v>
      </c>
      <c r="G1080" s="170">
        <v>631757.9</v>
      </c>
      <c r="H1080" s="117">
        <v>1</v>
      </c>
      <c r="I1080" s="84">
        <v>0</v>
      </c>
      <c r="J1080" s="107">
        <v>0</v>
      </c>
      <c r="K1080" s="145">
        <v>3</v>
      </c>
      <c r="L1080" s="154">
        <v>1.5828848361057297</v>
      </c>
      <c r="M1080" s="3">
        <v>4.7486545083171893E-3</v>
      </c>
      <c r="N1080" s="4">
        <v>4.7486545083171893E-3</v>
      </c>
    </row>
    <row r="1081" spans="1:15" ht="15.75" thickBot="1" x14ac:dyDescent="0.3">
      <c r="A1081" t="str">
        <f t="shared" si="78"/>
        <v>59.203</v>
      </c>
      <c r="B1081" s="10"/>
      <c r="C1081" s="65"/>
      <c r="D1081" s="65"/>
      <c r="E1081" s="65" t="s">
        <v>932</v>
      </c>
      <c r="F1081" s="129" t="str">
        <f>VLOOKUP(A1081,'[1]2020'!$A$3:$F$1529,6,FALSE)</f>
        <v>Uitgeverijen van muziekopnamen</v>
      </c>
      <c r="G1081" s="171">
        <v>474058.99</v>
      </c>
      <c r="H1081" s="117">
        <v>0</v>
      </c>
      <c r="I1081" s="84">
        <v>0</v>
      </c>
      <c r="J1081" s="107">
        <v>0</v>
      </c>
      <c r="K1081" s="145">
        <v>0</v>
      </c>
      <c r="L1081" s="155">
        <v>0</v>
      </c>
      <c r="M1081" s="6">
        <v>0</v>
      </c>
      <c r="N1081" s="7">
        <v>0</v>
      </c>
    </row>
    <row r="1082" spans="1:15" ht="15.75" thickBot="1" x14ac:dyDescent="0.3">
      <c r="A1082" t="str">
        <f t="shared" si="78"/>
        <v>60</v>
      </c>
      <c r="B1082" s="29" t="s">
        <v>933</v>
      </c>
      <c r="C1082" s="57"/>
      <c r="D1082" s="57"/>
      <c r="E1082" s="57"/>
      <c r="F1082" s="40" t="str">
        <f>VLOOKUP(A1082,'[1]2020'!$A$3:$F$1529,6,FALSE)</f>
        <v>PROGRAMMEREN EN UITZENDEN VAN RADIO- EN TELEVISIEPROGRAMMA'S</v>
      </c>
      <c r="G1082" s="168">
        <v>4457098.07</v>
      </c>
      <c r="H1082" s="115">
        <v>6</v>
      </c>
      <c r="I1082" s="31">
        <v>0</v>
      </c>
      <c r="J1082" s="97">
        <v>14</v>
      </c>
      <c r="K1082" s="32">
        <v>194</v>
      </c>
      <c r="L1082" s="33">
        <v>1.346167372978625</v>
      </c>
      <c r="M1082" s="34">
        <v>4.3526078392975544E-2</v>
      </c>
      <c r="N1082" s="35">
        <v>0.27910536866423491</v>
      </c>
    </row>
    <row r="1083" spans="1:15" x14ac:dyDescent="0.25">
      <c r="A1083" t="str">
        <f t="shared" ref="A1083:A1085" si="82">CONCATENATE(B1083,C1083,D1083,E1083)</f>
        <v>60.1</v>
      </c>
      <c r="B1083" s="12"/>
      <c r="C1083" s="58" t="s">
        <v>1515</v>
      </c>
      <c r="D1083" s="58"/>
      <c r="E1083" s="58"/>
      <c r="F1083" s="127" t="str">
        <f>VLOOKUP(A1083,'[1]2020'!$A$3:$F$1529,6,FALSE)</f>
        <v>Uitzenden van radioprogramma's</v>
      </c>
      <c r="G1083" s="169">
        <v>394118.3</v>
      </c>
      <c r="H1083" s="116">
        <v>0</v>
      </c>
      <c r="I1083" s="83">
        <v>0</v>
      </c>
      <c r="J1083" s="110">
        <v>0</v>
      </c>
      <c r="K1083" s="144">
        <v>0</v>
      </c>
      <c r="L1083" s="153">
        <v>0</v>
      </c>
      <c r="M1083" s="50">
        <v>0</v>
      </c>
      <c r="N1083" s="51">
        <v>0</v>
      </c>
      <c r="O1083" s="95"/>
    </row>
    <row r="1084" spans="1:15" x14ac:dyDescent="0.25">
      <c r="A1084" t="str">
        <f t="shared" si="82"/>
        <v>60.10</v>
      </c>
      <c r="B1084" s="9"/>
      <c r="C1084" s="61"/>
      <c r="D1084" s="61" t="s">
        <v>1516</v>
      </c>
      <c r="E1084" s="61"/>
      <c r="F1084" s="128" t="str">
        <f>VLOOKUP(A1084,'[1]2020'!$A$3:$F$1529,6,FALSE)</f>
        <v>Uitzenden van radioprogramma's</v>
      </c>
      <c r="G1084" s="170">
        <v>394118.3</v>
      </c>
      <c r="H1084" s="117">
        <v>0</v>
      </c>
      <c r="I1084" s="84">
        <v>0</v>
      </c>
      <c r="J1084" s="107">
        <v>0</v>
      </c>
      <c r="K1084" s="145">
        <v>0</v>
      </c>
      <c r="L1084" s="154">
        <v>0</v>
      </c>
      <c r="M1084" s="3">
        <v>0</v>
      </c>
      <c r="N1084" s="4">
        <v>0</v>
      </c>
    </row>
    <row r="1085" spans="1:15" x14ac:dyDescent="0.25">
      <c r="A1085" t="str">
        <f t="shared" si="82"/>
        <v>60.100</v>
      </c>
      <c r="B1085" s="9"/>
      <c r="C1085" s="233"/>
      <c r="D1085" s="233"/>
      <c r="E1085" s="233" t="s">
        <v>1517</v>
      </c>
      <c r="F1085" s="234" t="str">
        <f>VLOOKUP(A1085,'[1]2020'!$A$3:$F$1529,6,FALSE)</f>
        <v>Uitzenden van radioprogramma's</v>
      </c>
      <c r="G1085" s="235">
        <v>394118.3</v>
      </c>
      <c r="H1085" s="236">
        <v>0</v>
      </c>
      <c r="I1085" s="237">
        <v>0</v>
      </c>
      <c r="J1085" s="238">
        <v>0</v>
      </c>
      <c r="K1085" s="239">
        <v>0</v>
      </c>
      <c r="L1085" s="240">
        <v>0</v>
      </c>
      <c r="M1085" s="241">
        <v>0</v>
      </c>
      <c r="N1085" s="242">
        <v>0</v>
      </c>
    </row>
    <row r="1086" spans="1:15" x14ac:dyDescent="0.25">
      <c r="A1086" t="str">
        <f t="shared" si="78"/>
        <v>60.2</v>
      </c>
      <c r="B1086" s="9"/>
      <c r="C1086" s="63" t="s">
        <v>934</v>
      </c>
      <c r="D1086" s="63"/>
      <c r="E1086" s="63"/>
      <c r="F1086" s="130" t="str">
        <f>VLOOKUP(A1086,'[1]2020'!$A$3:$F$1529,6,FALSE)</f>
        <v>Programmeren en uitzenden van televisieprogramma's</v>
      </c>
      <c r="G1086" s="172">
        <v>4062979.77</v>
      </c>
      <c r="H1086" s="119">
        <v>6</v>
      </c>
      <c r="I1086" s="86">
        <v>0</v>
      </c>
      <c r="J1086" s="109">
        <v>14</v>
      </c>
      <c r="K1086" s="125">
        <v>194</v>
      </c>
      <c r="L1086" s="156">
        <v>1.4767486769937819</v>
      </c>
      <c r="M1086" s="21">
        <v>4.7748207222798947E-2</v>
      </c>
      <c r="N1086" s="22">
        <v>0.30617922569671074</v>
      </c>
    </row>
    <row r="1087" spans="1:15" x14ac:dyDescent="0.25">
      <c r="A1087" t="str">
        <f t="shared" si="78"/>
        <v>60.20</v>
      </c>
      <c r="B1087" s="9"/>
      <c r="C1087" s="61"/>
      <c r="D1087" s="61" t="s">
        <v>935</v>
      </c>
      <c r="E1087" s="61"/>
      <c r="F1087" s="128" t="str">
        <f>VLOOKUP(A1087,'[1]2020'!$A$3:$F$1529,6,FALSE)</f>
        <v>Programmeren en uitzenden van televisieprogramma's</v>
      </c>
      <c r="G1087" s="170">
        <v>4062979.77</v>
      </c>
      <c r="H1087" s="117">
        <v>6</v>
      </c>
      <c r="I1087" s="84">
        <v>0</v>
      </c>
      <c r="J1087" s="107">
        <v>14</v>
      </c>
      <c r="K1087" s="145">
        <v>194</v>
      </c>
      <c r="L1087" s="154">
        <v>1.4767486769937819</v>
      </c>
      <c r="M1087" s="3">
        <v>4.7748207222798947E-2</v>
      </c>
      <c r="N1087" s="4">
        <v>0.30617922569671074</v>
      </c>
    </row>
    <row r="1088" spans="1:15" ht="15.75" thickBot="1" x14ac:dyDescent="0.3">
      <c r="A1088" t="str">
        <f t="shared" si="78"/>
        <v>60.200</v>
      </c>
      <c r="B1088" s="26"/>
      <c r="C1088" s="68"/>
      <c r="D1088" s="68"/>
      <c r="E1088" s="68" t="s">
        <v>936</v>
      </c>
      <c r="F1088" s="131" t="str">
        <f>VLOOKUP(A1088,'[1]2020'!$A$3:$F$1529,6,FALSE)</f>
        <v>Programmeren en uitzenden van televisieprogramma's</v>
      </c>
      <c r="G1088" s="181">
        <v>4062979.77</v>
      </c>
      <c r="H1088" s="122">
        <v>6</v>
      </c>
      <c r="I1088" s="87">
        <v>0</v>
      </c>
      <c r="J1088" s="111">
        <v>14</v>
      </c>
      <c r="K1088" s="152">
        <v>194</v>
      </c>
      <c r="L1088" s="157">
        <v>1.4767486769937819</v>
      </c>
      <c r="M1088" s="27">
        <v>4.7748207222798947E-2</v>
      </c>
      <c r="N1088" s="28">
        <v>0.30617922569671074</v>
      </c>
    </row>
    <row r="1089" spans="1:17" ht="15.75" thickBot="1" x14ac:dyDescent="0.3">
      <c r="A1089" t="str">
        <f t="shared" ref="A1089:A1156" si="83">CONCATENATE(B1089,C1089,D1089,E1089)</f>
        <v>61</v>
      </c>
      <c r="B1089" s="29" t="s">
        <v>937</v>
      </c>
      <c r="C1089" s="57"/>
      <c r="D1089" s="57"/>
      <c r="E1089" s="57"/>
      <c r="F1089" s="40" t="str">
        <f>VLOOKUP(A1089,'[1]2020'!$A$3:$F$1529,6,FALSE)</f>
        <v>TELECOMMUNICATIE</v>
      </c>
      <c r="G1089" s="168">
        <v>27317331.559999999</v>
      </c>
      <c r="H1089" s="115">
        <v>106</v>
      </c>
      <c r="I1089" s="31">
        <v>0</v>
      </c>
      <c r="J1089" s="97">
        <v>139</v>
      </c>
      <c r="K1089" s="32">
        <v>4856.04</v>
      </c>
      <c r="L1089" s="33">
        <v>3.880320439321856</v>
      </c>
      <c r="M1089" s="34">
        <v>0.17776406854872176</v>
      </c>
      <c r="N1089" s="35">
        <v>0.55938992307636659</v>
      </c>
    </row>
    <row r="1090" spans="1:17" x14ac:dyDescent="0.25">
      <c r="A1090" t="str">
        <f t="shared" si="83"/>
        <v>61.1</v>
      </c>
      <c r="B1090" s="12"/>
      <c r="C1090" s="58" t="s">
        <v>938</v>
      </c>
      <c r="D1090" s="58"/>
      <c r="E1090" s="58"/>
      <c r="F1090" s="127" t="str">
        <f>VLOOKUP(A1090,'[1]2020'!$A$3:$F$1529,6,FALSE)</f>
        <v>Draadgebonden telecommunicatie</v>
      </c>
      <c r="G1090" s="169">
        <v>14020182</v>
      </c>
      <c r="H1090" s="116">
        <v>65</v>
      </c>
      <c r="I1090" s="83">
        <v>0</v>
      </c>
      <c r="J1090" s="110">
        <v>51</v>
      </c>
      <c r="K1090" s="144">
        <v>2389</v>
      </c>
      <c r="L1090" s="153">
        <v>4.6361737672164312</v>
      </c>
      <c r="M1090" s="50">
        <v>0.17039721738277006</v>
      </c>
      <c r="N1090" s="51">
        <v>0.44321821214589086</v>
      </c>
      <c r="O1090" s="95"/>
      <c r="Q1090" s="232"/>
    </row>
    <row r="1091" spans="1:17" x14ac:dyDescent="0.25">
      <c r="A1091" t="str">
        <f t="shared" si="83"/>
        <v>61.10</v>
      </c>
      <c r="B1091" s="9"/>
      <c r="C1091" s="61"/>
      <c r="D1091" s="61" t="s">
        <v>939</v>
      </c>
      <c r="E1091" s="61"/>
      <c r="F1091" s="128" t="str">
        <f>VLOOKUP(A1091,'[1]2020'!$A$3:$F$1529,6,FALSE)</f>
        <v>Draadgebonden telecommunicatie</v>
      </c>
      <c r="G1091" s="170">
        <v>14020182</v>
      </c>
      <c r="H1091" s="117">
        <v>65</v>
      </c>
      <c r="I1091" s="84">
        <v>0</v>
      </c>
      <c r="J1091" s="107">
        <v>51</v>
      </c>
      <c r="K1091" s="145">
        <v>2389</v>
      </c>
      <c r="L1091" s="154">
        <v>4.6361737672164312</v>
      </c>
      <c r="M1091" s="3">
        <v>0.17039721738277006</v>
      </c>
      <c r="N1091" s="4">
        <v>0.44321821214589086</v>
      </c>
    </row>
    <row r="1092" spans="1:17" x14ac:dyDescent="0.25">
      <c r="A1092" t="str">
        <f t="shared" si="83"/>
        <v>61.100</v>
      </c>
      <c r="B1092" s="10"/>
      <c r="C1092" s="65"/>
      <c r="D1092" s="65"/>
      <c r="E1092" s="65" t="s">
        <v>940</v>
      </c>
      <c r="F1092" s="129" t="str">
        <f>VLOOKUP(A1092,'[1]2020'!$A$3:$F$1529,6,FALSE)</f>
        <v>Draadgebonden telecommunicatie</v>
      </c>
      <c r="G1092" s="171">
        <v>14020182</v>
      </c>
      <c r="H1092" s="118">
        <v>65</v>
      </c>
      <c r="I1092" s="85">
        <v>0</v>
      </c>
      <c r="J1092" s="108">
        <v>51</v>
      </c>
      <c r="K1092" s="146">
        <v>2389</v>
      </c>
      <c r="L1092" s="155">
        <v>4.6361737672164312</v>
      </c>
      <c r="M1092" s="6">
        <v>0.17039721738277006</v>
      </c>
      <c r="N1092" s="7">
        <v>0.44321821214589086</v>
      </c>
    </row>
    <row r="1093" spans="1:17" x14ac:dyDescent="0.25">
      <c r="A1093" t="str">
        <f t="shared" ref="A1093:A1095" si="84">CONCATENATE(B1093,C1093,D1093,E1093)</f>
        <v>61.2</v>
      </c>
      <c r="B1093" s="11"/>
      <c r="C1093" s="63" t="s">
        <v>941</v>
      </c>
      <c r="D1093" s="63"/>
      <c r="E1093" s="63"/>
      <c r="F1093" s="130" t="str">
        <f>VLOOKUP(A1093,'[1]2020'!$A$3:$F$1529,6,FALSE)</f>
        <v>Draadloze telecommunicatie</v>
      </c>
      <c r="G1093" s="172">
        <v>12020922.67</v>
      </c>
      <c r="H1093" s="119">
        <v>38</v>
      </c>
      <c r="I1093" s="86">
        <v>0</v>
      </c>
      <c r="J1093" s="109">
        <v>85</v>
      </c>
      <c r="K1093" s="125">
        <v>2313.04</v>
      </c>
      <c r="L1093" s="156">
        <v>3.1611550163977555</v>
      </c>
      <c r="M1093" s="21">
        <v>0.19241784208233326</v>
      </c>
      <c r="N1093" s="22">
        <v>0.72274319022800937</v>
      </c>
    </row>
    <row r="1094" spans="1:17" x14ac:dyDescent="0.25">
      <c r="A1094" t="str">
        <f t="shared" si="84"/>
        <v>61.20</v>
      </c>
      <c r="B1094" s="9"/>
      <c r="C1094" s="61"/>
      <c r="D1094" s="61" t="s">
        <v>942</v>
      </c>
      <c r="E1094" s="61"/>
      <c r="F1094" s="128" t="str">
        <f>VLOOKUP(A1094,'[1]2020'!$A$3:$F$1529,6,FALSE)</f>
        <v>Draadloze telecommunicatie</v>
      </c>
      <c r="G1094" s="170">
        <v>12020922.67</v>
      </c>
      <c r="H1094" s="117">
        <v>38</v>
      </c>
      <c r="I1094" s="84">
        <v>0</v>
      </c>
      <c r="J1094" s="107">
        <v>85</v>
      </c>
      <c r="K1094" s="145">
        <v>2313.04</v>
      </c>
      <c r="L1094" s="154">
        <v>3.1611550163977555</v>
      </c>
      <c r="M1094" s="3">
        <v>0.19241784208233326</v>
      </c>
      <c r="N1094" s="4">
        <v>0.72274319022800937</v>
      </c>
    </row>
    <row r="1095" spans="1:17" x14ac:dyDescent="0.25">
      <c r="A1095" t="str">
        <f t="shared" si="84"/>
        <v>61.200</v>
      </c>
      <c r="B1095" s="10"/>
      <c r="C1095" s="65"/>
      <c r="D1095" s="65"/>
      <c r="E1095" s="65" t="s">
        <v>943</v>
      </c>
      <c r="F1095" s="129" t="str">
        <f>VLOOKUP(A1095,'[1]2020'!$A$3:$F$1529,6,FALSE)</f>
        <v>Draadloze telecommunicatie</v>
      </c>
      <c r="G1095" s="171">
        <v>12020922.67</v>
      </c>
      <c r="H1095" s="118">
        <v>38</v>
      </c>
      <c r="I1095" s="85">
        <v>0</v>
      </c>
      <c r="J1095" s="108">
        <v>85</v>
      </c>
      <c r="K1095" s="146">
        <v>2313.04</v>
      </c>
      <c r="L1095" s="155">
        <v>3.1611550163977555</v>
      </c>
      <c r="M1095" s="6">
        <v>0.19241784208233326</v>
      </c>
      <c r="N1095" s="7">
        <v>0.72274319022800937</v>
      </c>
    </row>
    <row r="1096" spans="1:17" x14ac:dyDescent="0.25">
      <c r="A1096" t="str">
        <f t="shared" si="83"/>
        <v>61.9</v>
      </c>
      <c r="B1096" s="11"/>
      <c r="C1096" s="63" t="s">
        <v>1377</v>
      </c>
      <c r="D1096" s="63"/>
      <c r="E1096" s="63"/>
      <c r="F1096" s="130" t="str">
        <f>VLOOKUP(A1096,'[1]2020'!$A$3:$F$1529,6,FALSE)</f>
        <v>Overige telecommunicatie</v>
      </c>
      <c r="G1096" s="172">
        <v>1255583.6299999999</v>
      </c>
      <c r="H1096" s="119">
        <v>3</v>
      </c>
      <c r="I1096" s="86">
        <v>0</v>
      </c>
      <c r="J1096" s="109">
        <v>3</v>
      </c>
      <c r="K1096" s="125">
        <v>154</v>
      </c>
      <c r="L1096" s="156">
        <v>2.3893271051964895</v>
      </c>
      <c r="M1096" s="21">
        <v>0.1226521247334198</v>
      </c>
      <c r="N1096" s="22">
        <v>0.30185165762315652</v>
      </c>
    </row>
    <row r="1097" spans="1:17" x14ac:dyDescent="0.25">
      <c r="A1097" t="str">
        <f t="shared" si="83"/>
        <v>61.90</v>
      </c>
      <c r="B1097" s="9"/>
      <c r="C1097" s="61"/>
      <c r="D1097" s="61" t="s">
        <v>1378</v>
      </c>
      <c r="E1097" s="61"/>
      <c r="F1097" s="128" t="str">
        <f>VLOOKUP(A1097,'[1]2020'!$A$3:$F$1529,6,FALSE)</f>
        <v>Overige telecommunicatie</v>
      </c>
      <c r="G1097" s="170">
        <v>1255583.6299999999</v>
      </c>
      <c r="H1097" s="117">
        <v>3</v>
      </c>
      <c r="I1097" s="84">
        <v>0</v>
      </c>
      <c r="J1097" s="107">
        <v>3</v>
      </c>
      <c r="K1097" s="145">
        <v>154</v>
      </c>
      <c r="L1097" s="154">
        <v>2.3893271051964895</v>
      </c>
      <c r="M1097" s="3">
        <v>0.1226521247334198</v>
      </c>
      <c r="N1097" s="4">
        <v>0.30185165762315652</v>
      </c>
    </row>
    <row r="1098" spans="1:17" ht="15.75" thickBot="1" x14ac:dyDescent="0.3">
      <c r="A1098" t="str">
        <f t="shared" si="83"/>
        <v>61.900</v>
      </c>
      <c r="B1098" s="10"/>
      <c r="C1098" s="65"/>
      <c r="D1098" s="65"/>
      <c r="E1098" s="197" t="s">
        <v>1379</v>
      </c>
      <c r="F1098" s="129" t="str">
        <f>VLOOKUP(A1098,'[1]2020'!$A$3:$F$1529,6,FALSE)</f>
        <v>Overige telecommunicatie</v>
      </c>
      <c r="G1098" s="171">
        <v>1255583.6299999999</v>
      </c>
      <c r="H1098" s="118">
        <v>3</v>
      </c>
      <c r="I1098" s="85">
        <v>0</v>
      </c>
      <c r="J1098" s="108">
        <v>3</v>
      </c>
      <c r="K1098" s="146">
        <v>154</v>
      </c>
      <c r="L1098" s="155">
        <v>2.3893271051964895</v>
      </c>
      <c r="M1098" s="6">
        <v>0.1226521247334198</v>
      </c>
      <c r="N1098" s="7">
        <v>0.30185165762315652</v>
      </c>
    </row>
    <row r="1099" spans="1:17" ht="26.25" thickBot="1" x14ac:dyDescent="0.3">
      <c r="A1099" t="str">
        <f t="shared" si="83"/>
        <v>62</v>
      </c>
      <c r="B1099" s="29" t="s">
        <v>944</v>
      </c>
      <c r="C1099" s="57"/>
      <c r="D1099" s="57"/>
      <c r="E1099" s="57"/>
      <c r="F1099" s="40" t="str">
        <f>VLOOKUP(A1099,'[1]2020'!$A$3:$F$1529,6,FALSE)</f>
        <v>ONTWERPEN EN PROGRAMMEREN VAN COMPUTERPROGRAMMAS, COMPUTERCONSULTANCY-ACTIVITEITEN EN AANVERWANTE ACTIVITEITEN</v>
      </c>
      <c r="G1099" s="168">
        <v>129433256.41</v>
      </c>
      <c r="H1099" s="115">
        <v>129</v>
      </c>
      <c r="I1099" s="31">
        <v>0</v>
      </c>
      <c r="J1099" s="97">
        <v>116.5</v>
      </c>
      <c r="K1099" s="32">
        <v>2170.81</v>
      </c>
      <c r="L1099" s="33">
        <v>0.99665266545850018</v>
      </c>
      <c r="M1099" s="34">
        <v>1.6771655602356331E-2</v>
      </c>
      <c r="N1099" s="35">
        <v>8.4277490210446601E-2</v>
      </c>
    </row>
    <row r="1100" spans="1:17" ht="25.5" x14ac:dyDescent="0.25">
      <c r="A1100" t="str">
        <f t="shared" si="83"/>
        <v>62.0</v>
      </c>
      <c r="B1100" s="12"/>
      <c r="C1100" s="58" t="s">
        <v>945</v>
      </c>
      <c r="D1100" s="58"/>
      <c r="E1100" s="58"/>
      <c r="F1100" s="127" t="str">
        <f>VLOOKUP(A1100,'[1]2020'!$A$3:$F$1529,6,FALSE)</f>
        <v>Ontwerpen en programmeren van computerprogramma's, computerconsultancy-activiteiten en aanverwante activiteiten</v>
      </c>
      <c r="G1100" s="169">
        <v>129433256.41</v>
      </c>
      <c r="H1100" s="116">
        <v>129</v>
      </c>
      <c r="I1100" s="83">
        <v>0</v>
      </c>
      <c r="J1100" s="110">
        <v>116.5</v>
      </c>
      <c r="K1100" s="144">
        <v>2170.81</v>
      </c>
      <c r="L1100" s="153">
        <v>0.99665266545850018</v>
      </c>
      <c r="M1100" s="50">
        <v>1.6771655602356331E-2</v>
      </c>
      <c r="N1100" s="51">
        <v>8.4277490210446601E-2</v>
      </c>
    </row>
    <row r="1101" spans="1:17" x14ac:dyDescent="0.25">
      <c r="A1101" t="str">
        <f t="shared" si="83"/>
        <v>62.01</v>
      </c>
      <c r="B1101" s="9"/>
      <c r="C1101" s="61"/>
      <c r="D1101" s="61" t="s">
        <v>946</v>
      </c>
      <c r="E1101" s="61"/>
      <c r="F1101" s="128" t="str">
        <f>VLOOKUP(A1101,'[1]2020'!$A$3:$F$1529,6,FALSE)</f>
        <v>Ontwerpen en programmeren van computerprogramma's</v>
      </c>
      <c r="G1101" s="170">
        <v>62903208.009999998</v>
      </c>
      <c r="H1101" s="117">
        <v>58</v>
      </c>
      <c r="I1101" s="84">
        <v>0</v>
      </c>
      <c r="J1101" s="107">
        <v>65.5</v>
      </c>
      <c r="K1101" s="145">
        <v>856</v>
      </c>
      <c r="L1101" s="154">
        <v>0.92205154291621316</v>
      </c>
      <c r="M1101" s="3">
        <v>1.3608208978211699E-2</v>
      </c>
      <c r="N1101" s="4">
        <v>9.1704384919175444E-2</v>
      </c>
    </row>
    <row r="1102" spans="1:17" x14ac:dyDescent="0.25">
      <c r="A1102" t="str">
        <f t="shared" si="83"/>
        <v>62.010</v>
      </c>
      <c r="B1102" s="10"/>
      <c r="C1102" s="65"/>
      <c r="D1102" s="65"/>
      <c r="E1102" s="65" t="s">
        <v>947</v>
      </c>
      <c r="F1102" s="129" t="str">
        <f>VLOOKUP(A1102,'[1]2020'!$A$3:$F$1529,6,FALSE)</f>
        <v>Ontwerpen en programmeren van computerprogramma's</v>
      </c>
      <c r="G1102" s="171">
        <v>62903208.009999998</v>
      </c>
      <c r="H1102" s="118">
        <v>58</v>
      </c>
      <c r="I1102" s="85">
        <v>0</v>
      </c>
      <c r="J1102" s="108">
        <v>65.5</v>
      </c>
      <c r="K1102" s="146">
        <v>856</v>
      </c>
      <c r="L1102" s="155">
        <v>0.92205154291621316</v>
      </c>
      <c r="M1102" s="6">
        <v>1.3608208978211699E-2</v>
      </c>
      <c r="N1102" s="7">
        <v>9.1704384919175444E-2</v>
      </c>
    </row>
    <row r="1103" spans="1:17" x14ac:dyDescent="0.25">
      <c r="A1103" t="str">
        <f t="shared" si="83"/>
        <v>62.02</v>
      </c>
      <c r="B1103" s="9"/>
      <c r="C1103" s="61"/>
      <c r="D1103" s="61" t="s">
        <v>948</v>
      </c>
      <c r="E1103" s="61"/>
      <c r="F1103" s="128" t="str">
        <f>VLOOKUP(A1103,'[1]2020'!$A$3:$F$1529,6,FALSE)</f>
        <v>Computerconsultancy-activiteiten</v>
      </c>
      <c r="G1103" s="170">
        <v>61585272.850000001</v>
      </c>
      <c r="H1103" s="117">
        <v>62</v>
      </c>
      <c r="I1103" s="84">
        <v>0</v>
      </c>
      <c r="J1103" s="107">
        <v>34</v>
      </c>
      <c r="K1103" s="145">
        <v>988.12</v>
      </c>
      <c r="L1103" s="154">
        <v>1.0067341935954417</v>
      </c>
      <c r="M1103" s="3">
        <v>1.6044745022185933E-2</v>
      </c>
      <c r="N1103" s="4">
        <v>5.7450748145869424E-2</v>
      </c>
    </row>
    <row r="1104" spans="1:17" x14ac:dyDescent="0.25">
      <c r="A1104" t="str">
        <f t="shared" si="83"/>
        <v>62.020</v>
      </c>
      <c r="B1104" s="10"/>
      <c r="C1104" s="65"/>
      <c r="D1104" s="65"/>
      <c r="E1104" s="65" t="s">
        <v>949</v>
      </c>
      <c r="F1104" s="129" t="str">
        <f>VLOOKUP(A1104,'[1]2020'!$A$3:$F$1529,6,FALSE)</f>
        <v>Computerconsultancy-activiteiten</v>
      </c>
      <c r="G1104" s="171">
        <v>61585272.850000001</v>
      </c>
      <c r="H1104" s="118">
        <v>62</v>
      </c>
      <c r="I1104" s="85">
        <v>0</v>
      </c>
      <c r="J1104" s="108">
        <v>34</v>
      </c>
      <c r="K1104" s="146">
        <v>988.12</v>
      </c>
      <c r="L1104" s="155">
        <v>1.0067341935954417</v>
      </c>
      <c r="M1104" s="6">
        <v>1.6044745022185933E-2</v>
      </c>
      <c r="N1104" s="7">
        <v>5.7450748145869424E-2</v>
      </c>
    </row>
    <row r="1105" spans="1:15" x14ac:dyDescent="0.25">
      <c r="A1105" t="str">
        <f t="shared" si="83"/>
        <v>62.03</v>
      </c>
      <c r="B1105" s="9"/>
      <c r="C1105" s="61"/>
      <c r="D1105" s="61" t="s">
        <v>950</v>
      </c>
      <c r="E1105" s="61"/>
      <c r="F1105" s="128" t="str">
        <f>VLOOKUP(A1105,'[1]2020'!$A$3:$F$1529,6,FALSE)</f>
        <v>Beheer van computerfaciliteiten</v>
      </c>
      <c r="G1105" s="170">
        <v>2270736.8199999998</v>
      </c>
      <c r="H1105" s="117">
        <v>3</v>
      </c>
      <c r="I1105" s="84">
        <v>0</v>
      </c>
      <c r="J1105" s="107">
        <v>2</v>
      </c>
      <c r="K1105" s="145">
        <v>5</v>
      </c>
      <c r="L1105" s="154">
        <v>1.3211570683034946</v>
      </c>
      <c r="M1105" s="3">
        <v>2.201928447172491E-3</v>
      </c>
      <c r="N1105" s="4">
        <v>6.8259781862347227E-2</v>
      </c>
    </row>
    <row r="1106" spans="1:15" x14ac:dyDescent="0.25">
      <c r="A1106" t="str">
        <f t="shared" si="83"/>
        <v>62.030</v>
      </c>
      <c r="B1106" s="10"/>
      <c r="C1106" s="65"/>
      <c r="D1106" s="65"/>
      <c r="E1106" s="65" t="s">
        <v>951</v>
      </c>
      <c r="F1106" s="129" t="str">
        <f>VLOOKUP(A1106,'[1]2020'!$A$3:$F$1529,6,FALSE)</f>
        <v>Beheer van computerfaciliteiten</v>
      </c>
      <c r="G1106" s="171">
        <v>2270736.8199999998</v>
      </c>
      <c r="H1106" s="118">
        <v>3</v>
      </c>
      <c r="I1106" s="85">
        <v>0</v>
      </c>
      <c r="J1106" s="108">
        <v>2</v>
      </c>
      <c r="K1106" s="146">
        <v>5</v>
      </c>
      <c r="L1106" s="155">
        <v>1.3211570683034946</v>
      </c>
      <c r="M1106" s="6">
        <v>2.201928447172491E-3</v>
      </c>
      <c r="N1106" s="7">
        <v>6.8259781862347227E-2</v>
      </c>
    </row>
    <row r="1107" spans="1:15" x14ac:dyDescent="0.25">
      <c r="A1107" t="str">
        <f t="shared" si="83"/>
        <v>62.09</v>
      </c>
      <c r="B1107" s="9"/>
      <c r="C1107" s="61"/>
      <c r="D1107" s="61" t="s">
        <v>952</v>
      </c>
      <c r="E1107" s="61"/>
      <c r="F1107" s="128" t="str">
        <f>VLOOKUP(A1107,'[1]2020'!$A$3:$F$1529,6,FALSE)</f>
        <v>Overige diensten op het gebied van informatietechnologie en computer</v>
      </c>
      <c r="G1107" s="170">
        <v>2674038.73</v>
      </c>
      <c r="H1107" s="117">
        <v>6</v>
      </c>
      <c r="I1107" s="84">
        <v>0</v>
      </c>
      <c r="J1107" s="107">
        <v>15</v>
      </c>
      <c r="K1107" s="145">
        <v>321.69</v>
      </c>
      <c r="L1107" s="154">
        <v>2.243796969986295</v>
      </c>
      <c r="M1107" s="3">
        <v>0.1203011745458152</v>
      </c>
      <c r="N1107" s="4">
        <v>0.54101310641824552</v>
      </c>
    </row>
    <row r="1108" spans="1:15" ht="15.75" thickBot="1" x14ac:dyDescent="0.3">
      <c r="A1108" t="str">
        <f t="shared" si="83"/>
        <v>62.090</v>
      </c>
      <c r="B1108" s="13"/>
      <c r="C1108" s="69"/>
      <c r="D1108" s="69"/>
      <c r="E1108" s="69" t="s">
        <v>953</v>
      </c>
      <c r="F1108" s="133" t="str">
        <f>VLOOKUP(A1108,'[1]2020'!$A$3:$F$1529,6,FALSE)</f>
        <v>Overige diensten op het gebied van informatietechnologie en computer</v>
      </c>
      <c r="G1108" s="171">
        <v>2674038.73</v>
      </c>
      <c r="H1108" s="118">
        <v>6</v>
      </c>
      <c r="I1108" s="85">
        <v>0</v>
      </c>
      <c r="J1108" s="108">
        <v>15</v>
      </c>
      <c r="K1108" s="146">
        <v>321.69</v>
      </c>
      <c r="L1108" s="155">
        <v>2.243796969986295</v>
      </c>
      <c r="M1108" s="6">
        <v>0.1203011745458152</v>
      </c>
      <c r="N1108" s="7">
        <v>0.54101310641824552</v>
      </c>
    </row>
    <row r="1109" spans="1:15" ht="15.75" thickBot="1" x14ac:dyDescent="0.3">
      <c r="A1109" t="str">
        <f t="shared" si="83"/>
        <v>63</v>
      </c>
      <c r="B1109" s="29" t="s">
        <v>954</v>
      </c>
      <c r="C1109" s="57"/>
      <c r="D1109" s="57"/>
      <c r="E1109" s="57"/>
      <c r="F1109" s="40" t="str">
        <f>VLOOKUP(A1109,'[1]2020'!$A$3:$F$1529,6,FALSE)</f>
        <v>DIENSTVERLENENDE ACTIVITEITEN OP HET GEBIED VAN INFORMATIE</v>
      </c>
      <c r="G1109" s="168">
        <v>15973322.82</v>
      </c>
      <c r="H1109" s="115">
        <v>17</v>
      </c>
      <c r="I1109" s="31">
        <v>0</v>
      </c>
      <c r="J1109" s="97">
        <v>18.5</v>
      </c>
      <c r="K1109" s="32">
        <v>625.65</v>
      </c>
      <c r="L1109" s="33">
        <v>1.0642744901339194</v>
      </c>
      <c r="M1109" s="34">
        <v>3.9168431456016867E-2</v>
      </c>
      <c r="N1109" s="35">
        <v>0.12603201116547647</v>
      </c>
    </row>
    <row r="1110" spans="1:15" x14ac:dyDescent="0.25">
      <c r="A1110" t="str">
        <f t="shared" si="83"/>
        <v>63.1</v>
      </c>
      <c r="B1110" s="12"/>
      <c r="C1110" s="58" t="s">
        <v>955</v>
      </c>
      <c r="D1110" s="58"/>
      <c r="E1110" s="58"/>
      <c r="F1110" s="127" t="str">
        <f>VLOOKUP(A1110,'[1]2020'!$A$3:$F$1529,6,FALSE)</f>
        <v>Gegevensverwerking, webhosting en aanverwante activiteiten; webportalen</v>
      </c>
      <c r="G1110" s="169">
        <v>14796819.470000001</v>
      </c>
      <c r="H1110" s="116">
        <v>11</v>
      </c>
      <c r="I1110" s="83">
        <v>0</v>
      </c>
      <c r="J1110" s="110">
        <v>18.5</v>
      </c>
      <c r="K1110" s="144">
        <v>546.65</v>
      </c>
      <c r="L1110" s="153">
        <v>0.7434030010504683</v>
      </c>
      <c r="M1110" s="50">
        <v>3.6943750047658042E-2</v>
      </c>
      <c r="N1110" s="51">
        <v>0.13071390131652394</v>
      </c>
      <c r="O1110" s="95"/>
    </row>
    <row r="1111" spans="1:15" x14ac:dyDescent="0.25">
      <c r="A1111" t="str">
        <f t="shared" si="83"/>
        <v>63.11</v>
      </c>
      <c r="B1111" s="9"/>
      <c r="C1111" s="61"/>
      <c r="D1111" s="61" t="s">
        <v>956</v>
      </c>
      <c r="E1111" s="61"/>
      <c r="F1111" s="128" t="str">
        <f>VLOOKUP(A1111,'[1]2020'!$A$3:$F$1529,6,FALSE)</f>
        <v>Gegevensverwerking, webhosting en aanverwante activiteiten</v>
      </c>
      <c r="G1111" s="170">
        <v>13563410.84</v>
      </c>
      <c r="H1111" s="117">
        <v>9</v>
      </c>
      <c r="I1111" s="84">
        <v>0</v>
      </c>
      <c r="J1111" s="107">
        <v>12.5</v>
      </c>
      <c r="K1111" s="145">
        <v>321.64999999999998</v>
      </c>
      <c r="L1111" s="154">
        <v>0.66354990689052962</v>
      </c>
      <c r="M1111" s="3">
        <v>2.3714536394593207E-2</v>
      </c>
      <c r="N1111" s="4">
        <v>9.2834318362356713E-2</v>
      </c>
    </row>
    <row r="1112" spans="1:15" x14ac:dyDescent="0.25">
      <c r="A1112" t="str">
        <f t="shared" si="83"/>
        <v>63.110</v>
      </c>
      <c r="B1112" s="10"/>
      <c r="C1112" s="65"/>
      <c r="D1112" s="65"/>
      <c r="E1112" s="65" t="s">
        <v>957</v>
      </c>
      <c r="F1112" s="129" t="str">
        <f>VLOOKUP(A1112,'[1]2020'!$A$3:$F$1529,6,FALSE)</f>
        <v>Gegevensverwerking, webhosting en aanverwante activiteiten</v>
      </c>
      <c r="G1112" s="171">
        <v>13563410.84</v>
      </c>
      <c r="H1112" s="118">
        <v>9</v>
      </c>
      <c r="I1112" s="85">
        <v>0</v>
      </c>
      <c r="J1112" s="108">
        <v>12.5</v>
      </c>
      <c r="K1112" s="146">
        <v>321.64999999999998</v>
      </c>
      <c r="L1112" s="155">
        <v>0.66354990689052962</v>
      </c>
      <c r="M1112" s="6">
        <v>2.3714536394593207E-2</v>
      </c>
      <c r="N1112" s="7">
        <v>9.2834318362356713E-2</v>
      </c>
    </row>
    <row r="1113" spans="1:15" x14ac:dyDescent="0.25">
      <c r="A1113" t="str">
        <f t="shared" si="83"/>
        <v>63.12</v>
      </c>
      <c r="B1113" s="10"/>
      <c r="C1113" s="65"/>
      <c r="D1113" s="66" t="s">
        <v>1352</v>
      </c>
      <c r="E1113" s="199"/>
      <c r="F1113" s="128" t="str">
        <f>VLOOKUP(A1113,'[1]2020'!$A$3:$F$1529,6,FALSE)</f>
        <v>Webportalen</v>
      </c>
      <c r="G1113" s="171">
        <v>1233408.6299999999</v>
      </c>
      <c r="H1113" s="118">
        <v>2</v>
      </c>
      <c r="I1113" s="85">
        <v>0</v>
      </c>
      <c r="J1113" s="108">
        <v>6</v>
      </c>
      <c r="K1113" s="146">
        <v>225</v>
      </c>
      <c r="L1113" s="155">
        <v>1.6215226254740898</v>
      </c>
      <c r="M1113" s="6">
        <v>0.1824212953658351</v>
      </c>
      <c r="N1113" s="7">
        <v>0.54726388609750531</v>
      </c>
    </row>
    <row r="1114" spans="1:15" x14ac:dyDescent="0.25">
      <c r="A1114" t="str">
        <f t="shared" si="83"/>
        <v>63.120</v>
      </c>
      <c r="B1114" s="10"/>
      <c r="C1114" s="65"/>
      <c r="D1114" s="65"/>
      <c r="E1114" s="202" t="s">
        <v>1353</v>
      </c>
      <c r="F1114" s="129" t="str">
        <f>VLOOKUP(A1114,'[1]2020'!$A$3:$F$1529,6,FALSE)</f>
        <v>Webportalen</v>
      </c>
      <c r="G1114" s="171">
        <v>1233408.6299999999</v>
      </c>
      <c r="H1114" s="118">
        <v>2</v>
      </c>
      <c r="I1114" s="85">
        <v>0</v>
      </c>
      <c r="J1114" s="108">
        <v>6</v>
      </c>
      <c r="K1114" s="146">
        <v>225</v>
      </c>
      <c r="L1114" s="155">
        <v>1.6215226254740898</v>
      </c>
      <c r="M1114" s="6">
        <v>0.1824212953658351</v>
      </c>
      <c r="N1114" s="7">
        <v>0.54726388609750531</v>
      </c>
    </row>
    <row r="1115" spans="1:15" x14ac:dyDescent="0.25">
      <c r="A1115" t="str">
        <f t="shared" si="83"/>
        <v>63.9</v>
      </c>
      <c r="B1115" s="11"/>
      <c r="C1115" s="63" t="s">
        <v>958</v>
      </c>
      <c r="D1115" s="63"/>
      <c r="E1115" s="63"/>
      <c r="F1115" s="130" t="str">
        <f>VLOOKUP(A1115,'[1]2020'!$A$3:$F$1529,6,FALSE)</f>
        <v>Overige dienstverlenende activiteiten op het gebied van informatie</v>
      </c>
      <c r="G1115" s="172">
        <v>1176503.3500000001</v>
      </c>
      <c r="H1115" s="119">
        <v>6</v>
      </c>
      <c r="I1115" s="86">
        <v>0</v>
      </c>
      <c r="J1115" s="109">
        <v>0</v>
      </c>
      <c r="K1115" s="125">
        <v>79</v>
      </c>
      <c r="L1115" s="156">
        <v>5.0998579817048544</v>
      </c>
      <c r="M1115" s="21">
        <v>6.7148130092447245E-2</v>
      </c>
      <c r="N1115" s="22">
        <v>6.7148130092447245E-2</v>
      </c>
    </row>
    <row r="1116" spans="1:15" x14ac:dyDescent="0.25">
      <c r="A1116" t="str">
        <f t="shared" si="83"/>
        <v>63.91</v>
      </c>
      <c r="B1116" s="9"/>
      <c r="C1116" s="61"/>
      <c r="D1116" s="61" t="s">
        <v>959</v>
      </c>
      <c r="E1116" s="61"/>
      <c r="F1116" s="128" t="str">
        <f>VLOOKUP(A1116,'[1]2020'!$A$3:$F$1529,6,FALSE)</f>
        <v>Persagentschappen</v>
      </c>
      <c r="G1116" s="170">
        <v>632526.48</v>
      </c>
      <c r="H1116" s="117">
        <v>3</v>
      </c>
      <c r="I1116" s="84">
        <v>0</v>
      </c>
      <c r="J1116" s="107">
        <v>0</v>
      </c>
      <c r="K1116" s="145">
        <v>66</v>
      </c>
      <c r="L1116" s="154">
        <v>4.7428844401897612</v>
      </c>
      <c r="M1116" s="3">
        <v>0.10434345768417475</v>
      </c>
      <c r="N1116" s="4">
        <v>0.10434345768417475</v>
      </c>
    </row>
    <row r="1117" spans="1:15" x14ac:dyDescent="0.25">
      <c r="A1117" t="str">
        <f t="shared" si="83"/>
        <v>63.910</v>
      </c>
      <c r="B1117" s="10"/>
      <c r="C1117" s="65"/>
      <c r="D1117" s="65"/>
      <c r="E1117" s="65" t="s">
        <v>960</v>
      </c>
      <c r="F1117" s="129" t="str">
        <f>VLOOKUP(A1117,'[1]2020'!$A$3:$F$1529,6,FALSE)</f>
        <v>Persagentschappen</v>
      </c>
      <c r="G1117" s="171">
        <v>632526.48</v>
      </c>
      <c r="H1117" s="118">
        <v>3</v>
      </c>
      <c r="I1117" s="85">
        <v>0</v>
      </c>
      <c r="J1117" s="108">
        <v>0</v>
      </c>
      <c r="K1117" s="146">
        <v>66</v>
      </c>
      <c r="L1117" s="155">
        <v>4.7428844401897612</v>
      </c>
      <c r="M1117" s="6">
        <v>0.10434345768417475</v>
      </c>
      <c r="N1117" s="7">
        <v>0.10434345768417475</v>
      </c>
    </row>
    <row r="1118" spans="1:15" x14ac:dyDescent="0.25">
      <c r="A1118" t="str">
        <f t="shared" si="83"/>
        <v>63.99</v>
      </c>
      <c r="B1118" s="9"/>
      <c r="C1118" s="61"/>
      <c r="D1118" s="61" t="s">
        <v>961</v>
      </c>
      <c r="E1118" s="61"/>
      <c r="F1118" s="128" t="str">
        <f>VLOOKUP(A1118,'[1]2020'!$A$3:$F$1529,6,FALSE)</f>
        <v>Overige dienstverlenende activiteiten op het gebied van informatie, n.e. g.</v>
      </c>
      <c r="G1118" s="170">
        <v>543976.87</v>
      </c>
      <c r="H1118" s="117">
        <v>3</v>
      </c>
      <c r="I1118" s="84">
        <v>0</v>
      </c>
      <c r="J1118" s="107">
        <v>0</v>
      </c>
      <c r="K1118" s="145">
        <v>13</v>
      </c>
      <c r="L1118" s="154">
        <v>5.5149403686961911</v>
      </c>
      <c r="M1118" s="3">
        <v>2.3898074931016828E-2</v>
      </c>
      <c r="N1118" s="4">
        <v>2.3898074931016828E-2</v>
      </c>
    </row>
    <row r="1119" spans="1:15" ht="15.75" thickBot="1" x14ac:dyDescent="0.3">
      <c r="A1119" t="str">
        <f t="shared" si="83"/>
        <v>63.990</v>
      </c>
      <c r="B1119" s="26"/>
      <c r="C1119" s="68"/>
      <c r="D1119" s="68"/>
      <c r="E1119" s="68" t="s">
        <v>962</v>
      </c>
      <c r="F1119" s="131" t="str">
        <f>VLOOKUP(A1119,'[1]2020'!$A$3:$F$1529,6,FALSE)</f>
        <v>Overige dienstverlenende activiteiten op het gebied van informatie, n.e. g.</v>
      </c>
      <c r="G1119" s="181">
        <v>543976.87</v>
      </c>
      <c r="H1119" s="122">
        <v>3</v>
      </c>
      <c r="I1119" s="87">
        <v>0</v>
      </c>
      <c r="J1119" s="111">
        <v>0</v>
      </c>
      <c r="K1119" s="152">
        <v>13</v>
      </c>
      <c r="L1119" s="157">
        <v>5.5149403686961911</v>
      </c>
      <c r="M1119" s="27">
        <v>2.3898074931016828E-2</v>
      </c>
      <c r="N1119" s="28">
        <v>2.3898074931016828E-2</v>
      </c>
    </row>
    <row r="1120" spans="1:15" ht="15.75" thickBot="1" x14ac:dyDescent="0.3">
      <c r="A1120" t="str">
        <f t="shared" si="83"/>
        <v>64</v>
      </c>
      <c r="B1120" s="29" t="s">
        <v>963</v>
      </c>
      <c r="C1120" s="57"/>
      <c r="D1120" s="57"/>
      <c r="E1120" s="57"/>
      <c r="F1120" s="40" t="str">
        <f>VLOOKUP(A1120,'[1]2020'!$A$3:$F$1529,6,FALSE)</f>
        <v>FINANCIËLE DIENSTVERLENING, EXCLUSIEF VERZEKERINGEN EN PENSIOENFONDSEN</v>
      </c>
      <c r="G1120" s="168">
        <v>105733540.47</v>
      </c>
      <c r="H1120" s="115">
        <v>115</v>
      </c>
      <c r="I1120" s="31">
        <v>1</v>
      </c>
      <c r="J1120" s="97">
        <v>187.5</v>
      </c>
      <c r="K1120" s="32">
        <v>2673.89</v>
      </c>
      <c r="L1120" s="33">
        <v>1.0970974724232649</v>
      </c>
      <c r="M1120" s="34">
        <v>2.5288947935671071E-2</v>
      </c>
      <c r="N1120" s="35">
        <v>0.22922139835917668</v>
      </c>
    </row>
    <row r="1121" spans="1:15" x14ac:dyDescent="0.25">
      <c r="A1121" t="str">
        <f t="shared" si="83"/>
        <v>64.1</v>
      </c>
      <c r="B1121" s="12"/>
      <c r="C1121" s="58" t="s">
        <v>964</v>
      </c>
      <c r="D1121" s="58"/>
      <c r="E1121" s="58"/>
      <c r="F1121" s="127" t="str">
        <f>VLOOKUP(A1121,'[1]2020'!$A$3:$F$1529,6,FALSE)</f>
        <v>Geldscheppende financiële instellingen</v>
      </c>
      <c r="G1121" s="169">
        <v>71366595.790000007</v>
      </c>
      <c r="H1121" s="116">
        <v>64</v>
      </c>
      <c r="I1121" s="83">
        <v>1</v>
      </c>
      <c r="J1121" s="110">
        <v>101</v>
      </c>
      <c r="K1121" s="144">
        <v>1103.8900000000001</v>
      </c>
      <c r="L1121" s="153">
        <v>0.91079025530748237</v>
      </c>
      <c r="M1121" s="50">
        <v>1.5467880845098102E-2</v>
      </c>
      <c r="N1121" s="51">
        <v>0.22670115928756421</v>
      </c>
      <c r="O1121" s="95"/>
    </row>
    <row r="1122" spans="1:15" x14ac:dyDescent="0.25">
      <c r="A1122" t="str">
        <f t="shared" si="83"/>
        <v>64.11</v>
      </c>
      <c r="B1122" s="9"/>
      <c r="C1122" s="61"/>
      <c r="D1122" s="61" t="s">
        <v>965</v>
      </c>
      <c r="E1122" s="61"/>
      <c r="F1122" s="128" t="str">
        <f>VLOOKUP(A1122,'[1]2020'!$A$3:$F$1529,6,FALSE)</f>
        <v>Centrale banken</v>
      </c>
      <c r="G1122" s="170">
        <v>3238128.8</v>
      </c>
      <c r="H1122" s="117">
        <v>2</v>
      </c>
      <c r="I1122" s="84">
        <v>0</v>
      </c>
      <c r="J1122" s="107">
        <v>0</v>
      </c>
      <c r="K1122" s="145">
        <v>60</v>
      </c>
      <c r="L1122" s="154">
        <v>0.61764065715977701</v>
      </c>
      <c r="M1122" s="3">
        <v>1.8529219714793311E-2</v>
      </c>
      <c r="N1122" s="4">
        <v>1.8529219714793311E-2</v>
      </c>
    </row>
    <row r="1123" spans="1:15" x14ac:dyDescent="0.25">
      <c r="A1123" t="str">
        <f t="shared" si="83"/>
        <v>64.110</v>
      </c>
      <c r="B1123" s="10"/>
      <c r="C1123" s="65"/>
      <c r="D1123" s="65"/>
      <c r="E1123" s="65" t="s">
        <v>966</v>
      </c>
      <c r="F1123" s="129" t="str">
        <f>VLOOKUP(A1123,'[1]2020'!$A$3:$F$1529,6,FALSE)</f>
        <v>Centrale banken</v>
      </c>
      <c r="G1123" s="171">
        <v>3238128.8</v>
      </c>
      <c r="H1123" s="118">
        <v>2</v>
      </c>
      <c r="I1123" s="85">
        <v>0</v>
      </c>
      <c r="J1123" s="108">
        <v>0</v>
      </c>
      <c r="K1123" s="146">
        <v>60</v>
      </c>
      <c r="L1123" s="155">
        <v>0.61764065715977701</v>
      </c>
      <c r="M1123" s="6">
        <v>1.8529219714793311E-2</v>
      </c>
      <c r="N1123" s="7">
        <v>1.8529219714793311E-2</v>
      </c>
    </row>
    <row r="1124" spans="1:15" x14ac:dyDescent="0.25">
      <c r="A1124" t="str">
        <f t="shared" si="83"/>
        <v>64.19</v>
      </c>
      <c r="B1124" s="9"/>
      <c r="C1124" s="61"/>
      <c r="D1124" s="61" t="s">
        <v>967</v>
      </c>
      <c r="E1124" s="61"/>
      <c r="F1124" s="128" t="str">
        <f>VLOOKUP(A1124,'[1]2020'!$A$3:$F$1529,6,FALSE)</f>
        <v>Overige geldscheppende financiële instellingen</v>
      </c>
      <c r="G1124" s="170">
        <v>68128466.989999995</v>
      </c>
      <c r="H1124" s="117">
        <v>62</v>
      </c>
      <c r="I1124" s="84">
        <v>1</v>
      </c>
      <c r="J1124" s="107">
        <v>101</v>
      </c>
      <c r="K1124" s="145">
        <v>1043.8900000000001</v>
      </c>
      <c r="L1124" s="154">
        <v>0.92472358154260603</v>
      </c>
      <c r="M1124" s="3">
        <v>1.5322376183119223E-2</v>
      </c>
      <c r="N1124" s="4">
        <v>0.23659551890938565</v>
      </c>
    </row>
    <row r="1125" spans="1:15" x14ac:dyDescent="0.25">
      <c r="A1125" t="str">
        <f t="shared" si="83"/>
        <v>64.190</v>
      </c>
      <c r="B1125" s="10"/>
      <c r="C1125" s="65"/>
      <c r="D1125" s="65"/>
      <c r="E1125" s="65" t="s">
        <v>968</v>
      </c>
      <c r="F1125" s="129" t="str">
        <f>VLOOKUP(A1125,'[1]2020'!$A$3:$F$1529,6,FALSE)</f>
        <v>Overige geldscheppende financiële instellingen</v>
      </c>
      <c r="G1125" s="171">
        <v>68128466.989999995</v>
      </c>
      <c r="H1125" s="118">
        <v>62</v>
      </c>
      <c r="I1125" s="85">
        <v>1</v>
      </c>
      <c r="J1125" s="108">
        <v>101</v>
      </c>
      <c r="K1125" s="146">
        <v>1043.8900000000001</v>
      </c>
      <c r="L1125" s="155">
        <v>0.92472358154260603</v>
      </c>
      <c r="M1125" s="6">
        <v>1.5322376183119223E-2</v>
      </c>
      <c r="N1125" s="7">
        <v>0.23659551890938565</v>
      </c>
    </row>
    <row r="1126" spans="1:15" x14ac:dyDescent="0.25">
      <c r="A1126" t="str">
        <f t="shared" si="83"/>
        <v>64.2</v>
      </c>
      <c r="B1126" s="11"/>
      <c r="C1126" s="63" t="s">
        <v>969</v>
      </c>
      <c r="D1126" s="63"/>
      <c r="E1126" s="63"/>
      <c r="F1126" s="130" t="str">
        <f>VLOOKUP(A1126,'[1]2020'!$A$3:$F$1529,6,FALSE)</f>
        <v>Holdings</v>
      </c>
      <c r="G1126" s="172">
        <v>24455158.780000001</v>
      </c>
      <c r="H1126" s="119">
        <v>43</v>
      </c>
      <c r="I1126" s="86">
        <v>0</v>
      </c>
      <c r="J1126" s="109">
        <v>69.5</v>
      </c>
      <c r="K1126" s="125">
        <v>1412</v>
      </c>
      <c r="L1126" s="156">
        <v>1.7583202132045204</v>
      </c>
      <c r="M1126" s="21">
        <v>5.7738328861506573E-2</v>
      </c>
      <c r="N1126" s="22">
        <v>0.27088354075286847</v>
      </c>
    </row>
    <row r="1127" spans="1:15" x14ac:dyDescent="0.25">
      <c r="A1127" t="str">
        <f t="shared" si="83"/>
        <v>64.20</v>
      </c>
      <c r="B1127" s="9"/>
      <c r="C1127" s="61"/>
      <c r="D1127" s="61" t="s">
        <v>970</v>
      </c>
      <c r="E1127" s="61"/>
      <c r="F1127" s="128" t="str">
        <f>VLOOKUP(A1127,'[1]2020'!$A$3:$F$1529,6,FALSE)</f>
        <v>Holdings</v>
      </c>
      <c r="G1127" s="170">
        <v>24455158.780000001</v>
      </c>
      <c r="H1127" s="117">
        <v>43</v>
      </c>
      <c r="I1127" s="84">
        <v>0</v>
      </c>
      <c r="J1127" s="107">
        <v>69.5</v>
      </c>
      <c r="K1127" s="145">
        <v>1412</v>
      </c>
      <c r="L1127" s="154">
        <v>1.7583202132045204</v>
      </c>
      <c r="M1127" s="3">
        <v>5.7738328861506573E-2</v>
      </c>
      <c r="N1127" s="4">
        <v>0.27088354075286847</v>
      </c>
    </row>
    <row r="1128" spans="1:15" x14ac:dyDescent="0.25">
      <c r="A1128" t="str">
        <f t="shared" si="83"/>
        <v>64.200</v>
      </c>
      <c r="B1128" s="10"/>
      <c r="C1128" s="65"/>
      <c r="D1128" s="65"/>
      <c r="E1128" s="65" t="s">
        <v>971</v>
      </c>
      <c r="F1128" s="129" t="str">
        <f>VLOOKUP(A1128,'[1]2020'!$A$3:$F$1529,6,FALSE)</f>
        <v>Holdings</v>
      </c>
      <c r="G1128" s="171">
        <v>24455158.780000001</v>
      </c>
      <c r="H1128" s="118">
        <v>43</v>
      </c>
      <c r="I1128" s="85">
        <v>0</v>
      </c>
      <c r="J1128" s="108">
        <v>69.5</v>
      </c>
      <c r="K1128" s="146">
        <v>1412</v>
      </c>
      <c r="L1128" s="155">
        <v>1.7583202132045204</v>
      </c>
      <c r="M1128" s="6">
        <v>5.7738328861506573E-2</v>
      </c>
      <c r="N1128" s="7">
        <v>0.27088354075286847</v>
      </c>
    </row>
    <row r="1129" spans="1:15" x14ac:dyDescent="0.25">
      <c r="A1129" t="str">
        <f t="shared" si="83"/>
        <v>64.3</v>
      </c>
      <c r="B1129" s="11"/>
      <c r="C1129" s="63" t="s">
        <v>972</v>
      </c>
      <c r="D1129" s="63"/>
      <c r="E1129" s="63"/>
      <c r="F1129" s="130" t="str">
        <f>VLOOKUP(A1129,'[1]2020'!$A$3:$F$1529,6,FALSE)</f>
        <v>Beleggingstrusts en -fondsen en vergelijkbare financiële instellingen</v>
      </c>
      <c r="G1129" s="172">
        <v>869823.27</v>
      </c>
      <c r="H1129" s="118">
        <v>0</v>
      </c>
      <c r="I1129" s="85">
        <v>0</v>
      </c>
      <c r="J1129" s="108">
        <v>0</v>
      </c>
      <c r="K1129" s="146">
        <v>0</v>
      </c>
      <c r="L1129" s="156">
        <v>0</v>
      </c>
      <c r="M1129" s="21">
        <v>0</v>
      </c>
      <c r="N1129" s="22">
        <v>0</v>
      </c>
    </row>
    <row r="1130" spans="1:15" x14ac:dyDescent="0.25">
      <c r="A1130" t="str">
        <f t="shared" si="83"/>
        <v>64.30</v>
      </c>
      <c r="B1130" s="9"/>
      <c r="C1130" s="61"/>
      <c r="D1130" s="61" t="s">
        <v>973</v>
      </c>
      <c r="E1130" s="61"/>
      <c r="F1130" s="128" t="str">
        <f>VLOOKUP(A1130,'[1]2020'!$A$3:$F$1529,6,FALSE)</f>
        <v>Beleggingstrusts en -fondsen en vergelijkbare financiële instellingen</v>
      </c>
      <c r="G1130" s="170">
        <v>869823.27</v>
      </c>
      <c r="H1130" s="118">
        <v>0</v>
      </c>
      <c r="I1130" s="85">
        <v>0</v>
      </c>
      <c r="J1130" s="108">
        <v>0</v>
      </c>
      <c r="K1130" s="146">
        <v>0</v>
      </c>
      <c r="L1130" s="154">
        <v>0</v>
      </c>
      <c r="M1130" s="3">
        <v>0</v>
      </c>
      <c r="N1130" s="4">
        <v>0</v>
      </c>
    </row>
    <row r="1131" spans="1:15" x14ac:dyDescent="0.25">
      <c r="A1131" t="str">
        <f t="shared" si="83"/>
        <v>64.300</v>
      </c>
      <c r="B1131" s="10"/>
      <c r="C1131" s="65"/>
      <c r="D1131" s="65"/>
      <c r="E1131" s="65" t="s">
        <v>974</v>
      </c>
      <c r="F1131" s="129" t="str">
        <f>VLOOKUP(A1131,'[1]2020'!$A$3:$F$1529,6,FALSE)</f>
        <v>Beleggingstrusts en -fondsen en vergelijkbare financiële instellingen</v>
      </c>
      <c r="G1131" s="171">
        <v>869823.27</v>
      </c>
      <c r="H1131" s="118">
        <v>0</v>
      </c>
      <c r="I1131" s="85">
        <v>0</v>
      </c>
      <c r="J1131" s="108">
        <v>0</v>
      </c>
      <c r="K1131" s="146">
        <v>0</v>
      </c>
      <c r="L1131" s="155">
        <v>0</v>
      </c>
      <c r="M1131" s="6">
        <v>0</v>
      </c>
      <c r="N1131" s="7">
        <v>0</v>
      </c>
    </row>
    <row r="1132" spans="1:15" x14ac:dyDescent="0.25">
      <c r="A1132" t="str">
        <f t="shared" si="83"/>
        <v>64.9</v>
      </c>
      <c r="B1132" s="11"/>
      <c r="C1132" s="63" t="s">
        <v>975</v>
      </c>
      <c r="D1132" s="63"/>
      <c r="E1132" s="63"/>
      <c r="F1132" s="130" t="str">
        <f>VLOOKUP(A1132,'[1]2020'!$A$3:$F$1529,6,FALSE)</f>
        <v>Overige financiële dienstverlening, exclusief verzekeringen en pensioenfondsen</v>
      </c>
      <c r="G1132" s="172">
        <v>9041962.6300000008</v>
      </c>
      <c r="H1132" s="119">
        <v>8</v>
      </c>
      <c r="I1132" s="86">
        <v>0</v>
      </c>
      <c r="J1132" s="109">
        <v>17</v>
      </c>
      <c r="K1132" s="125">
        <v>158</v>
      </c>
      <c r="L1132" s="156">
        <v>0.88476366551848928</v>
      </c>
      <c r="M1132" s="21">
        <v>1.7474082393990162E-2</v>
      </c>
      <c r="N1132" s="22">
        <v>0.15848329158599939</v>
      </c>
    </row>
    <row r="1133" spans="1:15" x14ac:dyDescent="0.25">
      <c r="A1133" t="str">
        <f t="shared" si="83"/>
        <v>64.91</v>
      </c>
      <c r="B1133" s="9"/>
      <c r="C1133" s="61"/>
      <c r="D1133" s="61" t="s">
        <v>976</v>
      </c>
      <c r="E1133" s="61"/>
      <c r="F1133" s="128" t="str">
        <f>VLOOKUP(A1133,'[1]2020'!$A$3:$F$1529,6,FALSE)</f>
        <v>Financiële lease</v>
      </c>
      <c r="G1133" s="170">
        <v>1383737.57</v>
      </c>
      <c r="H1133" s="118">
        <v>1</v>
      </c>
      <c r="I1133" s="85">
        <v>0</v>
      </c>
      <c r="J1133" s="108">
        <v>5</v>
      </c>
      <c r="K1133" s="146">
        <v>45</v>
      </c>
      <c r="L1133" s="154">
        <v>0.72268038512533839</v>
      </c>
      <c r="M1133" s="3">
        <v>3.2520617330640232E-2</v>
      </c>
      <c r="N1133" s="4">
        <v>0.30352576175264212</v>
      </c>
    </row>
    <row r="1134" spans="1:15" x14ac:dyDescent="0.25">
      <c r="A1134" t="str">
        <f t="shared" si="83"/>
        <v>64.910</v>
      </c>
      <c r="B1134" s="10"/>
      <c r="C1134" s="65"/>
      <c r="D1134" s="65"/>
      <c r="E1134" s="65" t="s">
        <v>977</v>
      </c>
      <c r="F1134" s="129" t="str">
        <f>VLOOKUP(A1134,'[1]2020'!$A$3:$F$1529,6,FALSE)</f>
        <v>Financiële lease</v>
      </c>
      <c r="G1134" s="171">
        <v>1383737.57</v>
      </c>
      <c r="H1134" s="118">
        <v>1</v>
      </c>
      <c r="I1134" s="85">
        <v>0</v>
      </c>
      <c r="J1134" s="108">
        <v>5</v>
      </c>
      <c r="K1134" s="146">
        <v>45</v>
      </c>
      <c r="L1134" s="155">
        <v>0.72268038512533839</v>
      </c>
      <c r="M1134" s="6">
        <v>3.2520617330640232E-2</v>
      </c>
      <c r="N1134" s="7">
        <v>0.30352576175264212</v>
      </c>
    </row>
    <row r="1135" spans="1:15" x14ac:dyDescent="0.25">
      <c r="A1135" t="str">
        <f t="shared" si="83"/>
        <v>64.92</v>
      </c>
      <c r="B1135" s="9"/>
      <c r="C1135" s="61"/>
      <c r="D1135" s="61" t="s">
        <v>978</v>
      </c>
      <c r="E1135" s="61"/>
      <c r="F1135" s="128" t="str">
        <f>VLOOKUP(A1135,'[1]2020'!$A$3:$F$1529,6,FALSE)</f>
        <v>Overige kredietverstrekking</v>
      </c>
      <c r="G1135" s="170">
        <v>4791249.16</v>
      </c>
      <c r="H1135" s="117">
        <v>4</v>
      </c>
      <c r="I1135" s="84">
        <v>0</v>
      </c>
      <c r="J1135" s="107">
        <v>8</v>
      </c>
      <c r="K1135" s="145">
        <v>74</v>
      </c>
      <c r="L1135" s="154">
        <v>0.83485535116691778</v>
      </c>
      <c r="M1135" s="3">
        <v>1.5444823996587979E-2</v>
      </c>
      <c r="N1135" s="4">
        <v>0.14067312667162565</v>
      </c>
    </row>
    <row r="1136" spans="1:15" x14ac:dyDescent="0.25">
      <c r="A1136" t="str">
        <f t="shared" si="83"/>
        <v>64.921</v>
      </c>
      <c r="B1136" s="10"/>
      <c r="C1136" s="65"/>
      <c r="D1136" s="65"/>
      <c r="E1136" s="65" t="s">
        <v>979</v>
      </c>
      <c r="F1136" s="129" t="str">
        <f>VLOOKUP(A1136,'[1]2020'!$A$3:$F$1529,6,FALSE)</f>
        <v>Verstrekken van verbruikskrediet</v>
      </c>
      <c r="G1136" s="171">
        <v>3219346.76</v>
      </c>
      <c r="H1136" s="118">
        <v>3</v>
      </c>
      <c r="I1136" s="85">
        <v>0</v>
      </c>
      <c r="J1136" s="108">
        <v>8</v>
      </c>
      <c r="K1136" s="146">
        <v>70</v>
      </c>
      <c r="L1136" s="155">
        <v>0.9318660658971698</v>
      </c>
      <c r="M1136" s="6">
        <v>2.1743541537600629E-2</v>
      </c>
      <c r="N1136" s="7">
        <v>0.20811675471703459</v>
      </c>
    </row>
    <row r="1137" spans="1:19" x14ac:dyDescent="0.25">
      <c r="A1137" t="str">
        <f t="shared" ref="A1137" si="85">CONCATENATE(B1137,C1137,D1137,E1137)</f>
        <v>64.922</v>
      </c>
      <c r="B1137" s="10"/>
      <c r="C1137" s="65"/>
      <c r="D1137" s="65"/>
      <c r="E1137" s="65" t="s">
        <v>980</v>
      </c>
      <c r="F1137" s="129" t="str">
        <f>VLOOKUP(A1137,'[1]2020'!$A$3:$F$1529,6,FALSE)</f>
        <v>Verstrekken van hypothecair krediet</v>
      </c>
      <c r="G1137" s="171">
        <v>1217592.07</v>
      </c>
      <c r="H1137" s="118">
        <v>1</v>
      </c>
      <c r="I1137" s="85">
        <v>0</v>
      </c>
      <c r="J1137" s="108">
        <v>0</v>
      </c>
      <c r="K1137" s="146">
        <v>4</v>
      </c>
      <c r="L1137" s="155">
        <v>0.82129312816565891</v>
      </c>
      <c r="M1137" s="6">
        <v>3.2851725126626357E-3</v>
      </c>
      <c r="N1137" s="7">
        <v>3.2851725126626357E-3</v>
      </c>
    </row>
    <row r="1138" spans="1:19" x14ac:dyDescent="0.25">
      <c r="A1138" t="str">
        <f t="shared" si="83"/>
        <v>64.929</v>
      </c>
      <c r="B1138" s="10"/>
      <c r="C1138" s="65"/>
      <c r="D1138" s="65"/>
      <c r="E1138" s="65" t="s">
        <v>1518</v>
      </c>
      <c r="F1138" s="129" t="str">
        <f>VLOOKUP(A1138,'[1]2020'!$A$3:$F$1529,6,FALSE)</f>
        <v>Verstrekken van hypothecair krediet</v>
      </c>
      <c r="G1138" s="171">
        <v>354310.33</v>
      </c>
      <c r="H1138" s="118">
        <v>0</v>
      </c>
      <c r="I1138" s="85">
        <v>0</v>
      </c>
      <c r="J1138" s="108">
        <v>0</v>
      </c>
      <c r="K1138" s="146">
        <v>0</v>
      </c>
      <c r="L1138" s="155">
        <v>0</v>
      </c>
      <c r="M1138" s="6">
        <v>0</v>
      </c>
      <c r="N1138" s="7">
        <v>0</v>
      </c>
    </row>
    <row r="1139" spans="1:19" x14ac:dyDescent="0.25">
      <c r="A1139" t="str">
        <f t="shared" si="83"/>
        <v>64.99</v>
      </c>
      <c r="B1139" s="9"/>
      <c r="C1139" s="61"/>
      <c r="D1139" s="61" t="s">
        <v>982</v>
      </c>
      <c r="E1139" s="61"/>
      <c r="F1139" s="128" t="str">
        <f>VLOOKUP(A1139,'[1]2020'!$A$3:$F$1529,6,FALSE)</f>
        <v>Overige financiële dienstverlening, exclusief verzekeringen en pensioenfondsen, n.e.g.</v>
      </c>
      <c r="G1139" s="170">
        <v>2866975.9</v>
      </c>
      <c r="H1139" s="118">
        <v>3</v>
      </c>
      <c r="I1139" s="85">
        <v>0</v>
      </c>
      <c r="J1139" s="108">
        <v>4</v>
      </c>
      <c r="K1139" s="146">
        <v>39</v>
      </c>
      <c r="L1139" s="154">
        <v>1.0463987506836037</v>
      </c>
      <c r="M1139" s="3">
        <v>1.3603183758886847E-2</v>
      </c>
      <c r="N1139" s="4">
        <v>0.11824305882724721</v>
      </c>
    </row>
    <row r="1140" spans="1:19" x14ac:dyDescent="0.25">
      <c r="A1140" t="str">
        <f t="shared" si="83"/>
        <v>64.991</v>
      </c>
      <c r="B1140" s="10"/>
      <c r="C1140" s="65"/>
      <c r="D1140" s="65"/>
      <c r="E1140" s="197" t="s">
        <v>983</v>
      </c>
      <c r="F1140" s="129" t="str">
        <f>VLOOKUP(A1140,'[1]2020'!$A$3:$F$1529,6,FALSE)</f>
        <v>Activiteiten van beursvennootschappen</v>
      </c>
      <c r="G1140" s="171">
        <v>594539.19999999995</v>
      </c>
      <c r="H1140" s="118">
        <v>1</v>
      </c>
      <c r="I1140" s="85">
        <v>0</v>
      </c>
      <c r="J1140" s="108">
        <v>0</v>
      </c>
      <c r="K1140" s="146">
        <v>11</v>
      </c>
      <c r="L1140" s="155">
        <v>1.6819748807143415</v>
      </c>
      <c r="M1140" s="6">
        <v>1.8501723687857758E-2</v>
      </c>
      <c r="N1140" s="7">
        <v>1.8501723687857758E-2</v>
      </c>
    </row>
    <row r="1141" spans="1:19" x14ac:dyDescent="0.25">
      <c r="A1141" t="str">
        <f t="shared" si="83"/>
        <v>64.992</v>
      </c>
      <c r="B1141" s="10"/>
      <c r="C1141" s="65"/>
      <c r="D1141" s="65"/>
      <c r="E1141" s="65" t="s">
        <v>984</v>
      </c>
      <c r="F1141" s="129" t="str">
        <f>VLOOKUP(A1141,'[1]2020'!$A$3:$F$1529,6,FALSE)</f>
        <v>Activiteiten van beursvennootschappen</v>
      </c>
      <c r="G1141" s="171">
        <v>637978.06999999995</v>
      </c>
      <c r="H1141" s="118">
        <v>1</v>
      </c>
      <c r="I1141" s="85">
        <v>0</v>
      </c>
      <c r="J1141" s="108">
        <v>4</v>
      </c>
      <c r="K1141" s="146">
        <v>0</v>
      </c>
      <c r="L1141" s="155">
        <v>1.5674519972136347</v>
      </c>
      <c r="M1141" s="6">
        <v>0</v>
      </c>
      <c r="N1141" s="7">
        <v>0.47023559916409041</v>
      </c>
    </row>
    <row r="1142" spans="1:19" ht="15.75" thickBot="1" x14ac:dyDescent="0.3">
      <c r="A1142" t="str">
        <f t="shared" si="83"/>
        <v>64.999</v>
      </c>
      <c r="B1142" s="13"/>
      <c r="C1142" s="69"/>
      <c r="D1142" s="69"/>
      <c r="E1142" s="69" t="s">
        <v>985</v>
      </c>
      <c r="F1142" s="133" t="str">
        <f>VLOOKUP(A1142,'[1]2020'!$A$3:$F$1529,6,FALSE)</f>
        <v>Overige financiële dienstverlening</v>
      </c>
      <c r="G1142" s="171">
        <v>1634458.63</v>
      </c>
      <c r="H1142" s="118">
        <v>1</v>
      </c>
      <c r="I1142" s="85">
        <v>0</v>
      </c>
      <c r="J1142" s="108">
        <v>0</v>
      </c>
      <c r="K1142" s="146">
        <v>28</v>
      </c>
      <c r="L1142" s="155">
        <v>0.61182337787283125</v>
      </c>
      <c r="M1142" s="6">
        <v>1.7131054580439276E-2</v>
      </c>
      <c r="N1142" s="7">
        <v>1.7131054580439276E-2</v>
      </c>
    </row>
    <row r="1143" spans="1:19" ht="26.25" thickBot="1" x14ac:dyDescent="0.3">
      <c r="A1143" t="str">
        <f t="shared" si="83"/>
        <v>65</v>
      </c>
      <c r="B1143" s="29" t="s">
        <v>986</v>
      </c>
      <c r="C1143" s="57"/>
      <c r="D1143" s="57"/>
      <c r="E1143" s="57"/>
      <c r="F1143" s="40" t="str">
        <f>VLOOKUP(A1143,'[1]2020'!$A$3:$F$1529,6,FALSE)</f>
        <v>VERZEKERINGEN, HERVERZEKERINGEN EN PENSIOENFONDSEN, EXCLUSIEF VERPLICHTE SOCIALE VERZEKERINGEN</v>
      </c>
      <c r="G1143" s="168">
        <v>35919796.25</v>
      </c>
      <c r="H1143" s="115">
        <v>22</v>
      </c>
      <c r="I1143" s="31">
        <v>0</v>
      </c>
      <c r="J1143" s="97">
        <v>47</v>
      </c>
      <c r="K1143" s="32">
        <v>636</v>
      </c>
      <c r="L1143" s="33">
        <v>0.61247563451866738</v>
      </c>
      <c r="M1143" s="34">
        <v>1.7706113797903295E-2</v>
      </c>
      <c r="N1143" s="35">
        <v>0.11584141432873524</v>
      </c>
    </row>
    <row r="1144" spans="1:19" x14ac:dyDescent="0.25">
      <c r="A1144" t="str">
        <f t="shared" si="83"/>
        <v>65.1</v>
      </c>
      <c r="B1144" s="12"/>
      <c r="C1144" s="58" t="s">
        <v>987</v>
      </c>
      <c r="D1144" s="58"/>
      <c r="E1144" s="58"/>
      <c r="F1144" s="127" t="str">
        <f>VLOOKUP(A1144,'[1]2020'!$A$3:$F$1529,6,FALSE)</f>
        <v>Verzekeringen</v>
      </c>
      <c r="G1144" s="169">
        <v>35507900.100000001</v>
      </c>
      <c r="H1144" s="116">
        <v>22</v>
      </c>
      <c r="I1144" s="83">
        <v>0</v>
      </c>
      <c r="J1144" s="110">
        <v>47</v>
      </c>
      <c r="K1144" s="144">
        <v>636</v>
      </c>
      <c r="L1144" s="153">
        <v>0.61958042965204807</v>
      </c>
      <c r="M1144" s="50">
        <v>1.7911506966304662E-2</v>
      </c>
      <c r="N1144" s="51">
        <v>0.11718518944464418</v>
      </c>
      <c r="O1144" s="95"/>
      <c r="Q1144" s="232"/>
    </row>
    <row r="1145" spans="1:19" x14ac:dyDescent="0.25">
      <c r="A1145" t="str">
        <f t="shared" si="83"/>
        <v>65.11</v>
      </c>
      <c r="B1145" s="9"/>
      <c r="C1145" s="61"/>
      <c r="D1145" s="61" t="s">
        <v>988</v>
      </c>
      <c r="E1145" s="61"/>
      <c r="F1145" s="128" t="str">
        <f>VLOOKUP(A1145,'[1]2020'!$A$3:$F$1529,6,FALSE)</f>
        <v>Levensverzekeringen</v>
      </c>
      <c r="G1145" s="170">
        <v>4267642.4800000004</v>
      </c>
      <c r="H1145" s="117">
        <v>1</v>
      </c>
      <c r="I1145" s="84">
        <v>0</v>
      </c>
      <c r="J1145" s="107">
        <v>6</v>
      </c>
      <c r="K1145" s="145">
        <v>0</v>
      </c>
      <c r="L1145" s="154">
        <v>0.23432140922920044</v>
      </c>
      <c r="M1145" s="3">
        <v>0</v>
      </c>
      <c r="N1145" s="4">
        <v>0.1054446341531402</v>
      </c>
    </row>
    <row r="1146" spans="1:19" x14ac:dyDescent="0.25">
      <c r="A1146" t="str">
        <f t="shared" si="83"/>
        <v>65.111</v>
      </c>
      <c r="B1146" s="10"/>
      <c r="C1146" s="65"/>
      <c r="D1146" s="65"/>
      <c r="E1146" s="197" t="s">
        <v>989</v>
      </c>
      <c r="F1146" s="129" t="str">
        <f>VLOOKUP(A1146,'[1]2020'!$A$3:$F$1529,6,FALSE)</f>
        <v>Rechtstreekse verzekeringsverrichtingen leven</v>
      </c>
      <c r="G1146" s="171">
        <v>1760938.65</v>
      </c>
      <c r="H1146" s="118">
        <v>1</v>
      </c>
      <c r="I1146" s="85">
        <v>0</v>
      </c>
      <c r="J1146" s="108">
        <v>6</v>
      </c>
      <c r="K1146" s="146">
        <v>0</v>
      </c>
      <c r="L1146" s="155">
        <v>0.56787895478357531</v>
      </c>
      <c r="M1146" s="6">
        <v>0</v>
      </c>
      <c r="N1146" s="7">
        <v>0.25554552965260885</v>
      </c>
    </row>
    <row r="1147" spans="1:19" x14ac:dyDescent="0.25">
      <c r="A1147" t="str">
        <f t="shared" si="83"/>
        <v>65.112</v>
      </c>
      <c r="B1147" s="10"/>
      <c r="C1147" s="65"/>
      <c r="D1147" s="65"/>
      <c r="E1147" s="65" t="s">
        <v>990</v>
      </c>
      <c r="F1147" s="129" t="str">
        <f>VLOOKUP(A1147,'[1]2020'!$A$3:$F$1529,6,FALSE)</f>
        <v>Activiteiten van gemengde verzekeringsondernemingen, overwegend leven</v>
      </c>
      <c r="G1147" s="171">
        <v>2506703.83</v>
      </c>
      <c r="H1147" s="118">
        <v>0</v>
      </c>
      <c r="I1147" s="85">
        <v>0</v>
      </c>
      <c r="J1147" s="108">
        <v>0</v>
      </c>
      <c r="K1147" s="146">
        <v>0</v>
      </c>
      <c r="L1147" s="155">
        <v>0</v>
      </c>
      <c r="M1147" s="6">
        <v>0</v>
      </c>
      <c r="N1147" s="7">
        <v>0</v>
      </c>
    </row>
    <row r="1148" spans="1:19" x14ac:dyDescent="0.25">
      <c r="A1148" t="str">
        <f t="shared" si="83"/>
        <v>65.12</v>
      </c>
      <c r="B1148" s="9"/>
      <c r="C1148" s="61"/>
      <c r="D1148" s="61" t="s">
        <v>991</v>
      </c>
      <c r="E1148" s="61"/>
      <c r="F1148" s="128" t="str">
        <f>VLOOKUP(A1148,'[1]2020'!$A$3:$F$1529,6,FALSE)</f>
        <v>Niet-levensverzekeringen</v>
      </c>
      <c r="G1148" s="170">
        <v>31240257.620000001</v>
      </c>
      <c r="H1148" s="117">
        <v>21</v>
      </c>
      <c r="I1148" s="84">
        <v>0</v>
      </c>
      <c r="J1148" s="107">
        <v>41</v>
      </c>
      <c r="K1148" s="145">
        <v>636</v>
      </c>
      <c r="L1148" s="154">
        <v>0.67220956547284705</v>
      </c>
      <c r="M1148" s="3">
        <v>2.0358346840034798E-2</v>
      </c>
      <c r="N1148" s="4">
        <v>0.11878903321284455</v>
      </c>
    </row>
    <row r="1149" spans="1:19" x14ac:dyDescent="0.25">
      <c r="A1149" t="str">
        <f t="shared" si="83"/>
        <v>65.121</v>
      </c>
      <c r="B1149" s="10"/>
      <c r="C1149" s="65"/>
      <c r="D1149" s="65"/>
      <c r="E1149" s="65" t="s">
        <v>992</v>
      </c>
      <c r="F1149" s="129" t="str">
        <f>VLOOKUP(A1149,'[1]2020'!$A$3:$F$1529,6,FALSE)</f>
        <v>Rechtstreekse verzekeringsverrichtingen niet-leven</v>
      </c>
      <c r="G1149" s="171">
        <v>7692642.0999999996</v>
      </c>
      <c r="H1149" s="118">
        <v>1</v>
      </c>
      <c r="I1149" s="85">
        <v>0</v>
      </c>
      <c r="J1149" s="108">
        <v>0</v>
      </c>
      <c r="K1149" s="146">
        <v>5</v>
      </c>
      <c r="L1149" s="155">
        <v>0.12999434875567656</v>
      </c>
      <c r="M1149" s="6">
        <v>6.499717437783828E-4</v>
      </c>
      <c r="N1149" s="7">
        <v>6.499717437783828E-4</v>
      </c>
    </row>
    <row r="1150" spans="1:19" x14ac:dyDescent="0.25">
      <c r="A1150" t="str">
        <f t="shared" si="83"/>
        <v>65.122</v>
      </c>
      <c r="B1150" s="13"/>
      <c r="C1150" s="69"/>
      <c r="D1150" s="69"/>
      <c r="E1150" s="69" t="s">
        <v>993</v>
      </c>
      <c r="F1150" s="133" t="str">
        <f>VLOOKUP(A1150,'[1]2020'!$A$3:$F$1529,6,FALSE)</f>
        <v>Activiteiten van gemengde verzekeringsondernemingen, overwegend niet-leven</v>
      </c>
      <c r="G1150" s="178">
        <v>23547615.52</v>
      </c>
      <c r="H1150" s="124">
        <v>20</v>
      </c>
      <c r="I1150" s="88">
        <v>0</v>
      </c>
      <c r="J1150" s="214">
        <v>41</v>
      </c>
      <c r="K1150" s="215">
        <v>631</v>
      </c>
      <c r="L1150" s="209">
        <v>0.84934289771349214</v>
      </c>
      <c r="M1150" s="210">
        <v>2.6796768422860679E-2</v>
      </c>
      <c r="N1150" s="211">
        <v>0.15738323894631009</v>
      </c>
    </row>
    <row r="1151" spans="1:19" s="221" customFormat="1" x14ac:dyDescent="0.25">
      <c r="A1151" s="221" t="str">
        <f t="shared" ref="A1151:A1153" si="86">CONCATENATE(B1151,C1151,D1151,E1151)</f>
        <v>65.2</v>
      </c>
      <c r="B1151" s="11"/>
      <c r="C1151" s="63" t="s">
        <v>1457</v>
      </c>
      <c r="D1151" s="63"/>
      <c r="E1151" s="63"/>
      <c r="F1151" s="130" t="str">
        <f>VLOOKUP(A1151,'[1]2020'!$A$3:$F$1529,6,FALSE)</f>
        <v>Herverzekeringen</v>
      </c>
      <c r="G1151" s="172">
        <v>288873.67</v>
      </c>
      <c r="H1151" s="118">
        <v>0</v>
      </c>
      <c r="I1151" s="85">
        <v>0</v>
      </c>
      <c r="J1151" s="108">
        <v>0</v>
      </c>
      <c r="K1151" s="146">
        <v>0</v>
      </c>
      <c r="L1151" s="156">
        <v>0</v>
      </c>
      <c r="M1151" s="21">
        <v>0</v>
      </c>
      <c r="N1151" s="22">
        <v>0</v>
      </c>
      <c r="S1151" s="231"/>
    </row>
    <row r="1152" spans="1:19" s="221" customFormat="1" x14ac:dyDescent="0.25">
      <c r="A1152" s="221" t="str">
        <f t="shared" si="86"/>
        <v>65.20</v>
      </c>
      <c r="B1152" s="9"/>
      <c r="C1152" s="61"/>
      <c r="D1152" s="61" t="s">
        <v>1458</v>
      </c>
      <c r="E1152" s="61"/>
      <c r="F1152" s="128" t="str">
        <f>VLOOKUP(A1152,'[1]2020'!$A$3:$F$1529,6,FALSE)</f>
        <v>Herverzekeringen</v>
      </c>
      <c r="G1152" s="170">
        <v>288873.67</v>
      </c>
      <c r="H1152" s="118">
        <v>0</v>
      </c>
      <c r="I1152" s="85">
        <v>0</v>
      </c>
      <c r="J1152" s="108">
        <v>0</v>
      </c>
      <c r="K1152" s="146">
        <v>0</v>
      </c>
      <c r="L1152" s="154">
        <v>0</v>
      </c>
      <c r="M1152" s="3">
        <v>0</v>
      </c>
      <c r="N1152" s="4">
        <v>0</v>
      </c>
      <c r="S1152" s="231"/>
    </row>
    <row r="1153" spans="1:19" s="221" customFormat="1" ht="15.75" thickBot="1" x14ac:dyDescent="0.3">
      <c r="A1153" s="221" t="str">
        <f t="shared" si="86"/>
        <v>65.200</v>
      </c>
      <c r="B1153" s="10"/>
      <c r="C1153" s="65"/>
      <c r="D1153" s="65"/>
      <c r="E1153" s="197" t="s">
        <v>1459</v>
      </c>
      <c r="F1153" s="129" t="str">
        <f>VLOOKUP(A1153,'[1]2020'!$A$3:$F$1529,6,FALSE)</f>
        <v>Herverzekeringen</v>
      </c>
      <c r="G1153" s="171">
        <v>288873.67</v>
      </c>
      <c r="H1153" s="118">
        <v>0</v>
      </c>
      <c r="I1153" s="85">
        <v>0</v>
      </c>
      <c r="J1153" s="108">
        <v>0</v>
      </c>
      <c r="K1153" s="146">
        <v>0</v>
      </c>
      <c r="L1153" s="155">
        <v>0</v>
      </c>
      <c r="M1153" s="6">
        <v>0</v>
      </c>
      <c r="N1153" s="7">
        <v>0</v>
      </c>
      <c r="S1153" s="231"/>
    </row>
    <row r="1154" spans="1:19" ht="15.75" thickBot="1" x14ac:dyDescent="0.3">
      <c r="A1154" t="str">
        <f t="shared" si="83"/>
        <v>66</v>
      </c>
      <c r="B1154" s="29" t="s">
        <v>994</v>
      </c>
      <c r="C1154" s="57"/>
      <c r="D1154" s="57"/>
      <c r="E1154" s="57"/>
      <c r="F1154" s="40" t="str">
        <f>VLOOKUP(A1154,'[1]2020'!$A$3:$F$1529,6,FALSE)</f>
        <v>ONDERSTEUNDE ACTIVITEITEN VOOR VERZEKERINGEN EN PENSIOENFONDSEN</v>
      </c>
      <c r="G1154" s="168">
        <v>46407650.049999997</v>
      </c>
      <c r="H1154" s="115">
        <v>44</v>
      </c>
      <c r="I1154" s="31">
        <v>0</v>
      </c>
      <c r="J1154" s="97">
        <v>55</v>
      </c>
      <c r="K1154" s="32">
        <v>987.9</v>
      </c>
      <c r="L1154" s="33">
        <v>0.94811954392420272</v>
      </c>
      <c r="M1154" s="34">
        <v>2.1287438578243632E-2</v>
      </c>
      <c r="N1154" s="35">
        <v>0.11017364582113763</v>
      </c>
    </row>
    <row r="1155" spans="1:19" x14ac:dyDescent="0.25">
      <c r="A1155" t="str">
        <f t="shared" si="83"/>
        <v>66.1</v>
      </c>
      <c r="B1155" s="12"/>
      <c r="C1155" s="58" t="s">
        <v>995</v>
      </c>
      <c r="D1155" s="58"/>
      <c r="E1155" s="58"/>
      <c r="F1155" s="127" t="str">
        <f>VLOOKUP(A1155,'[1]2020'!$A$3:$F$1529,6,FALSE)</f>
        <v>Ondersteunende activiteiten in verband met financiële diensten, exclusief verzekeringen en pensioenfondsen</v>
      </c>
      <c r="G1155" s="169">
        <v>21692733.82</v>
      </c>
      <c r="H1155" s="116">
        <v>21</v>
      </c>
      <c r="I1155" s="83">
        <v>0</v>
      </c>
      <c r="J1155" s="110">
        <v>34</v>
      </c>
      <c r="K1155" s="144">
        <v>352.9</v>
      </c>
      <c r="L1155" s="153">
        <v>0.96806608951420769</v>
      </c>
      <c r="M1155" s="50">
        <v>1.6268120142360183E-2</v>
      </c>
      <c r="N1155" s="51">
        <v>0.13381900244051398</v>
      </c>
      <c r="O1155" s="95"/>
    </row>
    <row r="1156" spans="1:19" x14ac:dyDescent="0.25">
      <c r="A1156" t="str">
        <f t="shared" si="83"/>
        <v>66.12</v>
      </c>
      <c r="B1156" s="9"/>
      <c r="C1156" s="61"/>
      <c r="D1156" s="61" t="s">
        <v>996</v>
      </c>
      <c r="E1156" s="61"/>
      <c r="F1156" s="128" t="str">
        <f>VLOOKUP(A1156,'[1]2020'!$A$3:$F$1529,6,FALSE)</f>
        <v>Effecten- en goederenhandel</v>
      </c>
      <c r="G1156" s="170">
        <v>439293.15</v>
      </c>
      <c r="H1156" s="118">
        <v>0</v>
      </c>
      <c r="I1156" s="85">
        <v>0</v>
      </c>
      <c r="J1156" s="108">
        <v>0</v>
      </c>
      <c r="K1156" s="146">
        <v>0</v>
      </c>
      <c r="L1156" s="154">
        <v>0</v>
      </c>
      <c r="M1156" s="3">
        <v>0</v>
      </c>
      <c r="N1156" s="4">
        <v>0</v>
      </c>
    </row>
    <row r="1157" spans="1:19" x14ac:dyDescent="0.25">
      <c r="A1157" t="str">
        <f t="shared" ref="A1157:A1223" si="87">CONCATENATE(B1157,C1157,D1157,E1157)</f>
        <v>66.120</v>
      </c>
      <c r="B1157" s="10"/>
      <c r="C1157" s="65"/>
      <c r="D1157" s="65"/>
      <c r="E1157" s="65" t="s">
        <v>997</v>
      </c>
      <c r="F1157" s="129" t="str">
        <f>VLOOKUP(A1157,'[1]2020'!$A$3:$F$1529,6,FALSE)</f>
        <v>Effecten- en goederenhandel</v>
      </c>
      <c r="G1157" s="171">
        <v>439293.15</v>
      </c>
      <c r="H1157" s="118">
        <v>0</v>
      </c>
      <c r="I1157" s="85">
        <v>0</v>
      </c>
      <c r="J1157" s="108">
        <v>0</v>
      </c>
      <c r="K1157" s="146">
        <v>0</v>
      </c>
      <c r="L1157" s="155">
        <v>0</v>
      </c>
      <c r="M1157" s="6">
        <v>0</v>
      </c>
      <c r="N1157" s="7">
        <v>0</v>
      </c>
    </row>
    <row r="1158" spans="1:19" ht="15" customHeight="1" x14ac:dyDescent="0.25">
      <c r="A1158" t="str">
        <f t="shared" si="87"/>
        <v>66.19</v>
      </c>
      <c r="B1158" s="9"/>
      <c r="C1158" s="61"/>
      <c r="D1158" s="61" t="s">
        <v>998</v>
      </c>
      <c r="E1158" s="61"/>
      <c r="F1158" s="128" t="str">
        <f>VLOOKUP(A1158,'[1]2020'!$A$3:$F$1529,6,FALSE)</f>
        <v>Overige ondersteunende activiteiten in verband met financiële diensten, exclusief verzekeringen en pensioenfondsen</v>
      </c>
      <c r="G1158" s="170">
        <v>21122897.210000001</v>
      </c>
      <c r="H1158" s="117">
        <v>21</v>
      </c>
      <c r="I1158" s="84">
        <v>0</v>
      </c>
      <c r="J1158" s="107">
        <v>34</v>
      </c>
      <c r="K1158" s="145">
        <v>352.9</v>
      </c>
      <c r="L1158" s="154">
        <v>0.9941818014461663</v>
      </c>
      <c r="M1158" s="3">
        <v>1.6706988463350097E-2</v>
      </c>
      <c r="N1158" s="4">
        <v>0.1374290643532417</v>
      </c>
    </row>
    <row r="1159" spans="1:19" x14ac:dyDescent="0.25">
      <c r="A1159" t="str">
        <f t="shared" si="87"/>
        <v>66.191</v>
      </c>
      <c r="B1159" s="10"/>
      <c r="C1159" s="65"/>
      <c r="D1159" s="65"/>
      <c r="E1159" s="65" t="s">
        <v>999</v>
      </c>
      <c r="F1159" s="129" t="str">
        <f>VLOOKUP(A1159,'[1]2020'!$A$3:$F$1529,6,FALSE)</f>
        <v>Agenten en makelaars in bankdiensten</v>
      </c>
      <c r="G1159" s="171">
        <v>11004361.48</v>
      </c>
      <c r="H1159" s="118">
        <v>14</v>
      </c>
      <c r="I1159" s="85">
        <v>0</v>
      </c>
      <c r="J1159" s="108">
        <v>24</v>
      </c>
      <c r="K1159" s="146">
        <v>252.9</v>
      </c>
      <c r="L1159" s="155">
        <v>1.2722228386848666</v>
      </c>
      <c r="M1159" s="6">
        <v>2.2981796850243055E-2</v>
      </c>
      <c r="N1159" s="7">
        <v>0.18655330468115447</v>
      </c>
    </row>
    <row r="1160" spans="1:19" x14ac:dyDescent="0.25">
      <c r="A1160" t="str">
        <f t="shared" si="87"/>
        <v>66.199</v>
      </c>
      <c r="B1160" s="10"/>
      <c r="C1160" s="65"/>
      <c r="D1160" s="65"/>
      <c r="E1160" s="65" t="s">
        <v>1000</v>
      </c>
      <c r="F1160" s="129" t="str">
        <f>VLOOKUP(A1160,'[1]2020'!$A$3:$F$1529,6,FALSE)</f>
        <v>Overige ondersteunende activiteiten in verband met financiële diensten, exclusief verzekeringen en pensioenfondsen, n.e.g.</v>
      </c>
      <c r="G1160" s="171">
        <v>10118535.73</v>
      </c>
      <c r="H1160" s="118">
        <v>7</v>
      </c>
      <c r="I1160" s="85">
        <v>0</v>
      </c>
      <c r="J1160" s="108">
        <v>10</v>
      </c>
      <c r="K1160" s="146">
        <v>100</v>
      </c>
      <c r="L1160" s="155">
        <v>0.69179970173411642</v>
      </c>
      <c r="M1160" s="6">
        <v>9.8828528819159493E-3</v>
      </c>
      <c r="N1160" s="7">
        <v>8.4004249496285557E-2</v>
      </c>
    </row>
    <row r="1161" spans="1:19" x14ac:dyDescent="0.25">
      <c r="A1161" t="str">
        <f t="shared" si="87"/>
        <v>66.2</v>
      </c>
      <c r="B1161" s="11"/>
      <c r="C1161" s="63" t="s">
        <v>1001</v>
      </c>
      <c r="D1161" s="63"/>
      <c r="E1161" s="63"/>
      <c r="F1161" s="130" t="str">
        <f>VLOOKUP(A1161,'[1]2020'!$A$3:$F$1529,6,FALSE)</f>
        <v>Ondersteunende activiteiten in verband met verzekeringen en pensioenfondsen</v>
      </c>
      <c r="G1161" s="172">
        <v>22902629.399999999</v>
      </c>
      <c r="H1161" s="119">
        <v>23</v>
      </c>
      <c r="I1161" s="86">
        <v>0</v>
      </c>
      <c r="J1161" s="109">
        <v>21</v>
      </c>
      <c r="K1161" s="125">
        <v>635</v>
      </c>
      <c r="L1161" s="156">
        <v>1.0042515031047048</v>
      </c>
      <c r="M1161" s="21">
        <v>2.7726074107455978E-2</v>
      </c>
      <c r="N1161" s="22">
        <v>9.6495470515712931E-2</v>
      </c>
    </row>
    <row r="1162" spans="1:19" x14ac:dyDescent="0.25">
      <c r="A1162" t="str">
        <f t="shared" si="87"/>
        <v>66.21</v>
      </c>
      <c r="B1162" s="9"/>
      <c r="C1162" s="61"/>
      <c r="D1162" s="61" t="s">
        <v>1002</v>
      </c>
      <c r="E1162" s="61"/>
      <c r="F1162" s="128" t="str">
        <f>VLOOKUP(A1162,'[1]2020'!$A$3:$F$1529,6,FALSE)</f>
        <v>Risicoanalisten en schadetaxateurs</v>
      </c>
      <c r="G1162" s="170">
        <v>1806041.4</v>
      </c>
      <c r="H1162" s="118">
        <v>4</v>
      </c>
      <c r="I1162" s="85">
        <v>0</v>
      </c>
      <c r="J1162" s="108">
        <v>3</v>
      </c>
      <c r="K1162" s="146">
        <v>99</v>
      </c>
      <c r="L1162" s="154">
        <v>2.2147886532390677</v>
      </c>
      <c r="M1162" s="3">
        <v>5.4816019167666923E-2</v>
      </c>
      <c r="N1162" s="4">
        <v>0.17939788091236447</v>
      </c>
    </row>
    <row r="1163" spans="1:19" x14ac:dyDescent="0.25">
      <c r="A1163" t="str">
        <f t="shared" si="87"/>
        <v>66.210</v>
      </c>
      <c r="B1163" s="10"/>
      <c r="C1163" s="65"/>
      <c r="D1163" s="65"/>
      <c r="E1163" s="65" t="s">
        <v>1003</v>
      </c>
      <c r="F1163" s="129" t="str">
        <f>VLOOKUP(A1163,'[1]2020'!$A$3:$F$1529,6,FALSE)</f>
        <v>Risicoanalisten en schadetaxateurs</v>
      </c>
      <c r="G1163" s="171">
        <v>1806041.4</v>
      </c>
      <c r="H1163" s="118">
        <v>4</v>
      </c>
      <c r="I1163" s="85">
        <v>0</v>
      </c>
      <c r="J1163" s="108">
        <v>3</v>
      </c>
      <c r="K1163" s="146">
        <v>99</v>
      </c>
      <c r="L1163" s="155">
        <v>2.2147886532390677</v>
      </c>
      <c r="M1163" s="6">
        <v>5.4816019167666923E-2</v>
      </c>
      <c r="N1163" s="7">
        <v>0.17939788091236447</v>
      </c>
    </row>
    <row r="1164" spans="1:19" x14ac:dyDescent="0.25">
      <c r="A1164" t="str">
        <f t="shared" si="87"/>
        <v>66.22</v>
      </c>
      <c r="B1164" s="9"/>
      <c r="C1164" s="61"/>
      <c r="D1164" s="61" t="s">
        <v>1004</v>
      </c>
      <c r="E1164" s="61"/>
      <c r="F1164" s="128" t="str">
        <f>VLOOKUP(A1164,'[1]2020'!$A$3:$F$1529,6,FALSE)</f>
        <v>Verzekeringsagenten en -makelaars</v>
      </c>
      <c r="G1164" s="170">
        <v>20112489.890000001</v>
      </c>
      <c r="H1164" s="117">
        <v>19</v>
      </c>
      <c r="I1164" s="84">
        <v>0</v>
      </c>
      <c r="J1164" s="107">
        <v>18</v>
      </c>
      <c r="K1164" s="145">
        <v>536</v>
      </c>
      <c r="L1164" s="154">
        <v>0.9446866153278648</v>
      </c>
      <c r="M1164" s="3">
        <v>2.6650106621880817E-2</v>
      </c>
      <c r="N1164" s="4">
        <v>9.377257665833437E-2</v>
      </c>
    </row>
    <row r="1165" spans="1:19" x14ac:dyDescent="0.25">
      <c r="A1165" t="str">
        <f t="shared" si="87"/>
        <v>66.220</v>
      </c>
      <c r="B1165" s="10"/>
      <c r="C1165" s="65"/>
      <c r="D1165" s="65"/>
      <c r="E1165" s="65" t="s">
        <v>1005</v>
      </c>
      <c r="F1165" s="129" t="str">
        <f>VLOOKUP(A1165,'[1]2020'!$A$3:$F$1529,6,FALSE)</f>
        <v>Verzekeringsagenten en -makelaars</v>
      </c>
      <c r="G1165" s="171">
        <v>20112489.890000001</v>
      </c>
      <c r="H1165" s="118">
        <v>19</v>
      </c>
      <c r="I1165" s="85">
        <v>0</v>
      </c>
      <c r="J1165" s="108">
        <v>18</v>
      </c>
      <c r="K1165" s="146">
        <v>536</v>
      </c>
      <c r="L1165" s="155">
        <v>0.9446866153278648</v>
      </c>
      <c r="M1165" s="6">
        <v>2.6650106621880817E-2</v>
      </c>
      <c r="N1165" s="7">
        <v>9.377257665833437E-2</v>
      </c>
    </row>
    <row r="1166" spans="1:19" x14ac:dyDescent="0.25">
      <c r="A1166" t="str">
        <f t="shared" si="87"/>
        <v>66.29</v>
      </c>
      <c r="B1166" s="9"/>
      <c r="C1166" s="61"/>
      <c r="D1166" s="61" t="s">
        <v>1006</v>
      </c>
      <c r="E1166" s="61"/>
      <c r="F1166" s="128" t="str">
        <f>VLOOKUP(A1166,'[1]2020'!$A$3:$F$1529,6,FALSE)</f>
        <v>Overige ondersteunende activiteiten in verband met verzekeringen en pensioenfondsen</v>
      </c>
      <c r="G1166" s="170">
        <v>984098.11</v>
      </c>
      <c r="H1166" s="118">
        <v>0</v>
      </c>
      <c r="I1166" s="85">
        <v>0</v>
      </c>
      <c r="J1166" s="108">
        <v>0</v>
      </c>
      <c r="K1166" s="146">
        <v>0</v>
      </c>
      <c r="L1166" s="154">
        <v>0</v>
      </c>
      <c r="M1166" s="3">
        <v>0</v>
      </c>
      <c r="N1166" s="4">
        <v>0</v>
      </c>
    </row>
    <row r="1167" spans="1:19" x14ac:dyDescent="0.25">
      <c r="A1167" t="str">
        <f t="shared" si="87"/>
        <v>66.290</v>
      </c>
      <c r="B1167" s="10"/>
      <c r="C1167" s="65"/>
      <c r="D1167" s="65"/>
      <c r="E1167" s="65" t="s">
        <v>1007</v>
      </c>
      <c r="F1167" s="129" t="str">
        <f>VLOOKUP(A1167,'[1]2020'!$A$3:$F$1529,6,FALSE)</f>
        <v>Overige ondersteunende activiteiten in verband met verzekeringen en pensioenfondsen</v>
      </c>
      <c r="G1167" s="171">
        <v>984098.11</v>
      </c>
      <c r="H1167" s="118">
        <v>0</v>
      </c>
      <c r="I1167" s="85">
        <v>0</v>
      </c>
      <c r="J1167" s="108">
        <v>0</v>
      </c>
      <c r="K1167" s="146">
        <v>0</v>
      </c>
      <c r="L1167" s="155">
        <v>0</v>
      </c>
      <c r="M1167" s="6">
        <v>0</v>
      </c>
      <c r="N1167" s="7">
        <v>0</v>
      </c>
    </row>
    <row r="1168" spans="1:19" x14ac:dyDescent="0.25">
      <c r="A1168" t="str">
        <f t="shared" si="87"/>
        <v>66.3</v>
      </c>
      <c r="B1168" s="11"/>
      <c r="C1168" s="63" t="s">
        <v>1008</v>
      </c>
      <c r="D1168" s="63"/>
      <c r="E1168" s="63"/>
      <c r="F1168" s="130" t="str">
        <f>VLOOKUP(A1168,'[1]2020'!$A$3:$F$1529,6,FALSE)</f>
        <v>Vermogensbeheer</v>
      </c>
      <c r="G1168" s="172">
        <v>1812286.83</v>
      </c>
      <c r="H1168" s="118">
        <v>0</v>
      </c>
      <c r="I1168" s="85">
        <v>0</v>
      </c>
      <c r="J1168" s="108">
        <v>0</v>
      </c>
      <c r="K1168" s="146">
        <v>0</v>
      </c>
      <c r="L1168" s="156">
        <v>0</v>
      </c>
      <c r="M1168" s="21">
        <v>0</v>
      </c>
      <c r="N1168" s="22">
        <v>0</v>
      </c>
    </row>
    <row r="1169" spans="1:15" x14ac:dyDescent="0.25">
      <c r="A1169" t="str">
        <f t="shared" si="87"/>
        <v>66.30</v>
      </c>
      <c r="B1169" s="9"/>
      <c r="C1169" s="61"/>
      <c r="D1169" s="61" t="s">
        <v>1009</v>
      </c>
      <c r="E1169" s="61"/>
      <c r="F1169" s="128" t="str">
        <f>VLOOKUP(A1169,'[1]2020'!$A$3:$F$1529,6,FALSE)</f>
        <v>Vermogensbeheer</v>
      </c>
      <c r="G1169" s="170">
        <v>1812286.83</v>
      </c>
      <c r="H1169" s="118">
        <v>0</v>
      </c>
      <c r="I1169" s="85">
        <v>0</v>
      </c>
      <c r="J1169" s="108">
        <v>0</v>
      </c>
      <c r="K1169" s="146">
        <v>0</v>
      </c>
      <c r="L1169" s="154">
        <v>0</v>
      </c>
      <c r="M1169" s="3">
        <v>0</v>
      </c>
      <c r="N1169" s="4">
        <v>0</v>
      </c>
    </row>
    <row r="1170" spans="1:15" ht="15.75" thickBot="1" x14ac:dyDescent="0.3">
      <c r="A1170" t="str">
        <f t="shared" si="87"/>
        <v>66.300</v>
      </c>
      <c r="B1170" s="13"/>
      <c r="C1170" s="69"/>
      <c r="D1170" s="69"/>
      <c r="E1170" s="69" t="s">
        <v>1010</v>
      </c>
      <c r="F1170" s="133" t="str">
        <f>VLOOKUP(A1170,'[1]2020'!$A$3:$F$1529,6,FALSE)</f>
        <v>Vermogensbeheer</v>
      </c>
      <c r="G1170" s="171">
        <v>1812286.83</v>
      </c>
      <c r="H1170" s="118">
        <v>0</v>
      </c>
      <c r="I1170" s="85">
        <v>0</v>
      </c>
      <c r="J1170" s="108">
        <v>0</v>
      </c>
      <c r="K1170" s="146">
        <v>0</v>
      </c>
      <c r="L1170" s="155">
        <v>0</v>
      </c>
      <c r="M1170" s="6">
        <v>0</v>
      </c>
      <c r="N1170" s="7">
        <v>0</v>
      </c>
    </row>
    <row r="1171" spans="1:15" ht="15.75" thickBot="1" x14ac:dyDescent="0.3">
      <c r="A1171" t="str">
        <f t="shared" si="87"/>
        <v>68</v>
      </c>
      <c r="B1171" s="29" t="s">
        <v>1011</v>
      </c>
      <c r="C1171" s="57"/>
      <c r="D1171" s="57"/>
      <c r="E1171" s="57"/>
      <c r="F1171" s="40" t="str">
        <f>VLOOKUP(A1171,'[1]2020'!$A$3:$F$1529,6,FALSE)</f>
        <v>EXPLOITATIE VAN EN HANDEL IN ONROEREND GOED</v>
      </c>
      <c r="G1171" s="168">
        <v>33485681.420000002</v>
      </c>
      <c r="H1171" s="115">
        <v>228</v>
      </c>
      <c r="I1171" s="31">
        <v>0</v>
      </c>
      <c r="J1171" s="97">
        <v>233.5</v>
      </c>
      <c r="K1171" s="32">
        <v>7248.64</v>
      </c>
      <c r="L1171" s="33">
        <v>9.3756147976901563</v>
      </c>
      <c r="M1171" s="34">
        <v>0.21646983703519926</v>
      </c>
      <c r="N1171" s="35">
        <v>0.73945456535374277</v>
      </c>
    </row>
    <row r="1172" spans="1:15" x14ac:dyDescent="0.25">
      <c r="A1172" t="str">
        <f t="shared" si="87"/>
        <v>68.1</v>
      </c>
      <c r="B1172" s="23"/>
      <c r="C1172" s="75" t="s">
        <v>1012</v>
      </c>
      <c r="D1172" s="76"/>
      <c r="E1172" s="76"/>
      <c r="F1172" s="127" t="str">
        <f>VLOOKUP(A1172,'[1]2020'!$A$3:$F$1529,6,FALSE)</f>
        <v>Handel in eigen onroerend goed</v>
      </c>
      <c r="G1172" s="169">
        <v>1238127.2</v>
      </c>
      <c r="H1172" s="116">
        <v>3</v>
      </c>
      <c r="I1172" s="83">
        <v>0</v>
      </c>
      <c r="J1172" s="110">
        <v>2</v>
      </c>
      <c r="K1172" s="144">
        <v>18</v>
      </c>
      <c r="L1172" s="153">
        <v>2.4230143720289807</v>
      </c>
      <c r="M1172" s="50">
        <v>1.4538086232173883E-2</v>
      </c>
      <c r="N1172" s="51">
        <v>0.13568880483362292</v>
      </c>
    </row>
    <row r="1173" spans="1:15" x14ac:dyDescent="0.25">
      <c r="A1173" t="str">
        <f t="shared" si="87"/>
        <v>68.10</v>
      </c>
      <c r="B1173" s="24"/>
      <c r="C1173" s="77"/>
      <c r="D1173" s="78" t="s">
        <v>1013</v>
      </c>
      <c r="E1173" s="203"/>
      <c r="F1173" s="128" t="str">
        <f>VLOOKUP(A1173,'[1]2020'!$A$3:$F$1529,6,FALSE)</f>
        <v>Handel in eigen onroerend goed</v>
      </c>
      <c r="G1173" s="170">
        <v>1238127.2</v>
      </c>
      <c r="H1173" s="117">
        <v>3</v>
      </c>
      <c r="I1173" s="84">
        <v>0</v>
      </c>
      <c r="J1173" s="107">
        <v>2</v>
      </c>
      <c r="K1173" s="145">
        <v>18</v>
      </c>
      <c r="L1173" s="154">
        <v>2.4230143720289807</v>
      </c>
      <c r="M1173" s="3">
        <v>1.4538086232173883E-2</v>
      </c>
      <c r="N1173" s="4">
        <v>0.13568880483362292</v>
      </c>
      <c r="O1173" s="95"/>
    </row>
    <row r="1174" spans="1:15" x14ac:dyDescent="0.25">
      <c r="A1174" t="str">
        <f t="shared" si="87"/>
        <v>68.100</v>
      </c>
      <c r="B1174" s="16"/>
      <c r="C1174" s="73"/>
      <c r="D1174" s="79"/>
      <c r="E1174" s="204" t="s">
        <v>1014</v>
      </c>
      <c r="F1174" s="129" t="str">
        <f>VLOOKUP(A1174,'[1]2020'!$A$3:$F$1529,6,FALSE)</f>
        <v>Handel in eigen onroerend goed</v>
      </c>
      <c r="G1174" s="171">
        <v>1238127.2</v>
      </c>
      <c r="H1174" s="118">
        <v>3</v>
      </c>
      <c r="I1174" s="85">
        <v>0</v>
      </c>
      <c r="J1174" s="108">
        <v>2</v>
      </c>
      <c r="K1174" s="146">
        <v>18</v>
      </c>
      <c r="L1174" s="155">
        <v>2.4230143720289807</v>
      </c>
      <c r="M1174" s="6">
        <v>1.4538086232173883E-2</v>
      </c>
      <c r="N1174" s="7">
        <v>0.13568880483362292</v>
      </c>
    </row>
    <row r="1175" spans="1:15" x14ac:dyDescent="0.25">
      <c r="A1175" t="str">
        <f t="shared" si="87"/>
        <v>68.2</v>
      </c>
      <c r="B1175" s="11"/>
      <c r="C1175" s="63" t="s">
        <v>1015</v>
      </c>
      <c r="D1175" s="63"/>
      <c r="E1175" s="63"/>
      <c r="F1175" s="134" t="str">
        <f>VLOOKUP(A1175,'[1]2020'!$A$3:$F$1529,6,FALSE)</f>
        <v>Verhuur en exploitatie van eigen of geleasd onroerend goed</v>
      </c>
      <c r="G1175" s="172">
        <v>16253209.140000001</v>
      </c>
      <c r="H1175" s="119">
        <v>180</v>
      </c>
      <c r="I1175" s="86">
        <v>0</v>
      </c>
      <c r="J1175" s="109">
        <v>179.5</v>
      </c>
      <c r="K1175" s="125">
        <v>5767.64</v>
      </c>
      <c r="L1175" s="156">
        <v>11.074735976725394</v>
      </c>
      <c r="M1175" s="21">
        <v>0.35486161227111362</v>
      </c>
      <c r="N1175" s="22">
        <v>1.1831595738637004</v>
      </c>
    </row>
    <row r="1176" spans="1:15" x14ac:dyDescent="0.25">
      <c r="A1176" t="str">
        <f t="shared" si="87"/>
        <v>68.20</v>
      </c>
      <c r="B1176" s="9"/>
      <c r="C1176" s="61"/>
      <c r="D1176" s="61" t="s">
        <v>1016</v>
      </c>
      <c r="E1176" s="61"/>
      <c r="F1176" s="128" t="str">
        <f>VLOOKUP(A1176,'[1]2020'!$A$3:$F$1529,6,FALSE)</f>
        <v>Verhuur en exploitatie van eigen of geleasd onroerend goed</v>
      </c>
      <c r="G1176" s="170">
        <v>16253209.140000001</v>
      </c>
      <c r="H1176" s="117">
        <v>180</v>
      </c>
      <c r="I1176" s="84">
        <v>0</v>
      </c>
      <c r="J1176" s="107">
        <v>179.5</v>
      </c>
      <c r="K1176" s="145">
        <v>5767.64</v>
      </c>
      <c r="L1176" s="154">
        <v>11.074735976725394</v>
      </c>
      <c r="M1176" s="3">
        <v>0.35486161227111362</v>
      </c>
      <c r="N1176" s="4">
        <v>1.1831595738637004</v>
      </c>
    </row>
    <row r="1177" spans="1:15" x14ac:dyDescent="0.25">
      <c r="A1177" t="str">
        <f t="shared" si="87"/>
        <v>68.201</v>
      </c>
      <c r="B1177" s="10"/>
      <c r="C1177" s="65"/>
      <c r="D1177" s="65"/>
      <c r="E1177" s="65" t="s">
        <v>1017</v>
      </c>
      <c r="F1177" s="129" t="str">
        <f>VLOOKUP(A1177,'[1]2020'!$A$3:$F$1529,6,FALSE)</f>
        <v>Verhuur en exploitatie van eigen of geleasd residentieel onroerend goed, exclusief sociale woningen</v>
      </c>
      <c r="G1177" s="171">
        <v>3195375.84</v>
      </c>
      <c r="H1177" s="118">
        <v>19</v>
      </c>
      <c r="I1177" s="85">
        <v>0</v>
      </c>
      <c r="J1177" s="108">
        <v>38</v>
      </c>
      <c r="K1177" s="146">
        <v>1029</v>
      </c>
      <c r="L1177" s="155">
        <v>5.9460924008238107</v>
      </c>
      <c r="M1177" s="6">
        <v>0.32202784633935272</v>
      </c>
      <c r="N1177" s="7">
        <v>1.2139417064629243</v>
      </c>
    </row>
    <row r="1178" spans="1:15" x14ac:dyDescent="0.25">
      <c r="A1178" t="str">
        <f t="shared" si="87"/>
        <v>68.202</v>
      </c>
      <c r="B1178" s="10"/>
      <c r="C1178" s="65"/>
      <c r="D1178" s="65"/>
      <c r="E1178" s="197" t="s">
        <v>1018</v>
      </c>
      <c r="F1178" s="129" t="str">
        <f>VLOOKUP(A1178,'[1]2020'!$A$3:$F$1529,6,FALSE)</f>
        <v>Verhuur en exploitatie van sociale woningen</v>
      </c>
      <c r="G1178" s="171">
        <v>10003554.33</v>
      </c>
      <c r="H1178" s="118">
        <v>136</v>
      </c>
      <c r="I1178" s="85">
        <v>0</v>
      </c>
      <c r="J1178" s="108">
        <v>99</v>
      </c>
      <c r="K1178" s="146">
        <v>3786.31</v>
      </c>
      <c r="L1178" s="155">
        <v>13.595167828713137</v>
      </c>
      <c r="M1178" s="6">
        <v>0.37849646986422675</v>
      </c>
      <c r="N1178" s="7">
        <v>1.1207326546303669</v>
      </c>
    </row>
    <row r="1179" spans="1:15" x14ac:dyDescent="0.25">
      <c r="A1179" t="str">
        <f t="shared" si="87"/>
        <v>68.203</v>
      </c>
      <c r="B1179" s="10"/>
      <c r="C1179" s="65"/>
      <c r="D1179" s="65"/>
      <c r="E1179" s="197" t="s">
        <v>1019</v>
      </c>
      <c r="F1179" s="140" t="str">
        <f>VLOOKUP(A1179,'[1]2020'!$A$3:$F$1529,6,FALSE)</f>
        <v>Verhuur en exploitatie van eigen of geleasd niet-residentieel onroerend goed, exclusief terreinen</v>
      </c>
      <c r="G1179" s="171">
        <v>2940325.37</v>
      </c>
      <c r="H1179" s="118">
        <v>22</v>
      </c>
      <c r="I1179" s="85">
        <v>0</v>
      </c>
      <c r="J1179" s="108">
        <v>34.5</v>
      </c>
      <c r="K1179" s="146">
        <v>716.33</v>
      </c>
      <c r="L1179" s="155">
        <v>7.4821651455532621</v>
      </c>
      <c r="M1179" s="6">
        <v>0.24362269812337128</v>
      </c>
      <c r="N1179" s="7">
        <v>1.1236273487651469</v>
      </c>
    </row>
    <row r="1180" spans="1:15" x14ac:dyDescent="0.25">
      <c r="A1180" t="str">
        <f t="shared" si="87"/>
        <v>68.3</v>
      </c>
      <c r="B1180" s="11"/>
      <c r="C1180" s="63" t="s">
        <v>1020</v>
      </c>
      <c r="D1180" s="63"/>
      <c r="E1180" s="63"/>
      <c r="F1180" s="130" t="str">
        <f>VLOOKUP(A1180,'[1]2020'!$A$3:$F$1529,6,FALSE)</f>
        <v>Bemiddeling in en beheer van onroerend goed voor een vast bedrag of op contractbasis</v>
      </c>
      <c r="G1180" s="172">
        <v>15994345.08</v>
      </c>
      <c r="H1180" s="119">
        <v>45</v>
      </c>
      <c r="I1180" s="86">
        <v>0</v>
      </c>
      <c r="J1180" s="109">
        <v>52</v>
      </c>
      <c r="K1180" s="125">
        <v>1463</v>
      </c>
      <c r="L1180" s="156">
        <v>2.813494380352584</v>
      </c>
      <c r="M1180" s="21">
        <v>9.1469828410129558E-2</v>
      </c>
      <c r="N1180" s="22">
        <v>0.33530600804068683</v>
      </c>
    </row>
    <row r="1181" spans="1:15" x14ac:dyDescent="0.25">
      <c r="A1181" t="str">
        <f t="shared" si="87"/>
        <v>68.31</v>
      </c>
      <c r="B1181" s="9"/>
      <c r="C1181" s="61"/>
      <c r="D1181" s="61" t="s">
        <v>1021</v>
      </c>
      <c r="E1181" s="61"/>
      <c r="F1181" s="128" t="str">
        <f>VLOOKUP(A1181,'[1]2020'!$A$3:$F$1529,6,FALSE)</f>
        <v>Bemiddeling in onroerend goed</v>
      </c>
      <c r="G1181" s="170">
        <v>10769645.98</v>
      </c>
      <c r="H1181" s="117">
        <v>27</v>
      </c>
      <c r="I1181" s="84">
        <v>0</v>
      </c>
      <c r="J1181" s="107">
        <v>33</v>
      </c>
      <c r="K1181" s="145">
        <v>778</v>
      </c>
      <c r="L1181" s="154">
        <v>2.5070461972604225</v>
      </c>
      <c r="M1181" s="3">
        <v>7.2240071906244777E-2</v>
      </c>
      <c r="N1181" s="4">
        <v>0.30205263998845017</v>
      </c>
    </row>
    <row r="1182" spans="1:15" x14ac:dyDescent="0.25">
      <c r="A1182" t="str">
        <f t="shared" ref="A1182" si="88">CONCATENATE(B1182,C1182,D1182,E1182)</f>
        <v>68.311</v>
      </c>
      <c r="B1182" s="10"/>
      <c r="C1182" s="65"/>
      <c r="D1182" s="65"/>
      <c r="E1182" s="65" t="s">
        <v>1022</v>
      </c>
      <c r="F1182" s="129" t="str">
        <f>VLOOKUP(A1182,'[1]2020'!$A$3:$F$1529,6,FALSE)</f>
        <v>Bemiddeling bij de aankoop, verkoop en verhuur van onroerend goed voor een vast bedrag of op contractbasis</v>
      </c>
      <c r="G1182" s="171">
        <v>10405423.98</v>
      </c>
      <c r="H1182" s="118">
        <v>27</v>
      </c>
      <c r="I1182" s="85">
        <v>0</v>
      </c>
      <c r="J1182" s="108">
        <v>33</v>
      </c>
      <c r="K1182" s="146">
        <v>778</v>
      </c>
      <c r="L1182" s="155">
        <v>2.594800562850299</v>
      </c>
      <c r="M1182" s="6">
        <v>7.4768697699908612E-2</v>
      </c>
      <c r="N1182" s="7">
        <v>0.31262541596118604</v>
      </c>
    </row>
    <row r="1183" spans="1:15" x14ac:dyDescent="0.25">
      <c r="A1183" t="str">
        <f t="shared" si="87"/>
        <v>68.312</v>
      </c>
      <c r="B1183" s="10"/>
      <c r="C1183" s="65"/>
      <c r="D1183" s="65"/>
      <c r="E1183" s="65" t="s">
        <v>1519</v>
      </c>
      <c r="F1183" s="129" t="str">
        <f>VLOOKUP(A1183,'[1]2020'!$A$3:$F$1529,6,FALSE)</f>
        <v>Schatten en evalueren van onroerend goed voor een vast bedrag of op contractbasis</v>
      </c>
      <c r="G1183" s="171">
        <v>364222</v>
      </c>
      <c r="H1183" s="118">
        <v>0</v>
      </c>
      <c r="I1183" s="85">
        <v>0</v>
      </c>
      <c r="J1183" s="108">
        <v>0</v>
      </c>
      <c r="K1183" s="146">
        <v>0</v>
      </c>
      <c r="L1183" s="155">
        <v>0</v>
      </c>
      <c r="M1183" s="6">
        <v>0</v>
      </c>
      <c r="N1183" s="7">
        <v>0</v>
      </c>
    </row>
    <row r="1184" spans="1:15" x14ac:dyDescent="0.25">
      <c r="A1184" t="str">
        <f t="shared" si="87"/>
        <v>68.32</v>
      </c>
      <c r="B1184" s="9"/>
      <c r="C1184" s="61"/>
      <c r="D1184" s="61" t="s">
        <v>1023</v>
      </c>
      <c r="E1184" s="61"/>
      <c r="F1184" s="128" t="str">
        <f>VLOOKUP(A1184,'[1]2020'!$A$3:$F$1529,6,FALSE)</f>
        <v>Beheer van onroerend goed voor een vast bedrag of op contractbasis</v>
      </c>
      <c r="G1184" s="170">
        <v>5224699.0999999996</v>
      </c>
      <c r="H1184" s="117">
        <v>18</v>
      </c>
      <c r="I1184" s="84">
        <v>0</v>
      </c>
      <c r="J1184" s="107">
        <v>19</v>
      </c>
      <c r="K1184" s="145">
        <v>685</v>
      </c>
      <c r="L1184" s="154">
        <v>3.4451744790432048</v>
      </c>
      <c r="M1184" s="3">
        <v>0.13110802878581085</v>
      </c>
      <c r="N1184" s="4">
        <v>0.40385100837673121</v>
      </c>
    </row>
    <row r="1185" spans="1:15" x14ac:dyDescent="0.25">
      <c r="A1185" t="str">
        <f t="shared" si="87"/>
        <v>68.321</v>
      </c>
      <c r="B1185" s="10"/>
      <c r="C1185" s="65"/>
      <c r="D1185" s="65"/>
      <c r="E1185" s="65" t="s">
        <v>1024</v>
      </c>
      <c r="F1185" s="129" t="str">
        <f>VLOOKUP(A1185,'[1]2020'!$A$3:$F$1529,6,FALSE)</f>
        <v>Beheer van residentieel onroerend goed voor een vast bedrag of op contractbasis</v>
      </c>
      <c r="G1185" s="171">
        <v>4562315.92</v>
      </c>
      <c r="H1185" s="118">
        <v>12</v>
      </c>
      <c r="I1185" s="85">
        <v>0</v>
      </c>
      <c r="J1185" s="108">
        <v>15</v>
      </c>
      <c r="K1185" s="146">
        <v>528</v>
      </c>
      <c r="L1185" s="155">
        <v>2.6302431068824363</v>
      </c>
      <c r="M1185" s="6">
        <v>0.11573069670282719</v>
      </c>
      <c r="N1185" s="7">
        <v>0.36231598797305559</v>
      </c>
    </row>
    <row r="1186" spans="1:15" ht="15.75" thickBot="1" x14ac:dyDescent="0.3">
      <c r="A1186" t="str">
        <f t="shared" si="87"/>
        <v>68.322</v>
      </c>
      <c r="B1186" s="25"/>
      <c r="C1186" s="72"/>
      <c r="D1186" s="72"/>
      <c r="E1186" s="205" t="s">
        <v>1025</v>
      </c>
      <c r="F1186" s="133" t="str">
        <f>VLOOKUP(A1186,'[1]2020'!$A$3:$F$1529,6,FALSE)</f>
        <v>Beheer van niet-residentieel onroerend goed voor een vast bedrag of op contractbasis</v>
      </c>
      <c r="G1186" s="171">
        <v>662383.18000000005</v>
      </c>
      <c r="H1186" s="118">
        <v>6</v>
      </c>
      <c r="I1186" s="85">
        <v>0</v>
      </c>
      <c r="J1186" s="108">
        <v>4</v>
      </c>
      <c r="K1186" s="146">
        <v>157</v>
      </c>
      <c r="L1186" s="155">
        <v>9.0582010249716785</v>
      </c>
      <c r="M1186" s="6">
        <v>0.23702292682009224</v>
      </c>
      <c r="N1186" s="7">
        <v>0.68993297806867615</v>
      </c>
    </row>
    <row r="1187" spans="1:15" ht="15.75" thickBot="1" x14ac:dyDescent="0.3">
      <c r="A1187" t="str">
        <f t="shared" si="87"/>
        <v>69</v>
      </c>
      <c r="B1187" s="29" t="s">
        <v>1026</v>
      </c>
      <c r="C1187" s="57"/>
      <c r="D1187" s="57"/>
      <c r="E1187" s="57"/>
      <c r="F1187" s="40" t="str">
        <f>VLOOKUP(A1187,'[1]2020'!$A$3:$F$1529,6,FALSE)</f>
        <v>RECHTSKUNDIGE EN BOEKHOUDKUNDIGE DIENSTVERLENING</v>
      </c>
      <c r="G1187" s="168">
        <v>62529783.399999999</v>
      </c>
      <c r="H1187" s="115">
        <v>39</v>
      </c>
      <c r="I1187" s="31">
        <v>0</v>
      </c>
      <c r="J1187" s="97">
        <v>42</v>
      </c>
      <c r="K1187" s="32">
        <v>990.2</v>
      </c>
      <c r="L1187" s="33">
        <v>0.6237027841679682</v>
      </c>
      <c r="M1187" s="34">
        <v>1.5835653766233901E-2</v>
      </c>
      <c r="N1187" s="35">
        <v>6.6211647872108259E-2</v>
      </c>
    </row>
    <row r="1188" spans="1:15" x14ac:dyDescent="0.25">
      <c r="A1188" t="str">
        <f t="shared" si="87"/>
        <v>69.1</v>
      </c>
      <c r="B1188" s="12"/>
      <c r="C1188" s="58" t="s">
        <v>1027</v>
      </c>
      <c r="D1188" s="58"/>
      <c r="E1188" s="58"/>
      <c r="F1188" s="127" t="str">
        <f>VLOOKUP(A1188,'[1]2020'!$A$3:$F$1529,6,FALSE)</f>
        <v>Rechtskundige dienstverlening</v>
      </c>
      <c r="G1188" s="169">
        <v>26170014.219999999</v>
      </c>
      <c r="H1188" s="116">
        <v>21</v>
      </c>
      <c r="I1188" s="83">
        <v>0</v>
      </c>
      <c r="J1188" s="110">
        <v>20</v>
      </c>
      <c r="K1188" s="144">
        <v>669.2</v>
      </c>
      <c r="L1188" s="153">
        <v>0.802445112312973</v>
      </c>
      <c r="M1188" s="50">
        <v>2.5571250912373406E-2</v>
      </c>
      <c r="N1188" s="51">
        <v>8.2888758934728621E-2</v>
      </c>
      <c r="O1188" s="95"/>
    </row>
    <row r="1189" spans="1:15" x14ac:dyDescent="0.25">
      <c r="A1189" t="str">
        <f t="shared" si="87"/>
        <v>69.10</v>
      </c>
      <c r="B1189" s="9"/>
      <c r="C1189" s="61"/>
      <c r="D1189" s="61" t="s">
        <v>1028</v>
      </c>
      <c r="E1189" s="61"/>
      <c r="F1189" s="128" t="str">
        <f>VLOOKUP(A1189,'[1]2020'!$A$3:$F$1529,6,FALSE)</f>
        <v>Rechtskundige dienstverlening</v>
      </c>
      <c r="G1189" s="170">
        <v>26170014.219999999</v>
      </c>
      <c r="H1189" s="117">
        <v>21</v>
      </c>
      <c r="I1189" s="84">
        <v>0</v>
      </c>
      <c r="J1189" s="107">
        <v>20</v>
      </c>
      <c r="K1189" s="145">
        <v>669.2</v>
      </c>
      <c r="L1189" s="154">
        <v>0.802445112312973</v>
      </c>
      <c r="M1189" s="3">
        <v>2.5571250912373406E-2</v>
      </c>
      <c r="N1189" s="4">
        <v>8.2888758934728621E-2</v>
      </c>
    </row>
    <row r="1190" spans="1:15" x14ac:dyDescent="0.25">
      <c r="A1190" t="str">
        <f t="shared" si="87"/>
        <v>69.101</v>
      </c>
      <c r="B1190" s="10"/>
      <c r="C1190" s="65"/>
      <c r="D1190" s="65"/>
      <c r="E1190" s="65" t="s">
        <v>1029</v>
      </c>
      <c r="F1190" s="129" t="str">
        <f>VLOOKUP(A1190,'[1]2020'!$A$3:$F$1529,6,FALSE)</f>
        <v>Activiteiten van advocaten</v>
      </c>
      <c r="G1190" s="171">
        <v>8419220.1500000004</v>
      </c>
      <c r="H1190" s="118">
        <v>11</v>
      </c>
      <c r="I1190" s="85">
        <v>0</v>
      </c>
      <c r="J1190" s="108">
        <v>6</v>
      </c>
      <c r="K1190" s="146">
        <v>149.16</v>
      </c>
      <c r="L1190" s="155">
        <v>1.3065343112568448</v>
      </c>
      <c r="M1190" s="6">
        <v>1.7716605260642816E-2</v>
      </c>
      <c r="N1190" s="7">
        <v>7.1165736175695563E-2</v>
      </c>
    </row>
    <row r="1191" spans="1:15" x14ac:dyDescent="0.25">
      <c r="A1191" t="str">
        <f t="shared" si="87"/>
        <v>69.102</v>
      </c>
      <c r="B1191" s="10"/>
      <c r="C1191" s="65"/>
      <c r="D1191" s="65"/>
      <c r="E1191" s="65" t="s">
        <v>1030</v>
      </c>
      <c r="F1191" s="129" t="str">
        <f>VLOOKUP(A1191,'[1]2020'!$A$3:$F$1529,6,FALSE)</f>
        <v>Activiteiten van notarissen</v>
      </c>
      <c r="G1191" s="171">
        <v>13193608.630000001</v>
      </c>
      <c r="H1191" s="118">
        <v>8</v>
      </c>
      <c r="I1191" s="85">
        <v>0</v>
      </c>
      <c r="J1191" s="108">
        <v>14</v>
      </c>
      <c r="K1191" s="146">
        <v>514.04</v>
      </c>
      <c r="L1191" s="155">
        <v>0.60635419954851277</v>
      </c>
      <c r="M1191" s="6">
        <v>3.8961289091989683E-2</v>
      </c>
      <c r="N1191" s="7">
        <v>0.11854527778273198</v>
      </c>
    </row>
    <row r="1192" spans="1:15" x14ac:dyDescent="0.25">
      <c r="A1192" t="str">
        <f t="shared" si="87"/>
        <v>69.103</v>
      </c>
      <c r="B1192" s="10"/>
      <c r="C1192" s="65"/>
      <c r="D1192" s="65"/>
      <c r="E1192" s="197" t="s">
        <v>1031</v>
      </c>
      <c r="F1192" s="129" t="str">
        <f>VLOOKUP(A1192,'[1]2020'!$A$3:$F$1529,6,FALSE)</f>
        <v>Activiteiten van deurwaarders</v>
      </c>
      <c r="G1192" s="171">
        <v>3221389.87</v>
      </c>
      <c r="H1192" s="118">
        <v>2</v>
      </c>
      <c r="I1192" s="85">
        <v>0</v>
      </c>
      <c r="J1192" s="108">
        <v>0</v>
      </c>
      <c r="K1192" s="146">
        <v>6</v>
      </c>
      <c r="L1192" s="155">
        <v>0.62085003079742096</v>
      </c>
      <c r="M1192" s="6">
        <v>1.8625500923922628E-3</v>
      </c>
      <c r="N1192" s="7">
        <v>1.8625500923922628E-3</v>
      </c>
    </row>
    <row r="1193" spans="1:15" x14ac:dyDescent="0.25">
      <c r="A1193" t="str">
        <f t="shared" si="87"/>
        <v>69.109</v>
      </c>
      <c r="B1193" s="10"/>
      <c r="C1193" s="65"/>
      <c r="D1193" s="65"/>
      <c r="E1193" s="65" t="s">
        <v>1032</v>
      </c>
      <c r="F1193" s="129" t="str">
        <f>VLOOKUP(A1193,'[1]2020'!$A$3:$F$1529,6,FALSE)</f>
        <v>Overige rechtskundige dienstverlening</v>
      </c>
      <c r="G1193" s="171">
        <v>1335795.57</v>
      </c>
      <c r="H1193" s="118">
        <v>0</v>
      </c>
      <c r="I1193" s="85">
        <v>0</v>
      </c>
      <c r="J1193" s="108">
        <v>0</v>
      </c>
      <c r="K1193" s="146">
        <v>0</v>
      </c>
      <c r="L1193" s="155">
        <v>0</v>
      </c>
      <c r="M1193" s="6">
        <v>0</v>
      </c>
      <c r="N1193" s="7">
        <v>0</v>
      </c>
    </row>
    <row r="1194" spans="1:15" x14ac:dyDescent="0.25">
      <c r="A1194" t="str">
        <f t="shared" si="87"/>
        <v>69.2</v>
      </c>
      <c r="B1194" s="11"/>
      <c r="C1194" s="63" t="s">
        <v>1033</v>
      </c>
      <c r="D1194" s="63"/>
      <c r="E1194" s="63"/>
      <c r="F1194" s="130" t="str">
        <f>VLOOKUP(A1194,'[1]2020'!$A$3:$F$1529,6,FALSE)</f>
        <v xml:space="preserve">Accountants, boekhouders en belastingconsulenten </v>
      </c>
      <c r="G1194" s="172">
        <v>36359769.18</v>
      </c>
      <c r="H1194" s="119">
        <v>18</v>
      </c>
      <c r="I1194" s="86">
        <v>0</v>
      </c>
      <c r="J1194" s="109">
        <v>22</v>
      </c>
      <c r="K1194" s="125">
        <v>321</v>
      </c>
      <c r="L1194" s="156">
        <v>0.49505264763619711</v>
      </c>
      <c r="M1194" s="21">
        <v>8.8284388828455147E-3</v>
      </c>
      <c r="N1194" s="22">
        <v>5.4208264916163588E-2</v>
      </c>
    </row>
    <row r="1195" spans="1:15" x14ac:dyDescent="0.25">
      <c r="A1195" t="str">
        <f t="shared" si="87"/>
        <v>69.20</v>
      </c>
      <c r="B1195" s="9"/>
      <c r="C1195" s="61"/>
      <c r="D1195" s="61" t="s">
        <v>1034</v>
      </c>
      <c r="E1195" s="61"/>
      <c r="F1195" s="128" t="str">
        <f>VLOOKUP(A1195,'[1]2020'!$A$3:$F$1529,6,FALSE)</f>
        <v xml:space="preserve">Accountants, boekhouders en belastingconsulenten </v>
      </c>
      <c r="G1195" s="170">
        <v>36359769.18</v>
      </c>
      <c r="H1195" s="117">
        <v>18</v>
      </c>
      <c r="I1195" s="84">
        <v>0</v>
      </c>
      <c r="J1195" s="107">
        <v>22</v>
      </c>
      <c r="K1195" s="145">
        <v>321</v>
      </c>
      <c r="L1195" s="154">
        <v>0.49505264763619711</v>
      </c>
      <c r="M1195" s="3">
        <v>8.8284388828455147E-3</v>
      </c>
      <c r="N1195" s="4">
        <v>5.4208264916163588E-2</v>
      </c>
    </row>
    <row r="1196" spans="1:15" x14ac:dyDescent="0.25">
      <c r="A1196" t="str">
        <f t="shared" si="87"/>
        <v>69.201</v>
      </c>
      <c r="B1196" s="10"/>
      <c r="C1196" s="65"/>
      <c r="D1196" s="65"/>
      <c r="E1196" s="65" t="s">
        <v>1035</v>
      </c>
      <c r="F1196" s="129" t="str">
        <f>VLOOKUP(A1196,'[1]2020'!$A$3:$F$1529,6,FALSE)</f>
        <v>Accountants en belastingconsulenten</v>
      </c>
      <c r="G1196" s="171">
        <v>18358004.579999998</v>
      </c>
      <c r="H1196" s="118">
        <v>9</v>
      </c>
      <c r="I1196" s="85">
        <v>0</v>
      </c>
      <c r="J1196" s="108">
        <v>10</v>
      </c>
      <c r="K1196" s="146">
        <v>99</v>
      </c>
      <c r="L1196" s="155">
        <v>0.49024936020579207</v>
      </c>
      <c r="M1196" s="6">
        <v>5.392742962263713E-3</v>
      </c>
      <c r="N1196" s="7">
        <v>4.6246856312746387E-2</v>
      </c>
    </row>
    <row r="1197" spans="1:15" x14ac:dyDescent="0.25">
      <c r="A1197" t="str">
        <f t="shared" si="87"/>
        <v>69.202</v>
      </c>
      <c r="B1197" s="10"/>
      <c r="C1197" s="65"/>
      <c r="D1197" s="65"/>
      <c r="E1197" s="65" t="s">
        <v>1036</v>
      </c>
      <c r="F1197" s="129" t="str">
        <f>VLOOKUP(A1197,'[1]2020'!$A$3:$F$1529,6,FALSE)</f>
        <v>Boekhouders en boekhouders-fiscalisten</v>
      </c>
      <c r="G1197" s="171">
        <v>12859989.42</v>
      </c>
      <c r="H1197" s="118">
        <v>6</v>
      </c>
      <c r="I1197" s="85">
        <v>0</v>
      </c>
      <c r="J1197" s="108">
        <v>4.5</v>
      </c>
      <c r="K1197" s="146">
        <v>104</v>
      </c>
      <c r="L1197" s="155">
        <v>0.46656336984762464</v>
      </c>
      <c r="M1197" s="6">
        <v>8.08709841069216E-3</v>
      </c>
      <c r="N1197" s="7">
        <v>3.4331287964621045E-2</v>
      </c>
    </row>
    <row r="1198" spans="1:15" ht="15.75" thickBot="1" x14ac:dyDescent="0.3">
      <c r="A1198" t="str">
        <f t="shared" si="87"/>
        <v>69.203</v>
      </c>
      <c r="B1198" s="13"/>
      <c r="C1198" s="69"/>
      <c r="D1198" s="69"/>
      <c r="E1198" s="69" t="s">
        <v>1037</v>
      </c>
      <c r="F1198" s="133" t="str">
        <f>VLOOKUP(A1198,'[1]2020'!$A$3:$F$1529,6,FALSE)</f>
        <v>Bedrijfsrevisoren</v>
      </c>
      <c r="G1198" s="171">
        <v>5141775.18</v>
      </c>
      <c r="H1198" s="124">
        <v>3</v>
      </c>
      <c r="I1198" s="88">
        <v>0</v>
      </c>
      <c r="J1198" s="108">
        <v>7.5</v>
      </c>
      <c r="K1198" s="146">
        <v>118</v>
      </c>
      <c r="L1198" s="155">
        <v>0.58345608179624842</v>
      </c>
      <c r="M1198" s="6">
        <v>2.294927255065244E-2</v>
      </c>
      <c r="N1198" s="7">
        <v>0.13234728788744904</v>
      </c>
    </row>
    <row r="1199" spans="1:15" ht="15.75" thickBot="1" x14ac:dyDescent="0.3">
      <c r="A1199" t="str">
        <f t="shared" si="87"/>
        <v>70</v>
      </c>
      <c r="B1199" s="29" t="s">
        <v>1038</v>
      </c>
      <c r="C1199" s="57"/>
      <c r="D1199" s="57"/>
      <c r="E1199" s="57"/>
      <c r="F1199" s="40" t="str">
        <f>VLOOKUP(A1199,'[1]2020'!$A$3:$F$1529,6,FALSE)</f>
        <v>ACTIVITEITEN VAN HOOFDKANTOREN; ADVISBUREAU OP HET GEBIED VAN BEDRIJFSBEHEER</v>
      </c>
      <c r="G1199" s="168">
        <v>96996328.590000004</v>
      </c>
      <c r="H1199" s="115">
        <v>114</v>
      </c>
      <c r="I1199" s="31">
        <v>0</v>
      </c>
      <c r="J1199" s="97">
        <v>203.5</v>
      </c>
      <c r="K1199" s="32">
        <v>3183.64</v>
      </c>
      <c r="L1199" s="33">
        <v>1.1753022166630029</v>
      </c>
      <c r="M1199" s="34">
        <v>3.2822273237342124E-2</v>
      </c>
      <c r="N1199" s="35">
        <v>0.19017358974452706</v>
      </c>
    </row>
    <row r="1200" spans="1:15" x14ac:dyDescent="0.25">
      <c r="A1200" t="str">
        <f t="shared" si="87"/>
        <v>70.1</v>
      </c>
      <c r="B1200" s="12"/>
      <c r="C1200" s="58" t="s">
        <v>1039</v>
      </c>
      <c r="D1200" s="58"/>
      <c r="E1200" s="58"/>
      <c r="F1200" s="127" t="str">
        <f>VLOOKUP(A1200,'[1]2020'!$A$3:$F$1529,6,FALSE)</f>
        <v>Activiteiten van hoofdkantoren</v>
      </c>
      <c r="G1200" s="169">
        <v>39958311.18</v>
      </c>
      <c r="H1200" s="116">
        <v>52</v>
      </c>
      <c r="I1200" s="83">
        <v>0</v>
      </c>
      <c r="J1200" s="110">
        <v>78.5</v>
      </c>
      <c r="K1200" s="144">
        <v>1269</v>
      </c>
      <c r="L1200" s="153">
        <v>1.301356300213887</v>
      </c>
      <c r="M1200" s="50">
        <v>3.1758098941758128E-2</v>
      </c>
      <c r="N1200" s="51">
        <v>0.17909916081693622</v>
      </c>
      <c r="O1200" s="95"/>
    </row>
    <row r="1201" spans="1:15" x14ac:dyDescent="0.25">
      <c r="A1201" t="str">
        <f t="shared" si="87"/>
        <v>70.10</v>
      </c>
      <c r="B1201" s="9"/>
      <c r="C1201" s="61"/>
      <c r="D1201" s="61" t="s">
        <v>1040</v>
      </c>
      <c r="E1201" s="61"/>
      <c r="F1201" s="128" t="str">
        <f>VLOOKUP(A1201,'[1]2020'!$A$3:$F$1529,6,FALSE)</f>
        <v>Activiteiten van hoofdkantoren</v>
      </c>
      <c r="G1201" s="170">
        <v>39958311.18</v>
      </c>
      <c r="H1201" s="117">
        <v>52</v>
      </c>
      <c r="I1201" s="84">
        <v>0</v>
      </c>
      <c r="J1201" s="107">
        <v>78.5</v>
      </c>
      <c r="K1201" s="145">
        <v>1269</v>
      </c>
      <c r="L1201" s="154">
        <v>1.301356300213887</v>
      </c>
      <c r="M1201" s="3">
        <v>3.1758098941758128E-2</v>
      </c>
      <c r="N1201" s="4">
        <v>0.17909916081693622</v>
      </c>
    </row>
    <row r="1202" spans="1:15" x14ac:dyDescent="0.25">
      <c r="A1202" t="str">
        <f t="shared" si="87"/>
        <v>70.100</v>
      </c>
      <c r="B1202" s="10"/>
      <c r="C1202" s="65"/>
      <c r="D1202" s="65"/>
      <c r="E1202" s="65" t="s">
        <v>1041</v>
      </c>
      <c r="F1202" s="129" t="str">
        <f>VLOOKUP(A1202,'[1]2020'!$A$3:$F$1529,6,FALSE)</f>
        <v>Activiteiten van hoofdkantoren</v>
      </c>
      <c r="G1202" s="171">
        <v>39958311.18</v>
      </c>
      <c r="H1202" s="118">
        <v>52</v>
      </c>
      <c r="I1202" s="85">
        <v>0</v>
      </c>
      <c r="J1202" s="108">
        <v>78.5</v>
      </c>
      <c r="K1202" s="146">
        <v>1269</v>
      </c>
      <c r="L1202" s="155">
        <v>1.301356300213887</v>
      </c>
      <c r="M1202" s="6">
        <v>3.1758098941758128E-2</v>
      </c>
      <c r="N1202" s="7">
        <v>0.17909916081693622</v>
      </c>
    </row>
    <row r="1203" spans="1:15" x14ac:dyDescent="0.25">
      <c r="A1203" t="str">
        <f t="shared" si="87"/>
        <v>70.2</v>
      </c>
      <c r="B1203" s="11"/>
      <c r="C1203" s="63" t="s">
        <v>1042</v>
      </c>
      <c r="D1203" s="63"/>
      <c r="E1203" s="63"/>
      <c r="F1203" s="130" t="str">
        <f>VLOOKUP(A1203,'[1]2020'!$A$3:$F$1529,6,FALSE)</f>
        <v>Adviesbureaus op het gebied van bedrijfsbeheer</v>
      </c>
      <c r="G1203" s="172">
        <v>57038017.409999996</v>
      </c>
      <c r="H1203" s="119">
        <v>62</v>
      </c>
      <c r="I1203" s="86">
        <v>0</v>
      </c>
      <c r="J1203" s="109">
        <v>125</v>
      </c>
      <c r="K1203" s="125">
        <v>1914.64</v>
      </c>
      <c r="L1203" s="156">
        <v>1.0869943033666885</v>
      </c>
      <c r="M1203" s="21">
        <v>3.3567786661258009E-2</v>
      </c>
      <c r="N1203" s="22">
        <v>0.19793184463001132</v>
      </c>
    </row>
    <row r="1204" spans="1:15" x14ac:dyDescent="0.25">
      <c r="A1204" t="str">
        <f t="shared" si="87"/>
        <v>70.21</v>
      </c>
      <c r="B1204" s="9"/>
      <c r="C1204" s="61"/>
      <c r="D1204" s="61" t="s">
        <v>1043</v>
      </c>
      <c r="E1204" s="61"/>
      <c r="F1204" s="128" t="str">
        <f>VLOOKUP(A1204,'[1]2020'!$A$3:$F$1529,6,FALSE)</f>
        <v>Adviesbureaus op het gebied van public relations en communicatie</v>
      </c>
      <c r="G1204" s="170">
        <v>7362748.1399999997</v>
      </c>
      <c r="H1204" s="117">
        <v>3</v>
      </c>
      <c r="I1204" s="84">
        <v>0</v>
      </c>
      <c r="J1204" s="107">
        <v>10</v>
      </c>
      <c r="K1204" s="145">
        <v>102</v>
      </c>
      <c r="L1204" s="154">
        <v>0.40745655602447378</v>
      </c>
      <c r="M1204" s="3">
        <v>1.3853522904832109E-2</v>
      </c>
      <c r="N1204" s="4">
        <v>0.11571766191095055</v>
      </c>
    </row>
    <row r="1205" spans="1:15" x14ac:dyDescent="0.25">
      <c r="A1205" t="str">
        <f t="shared" si="87"/>
        <v>70.210</v>
      </c>
      <c r="B1205" s="10"/>
      <c r="C1205" s="65"/>
      <c r="D1205" s="65"/>
      <c r="E1205" s="65" t="s">
        <v>1044</v>
      </c>
      <c r="F1205" s="129" t="str">
        <f>VLOOKUP(A1205,'[1]2020'!$A$3:$F$1529,6,FALSE)</f>
        <v>Adviesbureaus op het gebied van public relations en communicatie</v>
      </c>
      <c r="G1205" s="171">
        <v>7362748.1399999997</v>
      </c>
      <c r="H1205" s="118">
        <v>3</v>
      </c>
      <c r="I1205" s="85">
        <v>0</v>
      </c>
      <c r="J1205" s="108">
        <v>10</v>
      </c>
      <c r="K1205" s="146">
        <v>102</v>
      </c>
      <c r="L1205" s="155">
        <v>0.40745655602447378</v>
      </c>
      <c r="M1205" s="6">
        <v>1.3853522904832109E-2</v>
      </c>
      <c r="N1205" s="7">
        <v>0.11571766191095055</v>
      </c>
    </row>
    <row r="1206" spans="1:15" x14ac:dyDescent="0.25">
      <c r="A1206" t="str">
        <f t="shared" si="87"/>
        <v>70.22</v>
      </c>
      <c r="B1206" s="9"/>
      <c r="C1206" s="61"/>
      <c r="D1206" s="61" t="s">
        <v>1045</v>
      </c>
      <c r="E1206" s="61"/>
      <c r="F1206" s="128" t="str">
        <f>VLOOKUP(A1206,'[1]2020'!$A$3:$F$1529,6,FALSE)</f>
        <v>Overige adviesbureaus op het gebied van bedrijfsbeheer; adviesbureaus  op het gebied van bedrijfsvoering</v>
      </c>
      <c r="G1206" s="170">
        <v>49675269.270000003</v>
      </c>
      <c r="H1206" s="117">
        <v>59</v>
      </c>
      <c r="I1206" s="84">
        <v>0</v>
      </c>
      <c r="J1206" s="107">
        <v>115</v>
      </c>
      <c r="K1206" s="145">
        <v>1812.64</v>
      </c>
      <c r="L1206" s="154">
        <v>1.1877137430160123</v>
      </c>
      <c r="M1206" s="3">
        <v>3.6489787104077027E-2</v>
      </c>
      <c r="N1206" s="4">
        <v>0.21011743173989239</v>
      </c>
    </row>
    <row r="1207" spans="1:15" ht="15.75" thickBot="1" x14ac:dyDescent="0.3">
      <c r="A1207" t="str">
        <f t="shared" si="87"/>
        <v>70.220</v>
      </c>
      <c r="B1207" s="26"/>
      <c r="C1207" s="68"/>
      <c r="D1207" s="68"/>
      <c r="E1207" s="68" t="s">
        <v>1046</v>
      </c>
      <c r="F1207" s="131" t="str">
        <f>VLOOKUP(A1207,'[1]2020'!$A$3:$F$1529,6,FALSE)</f>
        <v>Overige adviesbureaus op het gebied van bedrijfsbeheer; adviesbureaus  op het gebied van bedrijfsvoering</v>
      </c>
      <c r="G1207" s="181">
        <v>49675269.270000003</v>
      </c>
      <c r="H1207" s="122">
        <v>59</v>
      </c>
      <c r="I1207" s="87">
        <v>0</v>
      </c>
      <c r="J1207" s="111">
        <v>115</v>
      </c>
      <c r="K1207" s="152">
        <v>1812.64</v>
      </c>
      <c r="L1207" s="157">
        <v>1.1877137430160123</v>
      </c>
      <c r="M1207" s="27">
        <v>3.6489787104077027E-2</v>
      </c>
      <c r="N1207" s="28">
        <v>0.21011743173989239</v>
      </c>
    </row>
    <row r="1208" spans="1:15" ht="15.75" thickBot="1" x14ac:dyDescent="0.3">
      <c r="A1208" t="str">
        <f t="shared" si="87"/>
        <v>71</v>
      </c>
      <c r="B1208" s="29" t="s">
        <v>1047</v>
      </c>
      <c r="C1208" s="57"/>
      <c r="D1208" s="57"/>
      <c r="E1208" s="57"/>
      <c r="F1208" s="40" t="str">
        <f>VLOOKUP(A1208,'[1]2020'!$A$3:$F$1529,6,FALSE)</f>
        <v>ARCHITECTEN EN INGENIEURS; TECHNISCHE TESTEN EN TOETSEN</v>
      </c>
      <c r="G1208" s="168">
        <v>83918745.099999994</v>
      </c>
      <c r="H1208" s="115">
        <v>295</v>
      </c>
      <c r="I1208" s="31">
        <v>1</v>
      </c>
      <c r="J1208" s="97">
        <v>266.5</v>
      </c>
      <c r="K1208" s="32">
        <v>6637.18</v>
      </c>
      <c r="L1208" s="33">
        <v>3.5272214765280139</v>
      </c>
      <c r="M1208" s="34">
        <v>7.9090553512102035E-2</v>
      </c>
      <c r="N1208" s="35">
        <v>0.40663954113393913</v>
      </c>
    </row>
    <row r="1209" spans="1:15" x14ac:dyDescent="0.25">
      <c r="A1209" t="str">
        <f t="shared" si="87"/>
        <v>71.1</v>
      </c>
      <c r="B1209" s="12"/>
      <c r="C1209" s="58" t="s">
        <v>1048</v>
      </c>
      <c r="D1209" s="58"/>
      <c r="E1209" s="58"/>
      <c r="F1209" s="127" t="str">
        <f>VLOOKUP(A1209,'[1]2020'!$A$3:$F$1529,6,FALSE)</f>
        <v>Architecten, ingenieurs en aanverwante technische adviseurs</v>
      </c>
      <c r="G1209" s="169">
        <v>60254179.43</v>
      </c>
      <c r="H1209" s="116">
        <v>151</v>
      </c>
      <c r="I1209" s="83">
        <v>1</v>
      </c>
      <c r="J1209" s="110">
        <v>175.5</v>
      </c>
      <c r="K1209" s="144">
        <v>3405.41</v>
      </c>
      <c r="L1209" s="153">
        <v>2.5226465854801865</v>
      </c>
      <c r="M1209" s="50">
        <v>5.6517407293816331E-2</v>
      </c>
      <c r="N1209" s="51">
        <v>0.39943967750752923</v>
      </c>
      <c r="O1209" s="95"/>
    </row>
    <row r="1210" spans="1:15" x14ac:dyDescent="0.25">
      <c r="A1210" t="str">
        <f t="shared" si="87"/>
        <v>71.11</v>
      </c>
      <c r="B1210" s="9"/>
      <c r="C1210" s="61"/>
      <c r="D1210" s="61" t="s">
        <v>1049</v>
      </c>
      <c r="E1210" s="61"/>
      <c r="F1210" s="128" t="str">
        <f>VLOOKUP(A1210,'[1]2020'!$A$3:$F$1529,6,FALSE)</f>
        <v>Architecten</v>
      </c>
      <c r="G1210" s="170">
        <v>6540678.3499999996</v>
      </c>
      <c r="H1210" s="117">
        <v>17</v>
      </c>
      <c r="I1210" s="84">
        <v>0</v>
      </c>
      <c r="J1210" s="107">
        <v>27</v>
      </c>
      <c r="K1210" s="145">
        <v>551.38</v>
      </c>
      <c r="L1210" s="154">
        <v>2.5991187901786978</v>
      </c>
      <c r="M1210" s="3">
        <v>8.4300124619337086E-2</v>
      </c>
      <c r="N1210" s="4">
        <v>0.3939010393317996</v>
      </c>
    </row>
    <row r="1211" spans="1:15" x14ac:dyDescent="0.25">
      <c r="A1211" t="str">
        <f t="shared" si="87"/>
        <v>71.111</v>
      </c>
      <c r="B1211" s="10"/>
      <c r="C1211" s="65"/>
      <c r="D1211" s="65"/>
      <c r="E1211" s="65" t="s">
        <v>1050</v>
      </c>
      <c r="F1211" s="129" t="str">
        <f>VLOOKUP(A1211,'[1]2020'!$A$3:$F$1529,6,FALSE)</f>
        <v>Bouwarchitecten</v>
      </c>
      <c r="G1211" s="171">
        <v>5267249.3600000003</v>
      </c>
      <c r="H1211" s="118">
        <v>11</v>
      </c>
      <c r="I1211" s="85">
        <v>0</v>
      </c>
      <c r="J1211" s="108">
        <v>24</v>
      </c>
      <c r="K1211" s="146">
        <v>345.38</v>
      </c>
      <c r="L1211" s="155">
        <v>2.0883765411858155</v>
      </c>
      <c r="M1211" s="6">
        <v>6.5571226344977904E-2</v>
      </c>
      <c r="N1211" s="7">
        <v>0.4073055694481113</v>
      </c>
    </row>
    <row r="1212" spans="1:15" x14ac:dyDescent="0.25">
      <c r="A1212" t="str">
        <f t="shared" ref="A1212" si="89">CONCATENATE(B1212,C1212,D1212,E1212)</f>
        <v>71.112</v>
      </c>
      <c r="B1212" s="10"/>
      <c r="C1212" s="65"/>
      <c r="D1212" s="65"/>
      <c r="E1212" s="197" t="s">
        <v>1388</v>
      </c>
      <c r="F1212" s="129" t="str">
        <f>VLOOKUP(A1212,'[1]2020'!$A$3:$F$1529,6,FALSE)</f>
        <v>Interieurarchitecten</v>
      </c>
      <c r="G1212" s="171">
        <v>819124.27</v>
      </c>
      <c r="H1212" s="118">
        <v>0</v>
      </c>
      <c r="I1212" s="85">
        <v>0</v>
      </c>
      <c r="J1212" s="108">
        <v>0</v>
      </c>
      <c r="K1212" s="146">
        <v>0</v>
      </c>
      <c r="L1212" s="155">
        <v>0</v>
      </c>
      <c r="M1212" s="6">
        <v>0</v>
      </c>
      <c r="N1212" s="7">
        <v>0</v>
      </c>
    </row>
    <row r="1213" spans="1:15" x14ac:dyDescent="0.25">
      <c r="A1213" t="str">
        <f t="shared" si="87"/>
        <v>71.113</v>
      </c>
      <c r="B1213" s="10"/>
      <c r="C1213" s="65"/>
      <c r="D1213" s="65"/>
      <c r="E1213" s="197" t="s">
        <v>1520</v>
      </c>
      <c r="F1213" s="129" t="str">
        <f>VLOOKUP(A1213,'[1]2020'!$A$3:$F$1529,6,FALSE)</f>
        <v>Stedebouwkundige en tuin- en landschapsarchitecten</v>
      </c>
      <c r="G1213" s="171">
        <v>454304.72</v>
      </c>
      <c r="H1213" s="118">
        <v>6</v>
      </c>
      <c r="I1213" s="85">
        <v>0</v>
      </c>
      <c r="J1213" s="108">
        <v>3</v>
      </c>
      <c r="K1213" s="146">
        <v>206</v>
      </c>
      <c r="L1213" s="155">
        <v>13.206994635670966</v>
      </c>
      <c r="M1213" s="6">
        <v>0.45344014915803649</v>
      </c>
      <c r="N1213" s="7">
        <v>0.9487024479956977</v>
      </c>
    </row>
    <row r="1214" spans="1:15" x14ac:dyDescent="0.25">
      <c r="A1214" t="str">
        <f t="shared" si="87"/>
        <v>71.12</v>
      </c>
      <c r="B1214" s="9"/>
      <c r="C1214" s="61"/>
      <c r="D1214" s="61" t="s">
        <v>1051</v>
      </c>
      <c r="E1214" s="61"/>
      <c r="F1214" s="128" t="str">
        <f>VLOOKUP(A1214,'[1]2020'!$A$3:$F$1529,6,FALSE)</f>
        <v>Ingenieurs en aanverwante technische adviseurs</v>
      </c>
      <c r="G1214" s="170">
        <v>53713501.079999998</v>
      </c>
      <c r="H1214" s="117">
        <v>134</v>
      </c>
      <c r="I1214" s="84">
        <v>1</v>
      </c>
      <c r="J1214" s="107">
        <v>148.5</v>
      </c>
      <c r="K1214" s="145">
        <v>2854.03</v>
      </c>
      <c r="L1214" s="154">
        <v>2.5133345860090786</v>
      </c>
      <c r="M1214" s="3">
        <v>5.3134313396351787E-2</v>
      </c>
      <c r="N1214" s="4">
        <v>0.40011411596482738</v>
      </c>
    </row>
    <row r="1215" spans="1:15" x14ac:dyDescent="0.25">
      <c r="A1215" t="str">
        <f t="shared" si="87"/>
        <v>71.121</v>
      </c>
      <c r="B1215" s="10"/>
      <c r="C1215" s="65"/>
      <c r="D1215" s="65"/>
      <c r="E1215" s="65" t="s">
        <v>1052</v>
      </c>
      <c r="F1215" s="129" t="str">
        <f>VLOOKUP(A1215,'[1]2020'!$A$3:$F$1529,6,FALSE)</f>
        <v>Ingenieurs en aanverwante technische adviseurs, exclusief landmeters</v>
      </c>
      <c r="G1215" s="171">
        <v>51970293.649999999</v>
      </c>
      <c r="H1215" s="118">
        <v>127</v>
      </c>
      <c r="I1215" s="85">
        <v>1</v>
      </c>
      <c r="J1215" s="108">
        <v>133.5</v>
      </c>
      <c r="K1215" s="146">
        <v>2647.03</v>
      </c>
      <c r="L1215" s="155">
        <v>2.462945483087529</v>
      </c>
      <c r="M1215" s="6">
        <v>5.0933520172634236E-2</v>
      </c>
      <c r="N1215" s="7">
        <v>0.38790486995834017</v>
      </c>
    </row>
    <row r="1216" spans="1:15" x14ac:dyDescent="0.25">
      <c r="A1216" t="str">
        <f t="shared" si="87"/>
        <v>71.122</v>
      </c>
      <c r="B1216" s="10"/>
      <c r="C1216" s="65"/>
      <c r="D1216" s="65"/>
      <c r="E1216" s="65" t="s">
        <v>1053</v>
      </c>
      <c r="F1216" s="129" t="str">
        <f>VLOOKUP(A1216,'[1]2020'!$A$3:$F$1529,6,FALSE)</f>
        <v>Landmeters</v>
      </c>
      <c r="G1216" s="171">
        <v>1743207.43</v>
      </c>
      <c r="H1216" s="118">
        <v>7</v>
      </c>
      <c r="I1216" s="85">
        <v>0</v>
      </c>
      <c r="J1216" s="108">
        <v>15</v>
      </c>
      <c r="K1216" s="146">
        <v>207</v>
      </c>
      <c r="L1216" s="155">
        <v>4.0155863722999392</v>
      </c>
      <c r="M1216" s="6">
        <v>0.11874662558086962</v>
      </c>
      <c r="N1216" s="7">
        <v>0.76410872112907413</v>
      </c>
    </row>
    <row r="1217" spans="1:15" x14ac:dyDescent="0.25">
      <c r="A1217" t="str">
        <f t="shared" si="87"/>
        <v>71.2</v>
      </c>
      <c r="B1217" s="11"/>
      <c r="C1217" s="63" t="s">
        <v>1054</v>
      </c>
      <c r="D1217" s="63"/>
      <c r="E1217" s="63"/>
      <c r="F1217" s="130" t="str">
        <f>VLOOKUP(A1217,'[1]2020'!$A$3:$F$1529,6,FALSE)</f>
        <v>Technische testen en toetsen</v>
      </c>
      <c r="G1217" s="172">
        <v>23664565.670000002</v>
      </c>
      <c r="H1217" s="119">
        <v>144</v>
      </c>
      <c r="I1217" s="86">
        <v>0</v>
      </c>
      <c r="J1217" s="109">
        <v>91</v>
      </c>
      <c r="K1217" s="125">
        <v>3231.77</v>
      </c>
      <c r="L1217" s="156">
        <v>6.0850472393225203</v>
      </c>
      <c r="M1217" s="21">
        <v>0.13656578553212043</v>
      </c>
      <c r="N1217" s="22">
        <v>0.42497167031251071</v>
      </c>
    </row>
    <row r="1218" spans="1:15" x14ac:dyDescent="0.25">
      <c r="A1218" t="str">
        <f t="shared" si="87"/>
        <v>71.20</v>
      </c>
      <c r="B1218" s="9"/>
      <c r="C1218" s="61"/>
      <c r="D1218" s="61" t="s">
        <v>1055</v>
      </c>
      <c r="E1218" s="61"/>
      <c r="F1218" s="128" t="str">
        <f>VLOOKUP(A1218,'[1]2020'!$A$3:$F$1529,6,FALSE)</f>
        <v>Technische testen en toetsen</v>
      </c>
      <c r="G1218" s="170">
        <v>23664565.670000002</v>
      </c>
      <c r="H1218" s="117">
        <v>144</v>
      </c>
      <c r="I1218" s="84">
        <v>0</v>
      </c>
      <c r="J1218" s="107">
        <v>91</v>
      </c>
      <c r="K1218" s="145">
        <v>3231.77</v>
      </c>
      <c r="L1218" s="154">
        <v>6.0850472393225203</v>
      </c>
      <c r="M1218" s="3">
        <v>0.13656578553212043</v>
      </c>
      <c r="N1218" s="4">
        <v>0.42497167031251071</v>
      </c>
    </row>
    <row r="1219" spans="1:15" x14ac:dyDescent="0.25">
      <c r="A1219" t="str">
        <f t="shared" si="87"/>
        <v>71.201</v>
      </c>
      <c r="B1219" s="10"/>
      <c r="C1219" s="65"/>
      <c r="D1219" s="65"/>
      <c r="E1219" s="65" t="s">
        <v>1056</v>
      </c>
      <c r="F1219" s="129" t="str">
        <f>VLOOKUP(A1219,'[1]2020'!$A$3:$F$1529,6,FALSE)</f>
        <v>Technische controle van motorvoertuigen</v>
      </c>
      <c r="G1219" s="171">
        <v>4559582.46</v>
      </c>
      <c r="H1219" s="118">
        <v>54</v>
      </c>
      <c r="I1219" s="85">
        <v>0</v>
      </c>
      <c r="J1219" s="108">
        <v>30</v>
      </c>
      <c r="K1219" s="146">
        <v>658.77</v>
      </c>
      <c r="L1219" s="155">
        <v>11.843189694172128</v>
      </c>
      <c r="M1219" s="6">
        <v>0.14448033471906988</v>
      </c>
      <c r="N1219" s="7">
        <v>0.63794657197624183</v>
      </c>
    </row>
    <row r="1220" spans="1:15" ht="15.75" thickBot="1" x14ac:dyDescent="0.3">
      <c r="A1220" t="str">
        <f t="shared" si="87"/>
        <v>71.209</v>
      </c>
      <c r="B1220" s="13"/>
      <c r="C1220" s="69"/>
      <c r="D1220" s="69"/>
      <c r="E1220" s="69" t="s">
        <v>1057</v>
      </c>
      <c r="F1220" s="133" t="str">
        <f>VLOOKUP(A1220,'[1]2020'!$A$3:$F$1529,6,FALSE)</f>
        <v>Overige technische testen en toetsen</v>
      </c>
      <c r="G1220" s="171">
        <v>19104983.210000001</v>
      </c>
      <c r="H1220" s="118">
        <v>90</v>
      </c>
      <c r="I1220" s="85">
        <v>0</v>
      </c>
      <c r="J1220" s="108">
        <v>61</v>
      </c>
      <c r="K1220" s="146">
        <v>2573</v>
      </c>
      <c r="L1220" s="155">
        <v>4.7108128288169269</v>
      </c>
      <c r="M1220" s="6">
        <v>0.13467690453939948</v>
      </c>
      <c r="N1220" s="7">
        <v>0.37414322333759326</v>
      </c>
    </row>
    <row r="1221" spans="1:15" ht="15.75" thickBot="1" x14ac:dyDescent="0.3">
      <c r="A1221" t="str">
        <f t="shared" si="87"/>
        <v>72</v>
      </c>
      <c r="B1221" s="29" t="s">
        <v>1058</v>
      </c>
      <c r="C1221" s="57"/>
      <c r="D1221" s="57"/>
      <c r="E1221" s="57"/>
      <c r="F1221" s="40" t="str">
        <f>VLOOKUP(A1221,'[1]2020'!$A$3:$F$1529,6,FALSE)</f>
        <v>SPEUR- EN ONTWIKKELINGSWERK OP WETENSCHAPPELIJK GEBIED</v>
      </c>
      <c r="G1221" s="168">
        <v>38669863.520000003</v>
      </c>
      <c r="H1221" s="115">
        <v>75</v>
      </c>
      <c r="I1221" s="31">
        <v>0</v>
      </c>
      <c r="J1221" s="97">
        <v>79.5</v>
      </c>
      <c r="K1221" s="32">
        <v>1729.16</v>
      </c>
      <c r="L1221" s="33">
        <v>1.9394948203323783</v>
      </c>
      <c r="M1221" s="34">
        <v>4.4715958180345808E-2</v>
      </c>
      <c r="N1221" s="35">
        <v>0.19890579639676989</v>
      </c>
    </row>
    <row r="1222" spans="1:15" x14ac:dyDescent="0.25">
      <c r="A1222" t="str">
        <f t="shared" si="87"/>
        <v>72.1</v>
      </c>
      <c r="B1222" s="12"/>
      <c r="C1222" s="58" t="s">
        <v>1059</v>
      </c>
      <c r="D1222" s="58"/>
      <c r="E1222" s="58"/>
      <c r="F1222" s="127" t="str">
        <f>VLOOKUP(A1222,'[1]2020'!$A$3:$F$1529,6,FALSE)</f>
        <v>Speur- en ontwikkelingswerk op natuurwetenschappelijk gebied</v>
      </c>
      <c r="G1222" s="169">
        <v>37785849.219999999</v>
      </c>
      <c r="H1222" s="116">
        <v>75</v>
      </c>
      <c r="I1222" s="83">
        <v>0</v>
      </c>
      <c r="J1222" s="110">
        <v>79.5</v>
      </c>
      <c r="K1222" s="144">
        <v>1729.16</v>
      </c>
      <c r="L1222" s="153">
        <v>1.9848700386043621</v>
      </c>
      <c r="M1222" s="50">
        <v>4.5762105012708248E-2</v>
      </c>
      <c r="N1222" s="51">
        <v>0.20355927308175503</v>
      </c>
      <c r="O1222" s="95"/>
    </row>
    <row r="1223" spans="1:15" x14ac:dyDescent="0.25">
      <c r="A1223" t="str">
        <f t="shared" si="87"/>
        <v>72.11</v>
      </c>
      <c r="B1223" s="9"/>
      <c r="C1223" s="61"/>
      <c r="D1223" s="61" t="s">
        <v>1060</v>
      </c>
      <c r="E1223" s="61"/>
      <c r="F1223" s="128" t="str">
        <f>VLOOKUP(A1223,'[1]2020'!$A$3:$F$1529,6,FALSE)</f>
        <v>Speur- en ontwikkelingswerk op biotechnologisch gebied</v>
      </c>
      <c r="G1223" s="170">
        <v>7334810.2699999996</v>
      </c>
      <c r="H1223" s="117">
        <v>14</v>
      </c>
      <c r="I1223" s="84">
        <v>0</v>
      </c>
      <c r="J1223" s="107">
        <v>11</v>
      </c>
      <c r="K1223" s="145">
        <v>240.09</v>
      </c>
      <c r="L1223" s="154">
        <v>1.9087064947352756</v>
      </c>
      <c r="M1223" s="3">
        <v>3.2732953022928023E-2</v>
      </c>
      <c r="N1223" s="4">
        <v>0.14521030003411392</v>
      </c>
    </row>
    <row r="1224" spans="1:15" x14ac:dyDescent="0.25">
      <c r="A1224" t="str">
        <f t="shared" ref="A1224:A1303" si="90">CONCATENATE(B1224,C1224,D1224,E1224)</f>
        <v>72.110</v>
      </c>
      <c r="B1224" s="10"/>
      <c r="C1224" s="65"/>
      <c r="D1224" s="65"/>
      <c r="E1224" s="65" t="s">
        <v>1061</v>
      </c>
      <c r="F1224" s="129" t="str">
        <f>VLOOKUP(A1224,'[1]2020'!$A$3:$F$1529,6,FALSE)</f>
        <v>Speur- en ontwikkelingswerk op biotechnologisch gebied</v>
      </c>
      <c r="G1224" s="171">
        <v>7334810.2699999996</v>
      </c>
      <c r="H1224" s="118">
        <v>14</v>
      </c>
      <c r="I1224" s="85">
        <v>0</v>
      </c>
      <c r="J1224" s="108">
        <v>11</v>
      </c>
      <c r="K1224" s="146">
        <v>240.09</v>
      </c>
      <c r="L1224" s="155">
        <v>1.9087064947352756</v>
      </c>
      <c r="M1224" s="6">
        <v>3.2732953022928023E-2</v>
      </c>
      <c r="N1224" s="7">
        <v>0.14521030003411392</v>
      </c>
    </row>
    <row r="1225" spans="1:15" x14ac:dyDescent="0.25">
      <c r="A1225" t="str">
        <f t="shared" si="90"/>
        <v>72.19</v>
      </c>
      <c r="B1225" s="9"/>
      <c r="C1225" s="61"/>
      <c r="D1225" s="61" t="s">
        <v>1062</v>
      </c>
      <c r="E1225" s="61"/>
      <c r="F1225" s="128" t="str">
        <f>VLOOKUP(A1225,'[1]2020'!$A$3:$F$1529,6,FALSE)</f>
        <v>Overig speur- en ontwikkelingswerk op natuurwetenschappelijk  gebied</v>
      </c>
      <c r="G1225" s="170">
        <v>30451038.949999999</v>
      </c>
      <c r="H1225" s="117">
        <v>61</v>
      </c>
      <c r="I1225" s="84">
        <v>0</v>
      </c>
      <c r="J1225" s="107">
        <v>68.5</v>
      </c>
      <c r="K1225" s="145">
        <v>1489.07</v>
      </c>
      <c r="L1225" s="154">
        <v>2.0032157227922762</v>
      </c>
      <c r="M1225" s="3">
        <v>4.8900466169480239E-2</v>
      </c>
      <c r="N1225" s="4">
        <v>0.21761392151120676</v>
      </c>
    </row>
    <row r="1226" spans="1:15" x14ac:dyDescent="0.25">
      <c r="A1226" t="str">
        <f t="shared" si="90"/>
        <v>72.190</v>
      </c>
      <c r="B1226" s="10"/>
      <c r="C1226" s="65"/>
      <c r="D1226" s="65"/>
      <c r="E1226" s="65" t="s">
        <v>1063</v>
      </c>
      <c r="F1226" s="129" t="str">
        <f>VLOOKUP(A1226,'[1]2020'!$A$3:$F$1529,6,FALSE)</f>
        <v>Overig speur- en ontwikkelingswerk op natuurwetenschappelijk  gebied</v>
      </c>
      <c r="G1226" s="171">
        <v>30451038.949999999</v>
      </c>
      <c r="H1226" s="118">
        <v>61</v>
      </c>
      <c r="I1226" s="85">
        <v>0</v>
      </c>
      <c r="J1226" s="108">
        <v>68.5</v>
      </c>
      <c r="K1226" s="146">
        <v>1489.07</v>
      </c>
      <c r="L1226" s="155">
        <v>2.0032157227922762</v>
      </c>
      <c r="M1226" s="6">
        <v>4.8900466169480239E-2</v>
      </c>
      <c r="N1226" s="7">
        <v>0.21761392151120676</v>
      </c>
    </row>
    <row r="1227" spans="1:15" x14ac:dyDescent="0.25">
      <c r="A1227" t="str">
        <f t="shared" si="90"/>
        <v>72.2</v>
      </c>
      <c r="B1227" s="11"/>
      <c r="C1227" s="74" t="s">
        <v>1064</v>
      </c>
      <c r="D1227" s="63"/>
      <c r="E1227" s="63"/>
      <c r="F1227" s="130" t="str">
        <f>VLOOKUP(A1227,'[1]2020'!$A$3:$F$1529,6,FALSE)</f>
        <v>Speur- en ontwikkelingswerk op het gebied van de maatschappij- en geesteswetenschappen</v>
      </c>
      <c r="G1227" s="172">
        <v>884014.3</v>
      </c>
      <c r="H1227" s="118">
        <v>0</v>
      </c>
      <c r="I1227" s="85">
        <v>0</v>
      </c>
      <c r="J1227" s="108">
        <v>0</v>
      </c>
      <c r="K1227" s="146">
        <v>0</v>
      </c>
      <c r="L1227" s="156">
        <v>0</v>
      </c>
      <c r="M1227" s="21">
        <v>0</v>
      </c>
      <c r="N1227" s="22">
        <v>0</v>
      </c>
    </row>
    <row r="1228" spans="1:15" x14ac:dyDescent="0.25">
      <c r="A1228" t="str">
        <f t="shared" si="90"/>
        <v>72.20</v>
      </c>
      <c r="B1228" s="9"/>
      <c r="C1228" s="61"/>
      <c r="D1228" s="66" t="s">
        <v>1065</v>
      </c>
      <c r="E1228" s="61"/>
      <c r="F1228" s="128" t="str">
        <f>VLOOKUP(A1228,'[1]2020'!$A$3:$F$1529,6,FALSE)</f>
        <v>Speur- en ontwikkelingswerk op het gebied van de maatschappij- en geesteswetenschappen</v>
      </c>
      <c r="G1228" s="170">
        <v>884014.3</v>
      </c>
      <c r="H1228" s="118">
        <v>0</v>
      </c>
      <c r="I1228" s="85">
        <v>0</v>
      </c>
      <c r="J1228" s="108">
        <v>0</v>
      </c>
      <c r="K1228" s="146">
        <v>0</v>
      </c>
      <c r="L1228" s="154">
        <v>0</v>
      </c>
      <c r="M1228" s="3">
        <v>0</v>
      </c>
      <c r="N1228" s="4">
        <v>0</v>
      </c>
    </row>
    <row r="1229" spans="1:15" ht="15.75" thickBot="1" x14ac:dyDescent="0.3">
      <c r="A1229" t="str">
        <f t="shared" si="90"/>
        <v>72.200</v>
      </c>
      <c r="B1229" s="10"/>
      <c r="C1229" s="65"/>
      <c r="D1229" s="65"/>
      <c r="E1229" s="197" t="s">
        <v>1066</v>
      </c>
      <c r="F1229" s="129" t="str">
        <f>VLOOKUP(A1229,'[1]2020'!$A$3:$F$1529,6,FALSE)</f>
        <v>Speur- en ontwikkelingswerk op het gebied van de maatschappij- en geesteswetenschappen</v>
      </c>
      <c r="G1229" s="171">
        <v>884014.3</v>
      </c>
      <c r="H1229" s="118">
        <v>0</v>
      </c>
      <c r="I1229" s="85">
        <v>0</v>
      </c>
      <c r="J1229" s="108">
        <v>0</v>
      </c>
      <c r="K1229" s="146">
        <v>0</v>
      </c>
      <c r="L1229" s="155">
        <v>0</v>
      </c>
      <c r="M1229" s="6">
        <v>0</v>
      </c>
      <c r="N1229" s="7">
        <v>0</v>
      </c>
    </row>
    <row r="1230" spans="1:15" ht="15.75" thickBot="1" x14ac:dyDescent="0.3">
      <c r="A1230" t="str">
        <f t="shared" si="90"/>
        <v>73</v>
      </c>
      <c r="B1230" s="29" t="s">
        <v>1067</v>
      </c>
      <c r="C1230" s="57"/>
      <c r="D1230" s="57"/>
      <c r="E1230" s="57"/>
      <c r="F1230" s="40" t="str">
        <f>VLOOKUP(A1230,'[1]2020'!$A$3:$F$1529,6,FALSE)</f>
        <v>RECLAMEWEZEN EN MARKTONDERZOEK</v>
      </c>
      <c r="G1230" s="168">
        <v>21825509.879999999</v>
      </c>
      <c r="H1230" s="115">
        <v>104</v>
      </c>
      <c r="I1230" s="31">
        <v>0</v>
      </c>
      <c r="J1230" s="97">
        <v>98</v>
      </c>
      <c r="K1230" s="32">
        <v>2468</v>
      </c>
      <c r="L1230" s="33">
        <v>4.7650662262557875</v>
      </c>
      <c r="M1230" s="34">
        <v>0.11307868698460849</v>
      </c>
      <c r="N1230" s="35">
        <v>0.44984057893633961</v>
      </c>
    </row>
    <row r="1231" spans="1:15" x14ac:dyDescent="0.25">
      <c r="A1231" t="str">
        <f t="shared" si="90"/>
        <v>73.1</v>
      </c>
      <c r="B1231" s="12"/>
      <c r="C1231" s="58" t="s">
        <v>1068</v>
      </c>
      <c r="D1231" s="58"/>
      <c r="E1231" s="58"/>
      <c r="F1231" s="127" t="str">
        <f>VLOOKUP(A1231,'[1]2020'!$A$3:$F$1529,6,FALSE)</f>
        <v>Reclamewezen</v>
      </c>
      <c r="G1231" s="169">
        <v>16542010.050000001</v>
      </c>
      <c r="H1231" s="116">
        <v>96</v>
      </c>
      <c r="I1231" s="83">
        <v>0</v>
      </c>
      <c r="J1231" s="110">
        <v>58</v>
      </c>
      <c r="K1231" s="144">
        <v>2382</v>
      </c>
      <c r="L1231" s="153">
        <v>5.8034059772560704</v>
      </c>
      <c r="M1231" s="50">
        <v>0.14399701081066626</v>
      </c>
      <c r="N1231" s="51">
        <v>0.40696384415508197</v>
      </c>
      <c r="O1231" s="95"/>
    </row>
    <row r="1232" spans="1:15" x14ac:dyDescent="0.25">
      <c r="A1232" t="str">
        <f t="shared" si="90"/>
        <v>73.11</v>
      </c>
      <c r="B1232" s="9"/>
      <c r="C1232" s="61"/>
      <c r="D1232" s="61" t="s">
        <v>1069</v>
      </c>
      <c r="E1232" s="61"/>
      <c r="F1232" s="128" t="str">
        <f>VLOOKUP(A1232,'[1]2020'!$A$3:$F$1529,6,FALSE)</f>
        <v>Reclamebureaus</v>
      </c>
      <c r="G1232" s="170">
        <v>13907246.119999999</v>
      </c>
      <c r="H1232" s="117">
        <v>80</v>
      </c>
      <c r="I1232" s="84">
        <v>0</v>
      </c>
      <c r="J1232" s="107">
        <v>51</v>
      </c>
      <c r="K1232" s="145">
        <v>1731</v>
      </c>
      <c r="L1232" s="154">
        <v>5.7523969382372595</v>
      </c>
      <c r="M1232" s="3">
        <v>0.1244674887511087</v>
      </c>
      <c r="N1232" s="4">
        <v>0.39950396736057764</v>
      </c>
    </row>
    <row r="1233" spans="1:15" x14ac:dyDescent="0.25">
      <c r="A1233" t="str">
        <f t="shared" si="90"/>
        <v>73.110</v>
      </c>
      <c r="B1233" s="10"/>
      <c r="C1233" s="65"/>
      <c r="D1233" s="65"/>
      <c r="E1233" s="65" t="s">
        <v>1070</v>
      </c>
      <c r="F1233" s="129" t="str">
        <f>VLOOKUP(A1233,'[1]2020'!$A$3:$F$1529,6,FALSE)</f>
        <v>Reclamebureaus</v>
      </c>
      <c r="G1233" s="171">
        <v>13907246.119999999</v>
      </c>
      <c r="H1233" s="118">
        <v>80</v>
      </c>
      <c r="I1233" s="85">
        <v>0</v>
      </c>
      <c r="J1233" s="108">
        <v>51</v>
      </c>
      <c r="K1233" s="146">
        <v>1731</v>
      </c>
      <c r="L1233" s="155">
        <v>5.7523969382372595</v>
      </c>
      <c r="M1233" s="6">
        <v>0.1244674887511087</v>
      </c>
      <c r="N1233" s="7">
        <v>0.39950396736057764</v>
      </c>
    </row>
    <row r="1234" spans="1:15" x14ac:dyDescent="0.25">
      <c r="A1234" t="str">
        <f t="shared" si="90"/>
        <v>73.12</v>
      </c>
      <c r="B1234" s="9"/>
      <c r="C1234" s="61"/>
      <c r="D1234" s="61" t="s">
        <v>1071</v>
      </c>
      <c r="E1234" s="61"/>
      <c r="F1234" s="128" t="str">
        <f>VLOOKUP(A1234,'[1]2020'!$A$3:$F$1529,6,FALSE)</f>
        <v>Mediarepresentatie</v>
      </c>
      <c r="G1234" s="170">
        <v>2634763.9300000002</v>
      </c>
      <c r="H1234" s="117">
        <v>16</v>
      </c>
      <c r="I1234" s="84">
        <v>0</v>
      </c>
      <c r="J1234" s="107">
        <v>7</v>
      </c>
      <c r="K1234" s="145">
        <v>651</v>
      </c>
      <c r="L1234" s="154">
        <v>6.0726503114075951</v>
      </c>
      <c r="M1234" s="3">
        <v>0.24708095954539652</v>
      </c>
      <c r="N1234" s="4">
        <v>0.44633979788845823</v>
      </c>
    </row>
    <row r="1235" spans="1:15" x14ac:dyDescent="0.25">
      <c r="A1235" t="str">
        <f t="shared" si="90"/>
        <v>73.120</v>
      </c>
      <c r="B1235" s="10"/>
      <c r="C1235" s="65"/>
      <c r="D1235" s="65"/>
      <c r="E1235" s="65" t="s">
        <v>1072</v>
      </c>
      <c r="F1235" s="129" t="str">
        <f>VLOOKUP(A1235,'[1]2020'!$A$3:$F$1529,6,FALSE)</f>
        <v>Mediarepresentatie</v>
      </c>
      <c r="G1235" s="171">
        <v>2634763.9300000002</v>
      </c>
      <c r="H1235" s="118">
        <v>16</v>
      </c>
      <c r="I1235" s="85">
        <v>0</v>
      </c>
      <c r="J1235" s="108">
        <v>7</v>
      </c>
      <c r="K1235" s="146">
        <v>651</v>
      </c>
      <c r="L1235" s="155">
        <v>6.0726503114075951</v>
      </c>
      <c r="M1235" s="6">
        <v>0.24708095954539652</v>
      </c>
      <c r="N1235" s="7">
        <v>0.44633979788845823</v>
      </c>
    </row>
    <row r="1236" spans="1:15" x14ac:dyDescent="0.25">
      <c r="A1236" t="str">
        <f t="shared" si="90"/>
        <v>73.2</v>
      </c>
      <c r="B1236" s="11"/>
      <c r="C1236" s="63" t="s">
        <v>1073</v>
      </c>
      <c r="D1236" s="63"/>
      <c r="E1236" s="63"/>
      <c r="F1236" s="130" t="str">
        <f>VLOOKUP(A1236,'[1]2020'!$A$3:$F$1529,6,FALSE)</f>
        <v>Markt- en opinieonderzoekbureaus</v>
      </c>
      <c r="G1236" s="172">
        <v>5283499.83</v>
      </c>
      <c r="H1236" s="119">
        <v>8</v>
      </c>
      <c r="I1236" s="86">
        <v>0</v>
      </c>
      <c r="J1236" s="109">
        <v>40</v>
      </c>
      <c r="K1236" s="125">
        <v>86</v>
      </c>
      <c r="L1236" s="156">
        <v>1.514147867399477</v>
      </c>
      <c r="M1236" s="21">
        <v>1.6277089574544379E-2</v>
      </c>
      <c r="N1236" s="22">
        <v>0.58408253984934833</v>
      </c>
    </row>
    <row r="1237" spans="1:15" x14ac:dyDescent="0.25">
      <c r="A1237" t="str">
        <f t="shared" si="90"/>
        <v>73.20</v>
      </c>
      <c r="B1237" s="9"/>
      <c r="C1237" s="61"/>
      <c r="D1237" s="61" t="s">
        <v>1074</v>
      </c>
      <c r="E1237" s="61"/>
      <c r="F1237" s="128" t="str">
        <f>VLOOKUP(A1237,'[1]2020'!$A$3:$F$1529,6,FALSE)</f>
        <v>Markt- en opinieonderzoekbureaus</v>
      </c>
      <c r="G1237" s="170">
        <v>5283499.83</v>
      </c>
      <c r="H1237" s="117">
        <v>8</v>
      </c>
      <c r="I1237" s="84">
        <v>0</v>
      </c>
      <c r="J1237" s="107">
        <v>40</v>
      </c>
      <c r="K1237" s="145">
        <v>86</v>
      </c>
      <c r="L1237" s="154">
        <v>1.514147867399477</v>
      </c>
      <c r="M1237" s="3">
        <v>1.6277089574544379E-2</v>
      </c>
      <c r="N1237" s="4">
        <v>0.58408253984934833</v>
      </c>
    </row>
    <row r="1238" spans="1:15" ht="15.75" thickBot="1" x14ac:dyDescent="0.3">
      <c r="A1238" t="str">
        <f t="shared" si="90"/>
        <v>73.200</v>
      </c>
      <c r="B1238" s="26"/>
      <c r="C1238" s="68"/>
      <c r="D1238" s="68"/>
      <c r="E1238" s="68" t="s">
        <v>1075</v>
      </c>
      <c r="F1238" s="131" t="str">
        <f>VLOOKUP(A1238,'[1]2020'!$A$3:$F$1529,6,FALSE)</f>
        <v>Markt- en opinieonderzoekbureaus</v>
      </c>
      <c r="G1238" s="181">
        <v>5283499.83</v>
      </c>
      <c r="H1238" s="122">
        <v>8</v>
      </c>
      <c r="I1238" s="87">
        <v>0</v>
      </c>
      <c r="J1238" s="111">
        <v>40</v>
      </c>
      <c r="K1238" s="152">
        <v>86</v>
      </c>
      <c r="L1238" s="157">
        <v>1.514147867399477</v>
      </c>
      <c r="M1238" s="27">
        <v>1.6277089574544379E-2</v>
      </c>
      <c r="N1238" s="28">
        <v>0.58408253984934833</v>
      </c>
    </row>
    <row r="1239" spans="1:15" ht="15.75" thickBot="1" x14ac:dyDescent="0.3">
      <c r="A1239" t="str">
        <f t="shared" si="90"/>
        <v>74</v>
      </c>
      <c r="B1239" s="29" t="s">
        <v>1076</v>
      </c>
      <c r="C1239" s="57"/>
      <c r="D1239" s="57"/>
      <c r="E1239" s="57"/>
      <c r="F1239" s="40" t="str">
        <f>VLOOKUP(A1239,'[1]2020'!$A$3:$F$1529,6,FALSE)</f>
        <v>OVERIGE GESPECIALISEERDE WETENSCHAPPELIJKE EN TECHNISCHE ACTIVITEITEN</v>
      </c>
      <c r="G1239" s="168">
        <v>9547283.2799999993</v>
      </c>
      <c r="H1239" s="115">
        <v>33</v>
      </c>
      <c r="I1239" s="31">
        <v>0</v>
      </c>
      <c r="J1239" s="97">
        <v>40.5</v>
      </c>
      <c r="K1239" s="32">
        <v>935.03</v>
      </c>
      <c r="L1239" s="33">
        <v>3.4564806586528771</v>
      </c>
      <c r="M1239" s="34">
        <v>9.7936760916975757E-2</v>
      </c>
      <c r="N1239" s="35">
        <v>0.4160900942702519</v>
      </c>
    </row>
    <row r="1240" spans="1:15" ht="15" customHeight="1" x14ac:dyDescent="0.25">
      <c r="A1240" t="str">
        <f t="shared" si="90"/>
        <v>74.1</v>
      </c>
      <c r="B1240" s="12"/>
      <c r="C1240" s="58" t="s">
        <v>1077</v>
      </c>
      <c r="D1240" s="58"/>
      <c r="E1240" s="58"/>
      <c r="F1240" s="127" t="str">
        <f>VLOOKUP(A1240,'[1]2020'!$A$3:$F$1529,6,FALSE)</f>
        <v>Gespecialiseerde designers</v>
      </c>
      <c r="G1240" s="169">
        <v>2851073.47</v>
      </c>
      <c r="H1240" s="116">
        <v>19</v>
      </c>
      <c r="I1240" s="83">
        <v>0</v>
      </c>
      <c r="J1240" s="110">
        <v>7.5</v>
      </c>
      <c r="K1240" s="144">
        <v>563.03</v>
      </c>
      <c r="L1240" s="153">
        <v>6.6641565711738737</v>
      </c>
      <c r="M1240" s="50">
        <v>0.19748000390884349</v>
      </c>
      <c r="N1240" s="51">
        <v>0.3947741129238595</v>
      </c>
      <c r="O1240" s="95"/>
    </row>
    <row r="1241" spans="1:15" x14ac:dyDescent="0.25">
      <c r="A1241" t="str">
        <f t="shared" si="90"/>
        <v>74.10</v>
      </c>
      <c r="B1241" s="9"/>
      <c r="C1241" s="61"/>
      <c r="D1241" s="61" t="s">
        <v>1078</v>
      </c>
      <c r="E1241" s="61"/>
      <c r="F1241" s="128" t="str">
        <f>VLOOKUP(A1241,'[1]2020'!$A$3:$F$1529,6,FALSE)</f>
        <v>Gespecialiseerde designers</v>
      </c>
      <c r="G1241" s="170">
        <v>2851073.47</v>
      </c>
      <c r="H1241" s="117">
        <v>19</v>
      </c>
      <c r="I1241" s="84">
        <v>0</v>
      </c>
      <c r="J1241" s="107">
        <v>7.5</v>
      </c>
      <c r="K1241" s="145">
        <v>563.03</v>
      </c>
      <c r="L1241" s="154">
        <v>6.6641565711738737</v>
      </c>
      <c r="M1241" s="3">
        <v>0.19748000390884349</v>
      </c>
      <c r="N1241" s="4">
        <v>0.3947741129238595</v>
      </c>
    </row>
    <row r="1242" spans="1:15" x14ac:dyDescent="0.25">
      <c r="A1242" t="str">
        <f t="shared" si="90"/>
        <v>74.101</v>
      </c>
      <c r="B1242" s="9"/>
      <c r="C1242" s="61"/>
      <c r="D1242" s="61"/>
      <c r="E1242" s="197" t="s">
        <v>1521</v>
      </c>
      <c r="F1242" s="129" t="str">
        <f>VLOOKUP(A1242,'[1]2020'!$A$3:$F$1529,6,FALSE)</f>
        <v>Ontwerpen van textielpatronen, kleding, juwelen, meubels en decoratieartikelen</v>
      </c>
      <c r="G1242" s="171">
        <v>330603.18</v>
      </c>
      <c r="H1242" s="118">
        <v>0</v>
      </c>
      <c r="I1242" s="85">
        <v>0</v>
      </c>
      <c r="J1242" s="108">
        <v>0</v>
      </c>
      <c r="K1242" s="146">
        <v>0</v>
      </c>
      <c r="L1242" s="155">
        <v>0</v>
      </c>
      <c r="M1242" s="6">
        <v>0</v>
      </c>
      <c r="N1242" s="7">
        <v>0</v>
      </c>
    </row>
    <row r="1243" spans="1:15" x14ac:dyDescent="0.25">
      <c r="A1243" t="str">
        <f t="shared" si="90"/>
        <v>74.103</v>
      </c>
      <c r="B1243" s="9"/>
      <c r="C1243" s="61"/>
      <c r="D1243" s="61"/>
      <c r="E1243" s="197" t="s">
        <v>1079</v>
      </c>
      <c r="F1243" s="129" t="str">
        <f>VLOOKUP(A1243,'[1]2020'!$A$3:$F$1529,6,FALSE)</f>
        <v>Activiteiten van grafische designers</v>
      </c>
      <c r="G1243" s="171">
        <v>1457439.76</v>
      </c>
      <c r="H1243" s="118">
        <v>2</v>
      </c>
      <c r="I1243" s="85">
        <v>0</v>
      </c>
      <c r="J1243" s="108">
        <v>0</v>
      </c>
      <c r="K1243" s="146">
        <v>10</v>
      </c>
      <c r="L1243" s="155">
        <v>1.3722694102979598</v>
      </c>
      <c r="M1243" s="6">
        <v>6.8613470514897988E-3</v>
      </c>
      <c r="N1243" s="7">
        <v>6.8613470514897988E-3</v>
      </c>
    </row>
    <row r="1244" spans="1:15" x14ac:dyDescent="0.25">
      <c r="A1244" t="str">
        <f t="shared" ref="A1244" si="91">CONCATENATE(B1244,C1244,D1244,E1244)</f>
        <v>74.104</v>
      </c>
      <c r="B1244" s="9"/>
      <c r="C1244" s="61"/>
      <c r="D1244" s="61"/>
      <c r="E1244" s="197" t="s">
        <v>1640</v>
      </c>
      <c r="F1244" s="129" t="s">
        <v>1667</v>
      </c>
      <c r="G1244" s="171">
        <v>177118.24</v>
      </c>
      <c r="H1244" s="118">
        <v>2</v>
      </c>
      <c r="I1244" s="85">
        <v>0</v>
      </c>
      <c r="J1244" s="108">
        <v>0</v>
      </c>
      <c r="K1244" s="146">
        <v>202</v>
      </c>
      <c r="L1244" s="155">
        <v>11.291891789349307</v>
      </c>
      <c r="M1244" s="6">
        <v>1.1404810707242801</v>
      </c>
      <c r="N1244" s="7">
        <v>1.1404810707242801</v>
      </c>
    </row>
    <row r="1245" spans="1:15" x14ac:dyDescent="0.25">
      <c r="A1245" t="str">
        <f t="shared" si="90"/>
        <v>74.109</v>
      </c>
      <c r="B1245" s="9"/>
      <c r="C1245" s="61"/>
      <c r="D1245" s="61"/>
      <c r="E1245" s="197" t="s">
        <v>1393</v>
      </c>
      <c r="F1245" s="129" t="str">
        <f>VLOOKUP(A1245,'[1]2020'!$A$3:$F$1529,6,FALSE)</f>
        <v>Overige activiteiten van gespecialiseerde designers</v>
      </c>
      <c r="G1245" s="171">
        <v>676621.93</v>
      </c>
      <c r="H1245" s="118">
        <v>14</v>
      </c>
      <c r="I1245" s="85">
        <v>0</v>
      </c>
      <c r="J1245" s="108">
        <v>7.5</v>
      </c>
      <c r="K1245" s="146">
        <v>307.02999999999997</v>
      </c>
      <c r="L1245" s="155">
        <v>20.691023124243102</v>
      </c>
      <c r="M1245" s="6">
        <v>0.45376891641688288</v>
      </c>
      <c r="N1245" s="7">
        <v>1.2851046669445076</v>
      </c>
    </row>
    <row r="1246" spans="1:15" ht="14.45" customHeight="1" x14ac:dyDescent="0.25">
      <c r="A1246" t="str">
        <f t="shared" si="90"/>
        <v>74.2</v>
      </c>
      <c r="B1246" s="11"/>
      <c r="C1246" s="63" t="s">
        <v>1080</v>
      </c>
      <c r="D1246" s="63"/>
      <c r="E1246" s="63"/>
      <c r="F1246" s="130" t="str">
        <f>VLOOKUP(A1246,'[1]2020'!$A$3:$F$1529,6,FALSE)</f>
        <v>Fotografen</v>
      </c>
      <c r="G1246" s="172">
        <v>936010.37</v>
      </c>
      <c r="H1246" s="119">
        <v>6</v>
      </c>
      <c r="I1246" s="86">
        <v>0</v>
      </c>
      <c r="J1246" s="109">
        <v>10</v>
      </c>
      <c r="K1246" s="125">
        <v>50</v>
      </c>
      <c r="L1246" s="156">
        <v>6.4101853914289437</v>
      </c>
      <c r="M1246" s="21">
        <v>5.3418211595241197E-2</v>
      </c>
      <c r="N1246" s="22">
        <v>0.85469138552385915</v>
      </c>
    </row>
    <row r="1247" spans="1:15" x14ac:dyDescent="0.25">
      <c r="A1247" t="str">
        <f t="shared" si="90"/>
        <v>74.20</v>
      </c>
      <c r="B1247" s="9"/>
      <c r="C1247" s="61"/>
      <c r="D1247" s="61" t="s">
        <v>1081</v>
      </c>
      <c r="E1247" s="61"/>
      <c r="F1247" s="128" t="str">
        <f>VLOOKUP(A1247,'[1]2020'!$A$3:$F$1529,6,FALSE)</f>
        <v>Fotografen</v>
      </c>
      <c r="G1247" s="170">
        <v>936010.37</v>
      </c>
      <c r="H1247" s="117">
        <v>6</v>
      </c>
      <c r="I1247" s="84">
        <v>0</v>
      </c>
      <c r="J1247" s="107">
        <v>10</v>
      </c>
      <c r="K1247" s="145">
        <v>50</v>
      </c>
      <c r="L1247" s="154">
        <v>6.4101853914289437</v>
      </c>
      <c r="M1247" s="3">
        <v>5.3418211595241197E-2</v>
      </c>
      <c r="N1247" s="4">
        <v>0.85469138552385915</v>
      </c>
    </row>
    <row r="1248" spans="1:15" x14ac:dyDescent="0.25">
      <c r="A1248" t="str">
        <f t="shared" si="90"/>
        <v>74.201</v>
      </c>
      <c r="B1248" s="10"/>
      <c r="C1248" s="65"/>
      <c r="D1248" s="65"/>
      <c r="E1248" s="197" t="s">
        <v>1380</v>
      </c>
      <c r="F1248" s="129" t="str">
        <f>VLOOKUP(A1248,'[1]2020'!$A$3:$F$1529,6,FALSE)</f>
        <v>Activiteiten van fotografen, met uitzondering van persfotografen</v>
      </c>
      <c r="G1248" s="171">
        <v>478679.1</v>
      </c>
      <c r="H1248" s="118">
        <v>3</v>
      </c>
      <c r="I1248" s="85">
        <v>0</v>
      </c>
      <c r="J1248" s="108">
        <v>10</v>
      </c>
      <c r="K1248" s="146">
        <v>32</v>
      </c>
      <c r="L1248" s="155">
        <v>6.2672466794560284</v>
      </c>
      <c r="M1248" s="6">
        <v>6.6850631247530976E-2</v>
      </c>
      <c r="N1248" s="7">
        <v>1.6336623011115381</v>
      </c>
    </row>
    <row r="1249" spans="1:15" x14ac:dyDescent="0.25">
      <c r="A1249" t="str">
        <f t="shared" si="90"/>
        <v>74.209</v>
      </c>
      <c r="B1249" s="10"/>
      <c r="C1249" s="65"/>
      <c r="D1249" s="65"/>
      <c r="E1249" s="65" t="s">
        <v>1082</v>
      </c>
      <c r="F1249" s="129" t="str">
        <f>VLOOKUP(A1249,'[1]2020'!$A$3:$F$1529,6,FALSE)</f>
        <v>Overige fotografische activiteiten</v>
      </c>
      <c r="G1249" s="171">
        <v>457331.27</v>
      </c>
      <c r="H1249" s="118">
        <v>3</v>
      </c>
      <c r="I1249" s="85">
        <v>0</v>
      </c>
      <c r="J1249" s="108">
        <v>0</v>
      </c>
      <c r="K1249" s="146">
        <v>18</v>
      </c>
      <c r="L1249" s="155">
        <v>6.5597963594310968</v>
      </c>
      <c r="M1249" s="6">
        <v>3.9358778156586581E-2</v>
      </c>
      <c r="N1249" s="7">
        <v>3.9358778156586581E-2</v>
      </c>
    </row>
    <row r="1250" spans="1:15" x14ac:dyDescent="0.25">
      <c r="A1250" t="str">
        <f t="shared" si="90"/>
        <v>74.3</v>
      </c>
      <c r="B1250" s="11"/>
      <c r="C1250" s="63" t="s">
        <v>1083</v>
      </c>
      <c r="D1250" s="63"/>
      <c r="E1250" s="63"/>
      <c r="F1250" s="130" t="str">
        <f>VLOOKUP(A1250,'[1]2020'!$A$3:$F$1529,6,FALSE)</f>
        <v>Vertalers en tolken</v>
      </c>
      <c r="G1250" s="172">
        <v>910742.75</v>
      </c>
      <c r="H1250" s="118">
        <v>0</v>
      </c>
      <c r="I1250" s="85">
        <v>0</v>
      </c>
      <c r="J1250" s="108">
        <v>0</v>
      </c>
      <c r="K1250" s="146">
        <v>0</v>
      </c>
      <c r="L1250" s="156">
        <v>0</v>
      </c>
      <c r="M1250" s="21">
        <v>0</v>
      </c>
      <c r="N1250" s="22">
        <v>0</v>
      </c>
    </row>
    <row r="1251" spans="1:15" x14ac:dyDescent="0.25">
      <c r="A1251" t="str">
        <f t="shared" si="90"/>
        <v>74.30</v>
      </c>
      <c r="B1251" s="9"/>
      <c r="C1251" s="61"/>
      <c r="D1251" s="61" t="s">
        <v>1084</v>
      </c>
      <c r="E1251" s="61"/>
      <c r="F1251" s="128" t="str">
        <f>VLOOKUP(A1251,'[1]2020'!$A$3:$F$1529,6,FALSE)</f>
        <v>Vertalers en tolken</v>
      </c>
      <c r="G1251" s="170">
        <v>910742.75</v>
      </c>
      <c r="H1251" s="118">
        <v>0</v>
      </c>
      <c r="I1251" s="85">
        <v>0</v>
      </c>
      <c r="J1251" s="108">
        <v>0</v>
      </c>
      <c r="K1251" s="146">
        <v>0</v>
      </c>
      <c r="L1251" s="154">
        <v>0</v>
      </c>
      <c r="M1251" s="3">
        <v>0</v>
      </c>
      <c r="N1251" s="4">
        <v>0</v>
      </c>
    </row>
    <row r="1252" spans="1:15" x14ac:dyDescent="0.25">
      <c r="A1252" t="str">
        <f t="shared" si="90"/>
        <v>74.300</v>
      </c>
      <c r="B1252" s="10"/>
      <c r="C1252" s="65"/>
      <c r="D1252" s="65"/>
      <c r="E1252" s="65" t="s">
        <v>1085</v>
      </c>
      <c r="F1252" s="129" t="str">
        <f>VLOOKUP(A1252,'[1]2020'!$A$3:$F$1529,6,FALSE)</f>
        <v>Vertalers en tolken</v>
      </c>
      <c r="G1252" s="171">
        <v>910742.75</v>
      </c>
      <c r="H1252" s="118">
        <v>0</v>
      </c>
      <c r="I1252" s="85">
        <v>0</v>
      </c>
      <c r="J1252" s="108">
        <v>0</v>
      </c>
      <c r="K1252" s="146">
        <v>0</v>
      </c>
      <c r="L1252" s="155">
        <v>0</v>
      </c>
      <c r="M1252" s="6">
        <v>0</v>
      </c>
      <c r="N1252" s="7">
        <v>0</v>
      </c>
    </row>
    <row r="1253" spans="1:15" x14ac:dyDescent="0.25">
      <c r="A1253" t="str">
        <f t="shared" si="90"/>
        <v>74.9</v>
      </c>
      <c r="B1253" s="11"/>
      <c r="C1253" s="63" t="s">
        <v>1086</v>
      </c>
      <c r="D1253" s="63"/>
      <c r="E1253" s="63"/>
      <c r="F1253" s="130" t="str">
        <f>VLOOKUP(A1253,'[1]2020'!$A$3:$F$1529,6,FALSE)</f>
        <v>Overige gespecialiseerde wetenschappelijke en technische  activiteiten, n.e.g.</v>
      </c>
      <c r="G1253" s="172">
        <v>4849456.6900000004</v>
      </c>
      <c r="H1253" s="119">
        <v>8</v>
      </c>
      <c r="I1253" s="86">
        <v>0</v>
      </c>
      <c r="J1253" s="109">
        <v>23</v>
      </c>
      <c r="K1253" s="125">
        <v>322</v>
      </c>
      <c r="L1253" s="156">
        <v>1.6496693364633388</v>
      </c>
      <c r="M1253" s="21">
        <v>6.6399190792649387E-2</v>
      </c>
      <c r="N1253" s="22">
        <v>0.42210914146755679</v>
      </c>
    </row>
    <row r="1254" spans="1:15" x14ac:dyDescent="0.25">
      <c r="A1254" t="str">
        <f t="shared" si="90"/>
        <v>74.90</v>
      </c>
      <c r="B1254" s="9"/>
      <c r="C1254" s="61"/>
      <c r="D1254" s="61" t="s">
        <v>1087</v>
      </c>
      <c r="E1254" s="61"/>
      <c r="F1254" s="128" t="str">
        <f>VLOOKUP(A1254,'[1]2020'!$A$3:$F$1529,6,FALSE)</f>
        <v>Overige gespecialiseerde wetenschappelijke en technische  activiteiten, n.e.g.</v>
      </c>
      <c r="G1254" s="170">
        <v>4849456.6900000004</v>
      </c>
      <c r="H1254" s="117">
        <v>8</v>
      </c>
      <c r="I1254" s="84">
        <v>0</v>
      </c>
      <c r="J1254" s="107">
        <v>23</v>
      </c>
      <c r="K1254" s="145">
        <v>322</v>
      </c>
      <c r="L1254" s="154">
        <v>1.6496693364633388</v>
      </c>
      <c r="M1254" s="3">
        <v>6.6399190792649387E-2</v>
      </c>
      <c r="N1254" s="4">
        <v>0.42210914146755679</v>
      </c>
    </row>
    <row r="1255" spans="1:15" x14ac:dyDescent="0.25">
      <c r="A1255" t="str">
        <f t="shared" ref="A1255" si="92">CONCATENATE(B1255,C1255,D1255,E1255)</f>
        <v>74.901</v>
      </c>
      <c r="B1255" s="13"/>
      <c r="C1255" s="69"/>
      <c r="D1255" s="69"/>
      <c r="E1255" s="69" t="s">
        <v>1641</v>
      </c>
      <c r="F1255" s="133" t="s">
        <v>1668</v>
      </c>
      <c r="G1255" s="171">
        <v>240291.58</v>
      </c>
      <c r="H1255" s="118">
        <v>0</v>
      </c>
      <c r="I1255" s="85">
        <v>0</v>
      </c>
      <c r="J1255" s="108">
        <v>0</v>
      </c>
      <c r="K1255" s="146">
        <v>0</v>
      </c>
      <c r="L1255" s="155">
        <v>0</v>
      </c>
      <c r="M1255" s="6">
        <v>0</v>
      </c>
      <c r="N1255" s="7">
        <v>0</v>
      </c>
    </row>
    <row r="1256" spans="1:15" ht="15.75" thickBot="1" x14ac:dyDescent="0.3">
      <c r="A1256" t="str">
        <f t="shared" si="90"/>
        <v>74.909</v>
      </c>
      <c r="B1256" s="13"/>
      <c r="C1256" s="69"/>
      <c r="D1256" s="69"/>
      <c r="E1256" s="69" t="s">
        <v>1088</v>
      </c>
      <c r="F1256" s="133" t="str">
        <f>VLOOKUP(A1256,'[1]2020'!$A$3:$F$1529,6,FALSE)</f>
        <v>Overige gespecialiseerde wetenschappelijke en technische activiteiten</v>
      </c>
      <c r="G1256" s="171">
        <v>4609165.1100000003</v>
      </c>
      <c r="H1256" s="118">
        <v>8</v>
      </c>
      <c r="I1256" s="85">
        <v>0</v>
      </c>
      <c r="J1256" s="108">
        <v>23</v>
      </c>
      <c r="K1256" s="146">
        <v>322</v>
      </c>
      <c r="L1256" s="155">
        <v>1.7356722549694037</v>
      </c>
      <c r="M1256" s="6">
        <v>6.9860808262518503E-2</v>
      </c>
      <c r="N1256" s="7">
        <v>0.44411513824029614</v>
      </c>
    </row>
    <row r="1257" spans="1:15" ht="15.75" thickBot="1" x14ac:dyDescent="0.3">
      <c r="A1257" t="str">
        <f t="shared" si="90"/>
        <v>75</v>
      </c>
      <c r="B1257" s="29" t="s">
        <v>1089</v>
      </c>
      <c r="C1257" s="57"/>
      <c r="D1257" s="57"/>
      <c r="E1257" s="57"/>
      <c r="F1257" s="40" t="str">
        <f>VLOOKUP(A1257,'[1]2020'!$A$3:$F$1529,6,FALSE)</f>
        <v>VETERINAIRE DIENSTEN</v>
      </c>
      <c r="G1257" s="168">
        <v>3038790.87</v>
      </c>
      <c r="H1257" s="115">
        <v>22</v>
      </c>
      <c r="I1257" s="31">
        <v>0</v>
      </c>
      <c r="J1257" s="97">
        <v>12</v>
      </c>
      <c r="K1257" s="32">
        <v>456</v>
      </c>
      <c r="L1257" s="33">
        <v>7.2397216330981013</v>
      </c>
      <c r="M1257" s="34">
        <v>0.15005968475876064</v>
      </c>
      <c r="N1257" s="35">
        <v>0.44623011520368294</v>
      </c>
    </row>
    <row r="1258" spans="1:15" x14ac:dyDescent="0.25">
      <c r="A1258" t="str">
        <f t="shared" si="90"/>
        <v>75.0</v>
      </c>
      <c r="B1258" s="12"/>
      <c r="C1258" s="58" t="s">
        <v>1090</v>
      </c>
      <c r="D1258" s="58"/>
      <c r="E1258" s="58"/>
      <c r="F1258" s="127" t="str">
        <f>VLOOKUP(A1258,'[1]2020'!$A$3:$F$1529,6,FALSE)</f>
        <v>Veterinaire diensten</v>
      </c>
      <c r="G1258" s="169">
        <v>3038790.87</v>
      </c>
      <c r="H1258" s="116">
        <v>22</v>
      </c>
      <c r="I1258" s="83">
        <v>0</v>
      </c>
      <c r="J1258" s="110">
        <v>12</v>
      </c>
      <c r="K1258" s="144">
        <v>456</v>
      </c>
      <c r="L1258" s="153">
        <v>7.2397216330981013</v>
      </c>
      <c r="M1258" s="50">
        <v>0.15005968475876064</v>
      </c>
      <c r="N1258" s="51">
        <v>0.44623011520368294</v>
      </c>
    </row>
    <row r="1259" spans="1:15" x14ac:dyDescent="0.25">
      <c r="A1259" t="str">
        <f t="shared" si="90"/>
        <v>75.00</v>
      </c>
      <c r="B1259" s="9"/>
      <c r="C1259" s="61"/>
      <c r="D1259" s="61" t="s">
        <v>1091</v>
      </c>
      <c r="E1259" s="61"/>
      <c r="F1259" s="128" t="str">
        <f>VLOOKUP(A1259,'[1]2020'!$A$3:$F$1529,6,FALSE)</f>
        <v>Veterinaire diensten</v>
      </c>
      <c r="G1259" s="170">
        <v>3038790.87</v>
      </c>
      <c r="H1259" s="117">
        <v>22</v>
      </c>
      <c r="I1259" s="84">
        <v>0</v>
      </c>
      <c r="J1259" s="107">
        <v>12</v>
      </c>
      <c r="K1259" s="145">
        <v>456</v>
      </c>
      <c r="L1259" s="154">
        <v>7.2397216330981013</v>
      </c>
      <c r="M1259" s="3">
        <v>0.15005968475876064</v>
      </c>
      <c r="N1259" s="4">
        <v>0.44623011520368294</v>
      </c>
    </row>
    <row r="1260" spans="1:15" ht="15.75" thickBot="1" x14ac:dyDescent="0.3">
      <c r="A1260" t="str">
        <f t="shared" si="90"/>
        <v>75.000</v>
      </c>
      <c r="B1260" s="13"/>
      <c r="C1260" s="69"/>
      <c r="D1260" s="69"/>
      <c r="E1260" s="69" t="s">
        <v>1092</v>
      </c>
      <c r="F1260" s="133" t="str">
        <f>VLOOKUP(A1260,'[1]2020'!$A$3:$F$1529,6,FALSE)</f>
        <v>Veterinaire diensten</v>
      </c>
      <c r="G1260" s="171">
        <v>3038790.87</v>
      </c>
      <c r="H1260" s="118">
        <v>22</v>
      </c>
      <c r="I1260" s="85">
        <v>0</v>
      </c>
      <c r="J1260" s="108">
        <v>12</v>
      </c>
      <c r="K1260" s="146">
        <v>456</v>
      </c>
      <c r="L1260" s="155">
        <v>7.2397216330981013</v>
      </c>
      <c r="M1260" s="6">
        <v>0.15005968475876064</v>
      </c>
      <c r="N1260" s="7">
        <v>0.44623011520368294</v>
      </c>
    </row>
    <row r="1261" spans="1:15" ht="15.75" thickBot="1" x14ac:dyDescent="0.3">
      <c r="A1261" t="str">
        <f t="shared" si="90"/>
        <v>77</v>
      </c>
      <c r="B1261" s="29" t="s">
        <v>1093</v>
      </c>
      <c r="C1261" s="57"/>
      <c r="D1261" s="57"/>
      <c r="E1261" s="57"/>
      <c r="F1261" s="40" t="str">
        <f>VLOOKUP(A1261,'[1]2020'!$A$3:$F$1529,6,FALSE)</f>
        <v>VERHUUR EN LEASE</v>
      </c>
      <c r="G1261" s="168">
        <v>17049959.18</v>
      </c>
      <c r="H1261" s="115">
        <v>227</v>
      </c>
      <c r="I1261" s="31">
        <v>0</v>
      </c>
      <c r="J1261" s="97">
        <v>296</v>
      </c>
      <c r="K1261" s="32">
        <v>7915.42</v>
      </c>
      <c r="L1261" s="33">
        <v>13.313814866271134</v>
      </c>
      <c r="M1261" s="34">
        <v>0.46424861880519763</v>
      </c>
      <c r="N1261" s="35">
        <v>1.7663045220264275</v>
      </c>
    </row>
    <row r="1262" spans="1:15" x14ac:dyDescent="0.25">
      <c r="A1262" t="str">
        <f t="shared" si="90"/>
        <v>77.1</v>
      </c>
      <c r="B1262" s="12"/>
      <c r="C1262" s="58" t="s">
        <v>1094</v>
      </c>
      <c r="D1262" s="58"/>
      <c r="E1262" s="58"/>
      <c r="F1262" s="127" t="str">
        <f>VLOOKUP(A1262,'[1]2020'!$A$3:$F$1529,6,FALSE)</f>
        <v>Verhuur en lease van motorvoertuigen</v>
      </c>
      <c r="G1262" s="169">
        <v>5374457.9000000004</v>
      </c>
      <c r="H1262" s="116">
        <v>13</v>
      </c>
      <c r="I1262" s="83">
        <v>0</v>
      </c>
      <c r="J1262" s="110">
        <v>8</v>
      </c>
      <c r="K1262" s="144">
        <v>462</v>
      </c>
      <c r="L1262" s="153">
        <v>2.4188486061077898</v>
      </c>
      <c r="M1262" s="50">
        <v>8.5962158155522994E-2</v>
      </c>
      <c r="N1262" s="51">
        <v>0.19760132459126714</v>
      </c>
      <c r="O1262" s="95"/>
    </row>
    <row r="1263" spans="1:15" x14ac:dyDescent="0.25">
      <c r="A1263" t="str">
        <f t="shared" si="90"/>
        <v>77.11</v>
      </c>
      <c r="B1263" s="9"/>
      <c r="C1263" s="61"/>
      <c r="D1263" s="61" t="s">
        <v>1095</v>
      </c>
      <c r="E1263" s="61"/>
      <c r="F1263" s="128" t="str">
        <f>VLOOKUP(A1263,'[1]2020'!$A$3:$F$1529,6,FALSE)</f>
        <v>Verhuur en lease van personenauto's en lichte bestelwagens (&lt; 3,5 ton)</v>
      </c>
      <c r="G1263" s="170">
        <v>4780573.25</v>
      </c>
      <c r="H1263" s="117">
        <v>11</v>
      </c>
      <c r="I1263" s="84">
        <v>0</v>
      </c>
      <c r="J1263" s="107">
        <v>8</v>
      </c>
      <c r="K1263" s="145">
        <v>429</v>
      </c>
      <c r="L1263" s="154">
        <v>2.3009792810935381</v>
      </c>
      <c r="M1263" s="3">
        <v>8.9738191962647998E-2</v>
      </c>
      <c r="N1263" s="4">
        <v>0.21524615274956826</v>
      </c>
    </row>
    <row r="1264" spans="1:15" x14ac:dyDescent="0.25">
      <c r="A1264" t="str">
        <f t="shared" si="90"/>
        <v>77.110</v>
      </c>
      <c r="B1264" s="10"/>
      <c r="C1264" s="65"/>
      <c r="D1264" s="65"/>
      <c r="E1264" s="65" t="s">
        <v>1096</v>
      </c>
      <c r="F1264" s="129" t="str">
        <f>VLOOKUP(A1264,'[1]2020'!$A$3:$F$1529,6,FALSE)</f>
        <v>Verhuur en lease van personenauto's en lichte bestelwagens (&lt; 3,5 ton)</v>
      </c>
      <c r="G1264" s="171">
        <v>4780573.25</v>
      </c>
      <c r="H1264" s="118">
        <v>11</v>
      </c>
      <c r="I1264" s="85">
        <v>0</v>
      </c>
      <c r="J1264" s="108">
        <v>8</v>
      </c>
      <c r="K1264" s="146">
        <v>429</v>
      </c>
      <c r="L1264" s="155">
        <v>2.3009792810935381</v>
      </c>
      <c r="M1264" s="6">
        <v>8.9738191962647998E-2</v>
      </c>
      <c r="N1264" s="7">
        <v>0.21524615274956826</v>
      </c>
    </row>
    <row r="1265" spans="1:14" x14ac:dyDescent="0.25">
      <c r="A1265" t="str">
        <f t="shared" ref="A1265:A1266" si="93">CONCATENATE(B1265,C1265,D1265,E1265)</f>
        <v>77.12</v>
      </c>
      <c r="B1265" s="9"/>
      <c r="C1265" s="61"/>
      <c r="D1265" s="61" t="s">
        <v>1463</v>
      </c>
      <c r="E1265" s="61"/>
      <c r="F1265" s="128" t="str">
        <f>VLOOKUP(A1265,'[1]2020'!$A$3:$F$1529,6,FALSE)</f>
        <v>Verhuur en lease van vrachtwagens en overige motorvoertuigen (&gt; 3,5 ton)</v>
      </c>
      <c r="G1265" s="170">
        <v>593884.65</v>
      </c>
      <c r="H1265" s="117">
        <v>2</v>
      </c>
      <c r="I1265" s="84">
        <v>0</v>
      </c>
      <c r="J1265" s="107">
        <v>0</v>
      </c>
      <c r="K1265" s="145">
        <v>33</v>
      </c>
      <c r="L1265" s="154">
        <v>3.367657338845178</v>
      </c>
      <c r="M1265" s="3">
        <v>5.5566346090945434E-2</v>
      </c>
      <c r="N1265" s="4">
        <v>5.5566346090945434E-2</v>
      </c>
    </row>
    <row r="1266" spans="1:14" x14ac:dyDescent="0.25">
      <c r="A1266" t="str">
        <f t="shared" si="93"/>
        <v>77.120</v>
      </c>
      <c r="B1266" s="10"/>
      <c r="C1266" s="65"/>
      <c r="D1266" s="65"/>
      <c r="E1266" s="65" t="s">
        <v>1464</v>
      </c>
      <c r="F1266" s="129" t="str">
        <f>VLOOKUP(A1266,'[1]2020'!$A$3:$F$1529,6,FALSE)</f>
        <v>Verhuur en lease van vrachtwagens en overige motorvoertuigen (&gt; 3,5 ton)</v>
      </c>
      <c r="G1266" s="171">
        <v>593884.65</v>
      </c>
      <c r="H1266" s="118">
        <v>2</v>
      </c>
      <c r="I1266" s="85">
        <v>0</v>
      </c>
      <c r="J1266" s="108">
        <v>0</v>
      </c>
      <c r="K1266" s="146">
        <v>33</v>
      </c>
      <c r="L1266" s="155">
        <v>3.367657338845178</v>
      </c>
      <c r="M1266" s="6">
        <v>5.5566346090945434E-2</v>
      </c>
      <c r="N1266" s="7">
        <v>5.5566346090945434E-2</v>
      </c>
    </row>
    <row r="1267" spans="1:14" x14ac:dyDescent="0.25">
      <c r="A1267" t="str">
        <f t="shared" si="90"/>
        <v>77.2</v>
      </c>
      <c r="B1267" s="11"/>
      <c r="C1267" s="63" t="s">
        <v>1097</v>
      </c>
      <c r="D1267" s="63"/>
      <c r="E1267" s="63"/>
      <c r="F1267" s="130" t="str">
        <f>VLOOKUP(A1267,'[1]2020'!$A$3:$F$1529,6,FALSE)</f>
        <v>Verhuur en lease van consumentenartikelen</v>
      </c>
      <c r="G1267" s="172">
        <v>2269982.34</v>
      </c>
      <c r="H1267" s="119">
        <v>31</v>
      </c>
      <c r="I1267" s="86">
        <v>0</v>
      </c>
      <c r="J1267" s="109">
        <v>66</v>
      </c>
      <c r="K1267" s="125">
        <v>937.42</v>
      </c>
      <c r="L1267" s="156">
        <v>13.656493909111205</v>
      </c>
      <c r="M1267" s="21">
        <v>0.4129635651702912</v>
      </c>
      <c r="N1267" s="22">
        <v>2.5935972700122418</v>
      </c>
    </row>
    <row r="1268" spans="1:14" x14ac:dyDescent="0.25">
      <c r="A1268" t="str">
        <f t="shared" ref="A1268:A1269" si="94">CONCATENATE(B1268,C1268,D1268,E1268)</f>
        <v>77.21</v>
      </c>
      <c r="B1268" s="9"/>
      <c r="C1268" s="61"/>
      <c r="D1268" s="61" t="s">
        <v>1522</v>
      </c>
      <c r="E1268" s="61"/>
      <c r="F1268" s="128" t="str">
        <f>VLOOKUP(A1268,'[1]2020'!$A$3:$F$1529,6,FALSE)</f>
        <v>Verhuur en lease van sport- en recreatieartikelen</v>
      </c>
      <c r="G1268" s="170">
        <v>592535.13</v>
      </c>
      <c r="H1268" s="117">
        <v>13</v>
      </c>
      <c r="I1268" s="84">
        <v>0</v>
      </c>
      <c r="J1268" s="107">
        <v>0</v>
      </c>
      <c r="K1268" s="145">
        <v>99.42</v>
      </c>
      <c r="L1268" s="154">
        <v>21.939627444536494</v>
      </c>
      <c r="M1268" s="3">
        <v>0.1677875200412168</v>
      </c>
      <c r="N1268" s="4">
        <v>0.1677875200412168</v>
      </c>
    </row>
    <row r="1269" spans="1:14" x14ac:dyDescent="0.25">
      <c r="A1269" t="str">
        <f t="shared" si="94"/>
        <v>77.210</v>
      </c>
      <c r="B1269" s="10"/>
      <c r="C1269" s="65"/>
      <c r="D1269" s="65"/>
      <c r="E1269" s="65" t="s">
        <v>1523</v>
      </c>
      <c r="F1269" s="129" t="str">
        <f>VLOOKUP(A1269,'[1]2020'!$A$3:$F$1529,6,FALSE)</f>
        <v>Verhuur en lease van sport- en recreatieartikelen</v>
      </c>
      <c r="G1269" s="171">
        <v>592535.13</v>
      </c>
      <c r="H1269" s="118">
        <v>13</v>
      </c>
      <c r="I1269" s="85">
        <v>0</v>
      </c>
      <c r="J1269" s="108">
        <v>0</v>
      </c>
      <c r="K1269" s="146">
        <v>99.42</v>
      </c>
      <c r="L1269" s="155">
        <v>21.939627444536494</v>
      </c>
      <c r="M1269" s="6">
        <v>0.1677875200412168</v>
      </c>
      <c r="N1269" s="7">
        <v>0.1677875200412168</v>
      </c>
    </row>
    <row r="1270" spans="1:14" ht="14.25" customHeight="1" x14ac:dyDescent="0.25">
      <c r="A1270" t="str">
        <f t="shared" si="90"/>
        <v>77.29</v>
      </c>
      <c r="B1270" s="9"/>
      <c r="C1270" s="61"/>
      <c r="D1270" s="61" t="s">
        <v>1098</v>
      </c>
      <c r="E1270" s="61"/>
      <c r="F1270" s="128" t="str">
        <f>VLOOKUP(A1270,'[1]2020'!$A$3:$F$1529,6,FALSE)</f>
        <v>Verhuur en lease van andere consumentenartikelen</v>
      </c>
      <c r="G1270" s="170">
        <v>1610471.18</v>
      </c>
      <c r="H1270" s="117">
        <v>17</v>
      </c>
      <c r="I1270" s="84">
        <v>0</v>
      </c>
      <c r="J1270" s="107">
        <v>66</v>
      </c>
      <c r="K1270" s="145">
        <v>832</v>
      </c>
      <c r="L1270" s="154">
        <v>10.555916933577166</v>
      </c>
      <c r="M1270" s="3">
        <v>0.51661899345507067</v>
      </c>
      <c r="N1270" s="4">
        <v>3.5902536299966572</v>
      </c>
    </row>
    <row r="1271" spans="1:14" ht="19.5" customHeight="1" x14ac:dyDescent="0.25">
      <c r="A1271" t="str">
        <f t="shared" si="90"/>
        <v>77.293</v>
      </c>
      <c r="B1271" s="10"/>
      <c r="C1271" s="65"/>
      <c r="D1271" s="65"/>
      <c r="E1271" s="65" t="s">
        <v>1642</v>
      </c>
      <c r="F1271" s="129" t="s">
        <v>1669</v>
      </c>
      <c r="G1271" s="171">
        <v>414054.46</v>
      </c>
      <c r="H1271" s="118">
        <v>8</v>
      </c>
      <c r="I1271" s="85">
        <v>0</v>
      </c>
      <c r="J1271" s="108">
        <v>64</v>
      </c>
      <c r="K1271" s="146">
        <v>468</v>
      </c>
      <c r="L1271" s="155">
        <v>19.321129882286499</v>
      </c>
      <c r="M1271" s="6">
        <v>1.1302860981137601</v>
      </c>
      <c r="N1271" s="7">
        <v>12.722964027485659</v>
      </c>
    </row>
    <row r="1272" spans="1:14" x14ac:dyDescent="0.25">
      <c r="A1272" t="str">
        <f t="shared" si="90"/>
        <v>77.295</v>
      </c>
      <c r="B1272" s="10"/>
      <c r="C1272" s="65"/>
      <c r="D1272" s="65"/>
      <c r="E1272" s="65" t="s">
        <v>1465</v>
      </c>
      <c r="F1272" s="129" t="str">
        <f>VLOOKUP(A1272,'[1]2020'!$A$3:$F$1529,6,FALSE)</f>
        <v>Verhuur en lease van medisch en paramedisch materieel</v>
      </c>
      <c r="G1272" s="171">
        <v>331101.36</v>
      </c>
      <c r="H1272" s="118">
        <v>1</v>
      </c>
      <c r="I1272" s="85">
        <v>0</v>
      </c>
      <c r="J1272" s="108">
        <v>0</v>
      </c>
      <c r="K1272" s="146">
        <v>15</v>
      </c>
      <c r="L1272" s="155">
        <v>3.0202231727468591</v>
      </c>
      <c r="M1272" s="6">
        <v>4.5303347591202886E-2</v>
      </c>
      <c r="N1272" s="7">
        <v>4.5303347591202886E-2</v>
      </c>
    </row>
    <row r="1273" spans="1:14" x14ac:dyDescent="0.25">
      <c r="A1273" t="str">
        <f t="shared" ref="A1273" si="95">CONCATENATE(B1273,C1273,D1273,E1273)</f>
        <v>77.299</v>
      </c>
      <c r="B1273" s="10"/>
      <c r="C1273" s="65"/>
      <c r="D1273" s="65"/>
      <c r="E1273" s="65" t="s">
        <v>1643</v>
      </c>
      <c r="F1273" s="129" t="s">
        <v>1670</v>
      </c>
      <c r="G1273" s="171">
        <v>360515.9</v>
      </c>
      <c r="H1273" s="118">
        <v>4</v>
      </c>
      <c r="I1273" s="85">
        <v>0</v>
      </c>
      <c r="J1273" s="108">
        <v>0</v>
      </c>
      <c r="K1273" s="146">
        <v>64</v>
      </c>
      <c r="L1273" s="155">
        <v>11.095211057265434</v>
      </c>
      <c r="M1273" s="6">
        <v>0.17752337691624695</v>
      </c>
      <c r="N1273" s="7">
        <v>0.17752337691624695</v>
      </c>
    </row>
    <row r="1274" spans="1:14" x14ac:dyDescent="0.25">
      <c r="A1274" t="str">
        <f t="shared" si="90"/>
        <v>77.3</v>
      </c>
      <c r="B1274" s="11"/>
      <c r="C1274" s="63" t="s">
        <v>1099</v>
      </c>
      <c r="D1274" s="63"/>
      <c r="E1274" s="63"/>
      <c r="F1274" s="130" t="str">
        <f>VLOOKUP(A1274,'[1]2020'!$A$3:$F$1529,6,FALSE)</f>
        <v>Verhuur en lease van andere machines en werktuigen en andere materiële goederen</v>
      </c>
      <c r="G1274" s="172">
        <v>8790787.8599999994</v>
      </c>
      <c r="H1274" s="119">
        <v>182</v>
      </c>
      <c r="I1274" s="86">
        <v>0</v>
      </c>
      <c r="J1274" s="109">
        <v>222</v>
      </c>
      <c r="K1274" s="125">
        <v>6514</v>
      </c>
      <c r="L1274" s="156">
        <v>20.703491302314287</v>
      </c>
      <c r="M1274" s="21">
        <v>0.74100297990810582</v>
      </c>
      <c r="N1274" s="22">
        <v>2.6350311677297151</v>
      </c>
    </row>
    <row r="1275" spans="1:14" x14ac:dyDescent="0.25">
      <c r="A1275" t="str">
        <f t="shared" ref="A1275:A1276" si="96">CONCATENATE(B1275,C1275,D1275,E1275)</f>
        <v>77.32</v>
      </c>
      <c r="B1275" s="9"/>
      <c r="C1275" s="61"/>
      <c r="D1275" s="61" t="s">
        <v>1100</v>
      </c>
      <c r="E1275" s="61"/>
      <c r="F1275" s="143" t="str">
        <f>VLOOKUP(A1275,'[1]2020'!$A$3:$F$1529,6,FALSE)</f>
        <v>Verhuur en lease van machines en installaties voor de bouwnijverheid en de weg- en waterbouw</v>
      </c>
      <c r="G1275" s="170">
        <v>2361967.5299999998</v>
      </c>
      <c r="H1275" s="117">
        <v>50</v>
      </c>
      <c r="I1275" s="84">
        <v>0</v>
      </c>
      <c r="J1275" s="107">
        <v>57</v>
      </c>
      <c r="K1275" s="145">
        <v>1316</v>
      </c>
      <c r="L1275" s="154">
        <v>21.168792273787101</v>
      </c>
      <c r="M1275" s="3">
        <v>0.55716261264607647</v>
      </c>
      <c r="N1275" s="4">
        <v>2.3670943520548735</v>
      </c>
    </row>
    <row r="1276" spans="1:14" x14ac:dyDescent="0.25">
      <c r="A1276" t="str">
        <f t="shared" si="96"/>
        <v>77.330</v>
      </c>
      <c r="B1276" s="10"/>
      <c r="C1276" s="65"/>
      <c r="D1276" s="65"/>
      <c r="E1276" s="65" t="s">
        <v>1645</v>
      </c>
      <c r="F1276" s="132" t="str">
        <f>VLOOKUP(A1276,'[1]2020'!$A$3:$F$1529,6,FALSE)</f>
        <v>Verhuur en lease  van kantoormachines, inclusief  computers</v>
      </c>
      <c r="G1276" s="171">
        <v>738040.36</v>
      </c>
      <c r="H1276" s="118">
        <v>2</v>
      </c>
      <c r="I1276" s="85">
        <v>0</v>
      </c>
      <c r="J1276" s="108">
        <v>0</v>
      </c>
      <c r="K1276" s="146">
        <v>6</v>
      </c>
      <c r="L1276" s="155">
        <v>2.7098789014736266</v>
      </c>
      <c r="M1276" s="6">
        <v>8.1296367044208801E-3</v>
      </c>
      <c r="N1276" s="7">
        <v>8.1296367044208801E-3</v>
      </c>
    </row>
    <row r="1277" spans="1:14" x14ac:dyDescent="0.25">
      <c r="A1277" t="str">
        <f t="shared" si="90"/>
        <v>77.33</v>
      </c>
      <c r="B1277" s="9"/>
      <c r="C1277" s="61"/>
      <c r="D1277" s="61" t="s">
        <v>1644</v>
      </c>
      <c r="E1277" s="61"/>
      <c r="F1277" s="143" t="str">
        <f>VLOOKUP(A1277,'[1]2020'!$A$3:$F$1529,6,FALSE)</f>
        <v>Verhuur en lease  van kantoormachines, inclusief  computers</v>
      </c>
      <c r="G1277" s="170">
        <v>738040.36</v>
      </c>
      <c r="H1277" s="117">
        <v>2</v>
      </c>
      <c r="I1277" s="84">
        <v>0</v>
      </c>
      <c r="J1277" s="107">
        <v>0</v>
      </c>
      <c r="K1277" s="145">
        <v>6</v>
      </c>
      <c r="L1277" s="154">
        <v>2.7098789014736266</v>
      </c>
      <c r="M1277" s="3">
        <v>8.1296367044208801E-3</v>
      </c>
      <c r="N1277" s="4">
        <v>8.1296367044208801E-3</v>
      </c>
    </row>
    <row r="1278" spans="1:14" x14ac:dyDescent="0.25">
      <c r="A1278" t="str">
        <f t="shared" si="90"/>
        <v>77.320</v>
      </c>
      <c r="B1278" s="10"/>
      <c r="C1278" s="65"/>
      <c r="D1278" s="65"/>
      <c r="E1278" s="65" t="s">
        <v>1101</v>
      </c>
      <c r="F1278" s="132" t="str">
        <f>VLOOKUP(A1278,'[1]2020'!$A$3:$F$1529,6,FALSE)</f>
        <v>Verhuur en lease van machines en installaties voor de bouwnijverheid en de weg- en waterbouw</v>
      </c>
      <c r="G1278" s="171">
        <v>2361967.5299999998</v>
      </c>
      <c r="H1278" s="118">
        <v>50</v>
      </c>
      <c r="I1278" s="85">
        <v>0</v>
      </c>
      <c r="J1278" s="108">
        <v>57</v>
      </c>
      <c r="K1278" s="146">
        <v>1316</v>
      </c>
      <c r="L1278" s="155">
        <v>21.168792273787101</v>
      </c>
      <c r="M1278" s="6">
        <v>0.55716261264607647</v>
      </c>
      <c r="N1278" s="7">
        <v>2.3670943520548735</v>
      </c>
    </row>
    <row r="1279" spans="1:14" x14ac:dyDescent="0.25">
      <c r="A1279" t="str">
        <f t="shared" si="90"/>
        <v>77.39</v>
      </c>
      <c r="B1279" s="9"/>
      <c r="C1279" s="61"/>
      <c r="D1279" s="61" t="s">
        <v>1102</v>
      </c>
      <c r="E1279" s="61"/>
      <c r="F1279" s="128" t="str">
        <f>VLOOKUP(A1279,'[1]2020'!$A$3:$F$1529,6,FALSE)</f>
        <v>Verhuur en lease van andere machines en werktuigen en andere materiële goederen, n.e.g.</v>
      </c>
      <c r="G1279" s="170">
        <v>5606683.7199999997</v>
      </c>
      <c r="H1279" s="117">
        <v>130</v>
      </c>
      <c r="I1279" s="84">
        <v>0</v>
      </c>
      <c r="J1279" s="107">
        <v>165</v>
      </c>
      <c r="K1279" s="145">
        <v>5192</v>
      </c>
      <c r="L1279" s="154">
        <v>23.186611996012502</v>
      </c>
      <c r="M1279" s="3">
        <v>0.92603761140997631</v>
      </c>
      <c r="N1279" s="4">
        <v>3.1332247148765511</v>
      </c>
    </row>
    <row r="1280" spans="1:14" x14ac:dyDescent="0.25">
      <c r="A1280" t="str">
        <f t="shared" si="90"/>
        <v>77.391</v>
      </c>
      <c r="B1280" s="9"/>
      <c r="C1280" s="61"/>
      <c r="D1280" s="61"/>
      <c r="E1280" s="61" t="s">
        <v>1646</v>
      </c>
      <c r="F1280" s="128" t="s">
        <v>1671</v>
      </c>
      <c r="G1280" s="170">
        <v>285170.40999999997</v>
      </c>
      <c r="H1280" s="117">
        <v>2</v>
      </c>
      <c r="I1280" s="84">
        <v>0</v>
      </c>
      <c r="J1280" s="107">
        <v>3</v>
      </c>
      <c r="K1280" s="145">
        <v>21</v>
      </c>
      <c r="L1280" s="154">
        <v>7.0133503682938221</v>
      </c>
      <c r="M1280" s="3">
        <v>7.3640178867085127E-2</v>
      </c>
      <c r="N1280" s="4">
        <v>0.86264209530014013</v>
      </c>
    </row>
    <row r="1281" spans="1:15" x14ac:dyDescent="0.25">
      <c r="A1281" t="str">
        <f t="shared" ref="A1281" si="97">CONCATENATE(B1281,C1281,D1281,E1281)</f>
        <v>77.392</v>
      </c>
      <c r="B1281" s="9"/>
      <c r="C1281" s="61"/>
      <c r="D1281" s="61"/>
      <c r="E1281" s="61" t="s">
        <v>1389</v>
      </c>
      <c r="F1281" s="128" t="str">
        <f>VLOOKUP(A1281,'[1]2020'!$A$3:$F$1529,6,FALSE)</f>
        <v>Verhuur en lease van tenten</v>
      </c>
      <c r="G1281" s="170">
        <v>568033.48</v>
      </c>
      <c r="H1281" s="117">
        <v>19</v>
      </c>
      <c r="I1281" s="84">
        <v>0</v>
      </c>
      <c r="J1281" s="107">
        <v>22</v>
      </c>
      <c r="K1281" s="145">
        <v>653</v>
      </c>
      <c r="L1281" s="154">
        <v>33.448732634562319</v>
      </c>
      <c r="M1281" s="3">
        <v>1.1495801268615364</v>
      </c>
      <c r="N1281" s="4">
        <v>4.0543384872314219</v>
      </c>
    </row>
    <row r="1282" spans="1:15" x14ac:dyDescent="0.25">
      <c r="A1282" t="str">
        <f t="shared" si="90"/>
        <v>77.394</v>
      </c>
      <c r="B1282" s="9"/>
      <c r="C1282" s="61"/>
      <c r="D1282" s="61"/>
      <c r="E1282" s="61" t="s">
        <v>1524</v>
      </c>
      <c r="F1282" s="128" t="str">
        <f>VLOOKUP(A1282,'[1]2020'!$A$3:$F$1529,6,FALSE)</f>
        <v>Verhuur en lease van woon- en bureelcontainers en dergelijke accommodatie</v>
      </c>
      <c r="G1282" s="170">
        <v>627236.32999999996</v>
      </c>
      <c r="H1282" s="117">
        <v>19</v>
      </c>
      <c r="I1282" s="84">
        <v>0</v>
      </c>
      <c r="J1282" s="107">
        <v>32</v>
      </c>
      <c r="K1282" s="145">
        <v>1188</v>
      </c>
      <c r="L1282" s="154">
        <v>30.29161273231734</v>
      </c>
      <c r="M1282" s="3">
        <v>1.8940229434733158</v>
      </c>
      <c r="N1282" s="4">
        <v>5.7203319201870855</v>
      </c>
    </row>
    <row r="1283" spans="1:15" x14ac:dyDescent="0.25">
      <c r="A1283" t="str">
        <f t="shared" si="90"/>
        <v>77.399</v>
      </c>
      <c r="B1283" s="9"/>
      <c r="C1283" s="61"/>
      <c r="D1283" s="61"/>
      <c r="E1283" s="61" t="s">
        <v>1103</v>
      </c>
      <c r="F1283" s="128" t="str">
        <f>VLOOKUP(A1283,'[1]2020'!$A$3:$F$1529,6,FALSE)</f>
        <v>Verhuur en lease van andere machines en werktuigen en andere materiële goederen</v>
      </c>
      <c r="G1283" s="170">
        <v>4095039.05</v>
      </c>
      <c r="H1283" s="117">
        <v>89</v>
      </c>
      <c r="I1283" s="84">
        <v>0</v>
      </c>
      <c r="J1283" s="107">
        <v>108</v>
      </c>
      <c r="K1283" s="145">
        <v>3208</v>
      </c>
      <c r="L1283" s="154">
        <v>21.73361448164945</v>
      </c>
      <c r="M1283" s="3">
        <v>0.78338691300147678</v>
      </c>
      <c r="N1283" s="4">
        <v>2.7613900287471007</v>
      </c>
    </row>
    <row r="1284" spans="1:15" x14ac:dyDescent="0.25">
      <c r="A1284" t="str">
        <f t="shared" ref="A1284:A1286" si="98">CONCATENATE(B1284,C1284,D1284,E1284)</f>
        <v>77.4</v>
      </c>
      <c r="B1284" s="9"/>
      <c r="C1284" s="63" t="s">
        <v>1460</v>
      </c>
      <c r="D1284" s="61"/>
      <c r="E1284" s="61"/>
      <c r="F1284" s="227" t="str">
        <f>VLOOKUP(A1284,'[1]2020'!$A$3:$F$1529,6,FALSE)</f>
        <v>Lease van intellectuele eigendom en vergelijkbare producten, met uitzondering van werken onder auteursrecht</v>
      </c>
      <c r="G1284" s="170">
        <v>614731.07999999996</v>
      </c>
      <c r="H1284" s="117">
        <v>1</v>
      </c>
      <c r="I1284" s="84">
        <v>0</v>
      </c>
      <c r="J1284" s="107">
        <v>0</v>
      </c>
      <c r="K1284" s="145">
        <v>2</v>
      </c>
      <c r="L1284" s="154">
        <v>1.6267275765526612</v>
      </c>
      <c r="M1284" s="3">
        <v>3.2534551531053224E-3</v>
      </c>
      <c r="N1284" s="4">
        <v>3.2534551531053224E-3</v>
      </c>
      <c r="O1284" s="95"/>
    </row>
    <row r="1285" spans="1:15" x14ac:dyDescent="0.25">
      <c r="A1285" t="str">
        <f t="shared" si="98"/>
        <v>77.40</v>
      </c>
      <c r="B1285" s="9"/>
      <c r="C1285" s="61"/>
      <c r="D1285" s="61" t="s">
        <v>1461</v>
      </c>
      <c r="E1285" s="61"/>
      <c r="F1285" s="128" t="str">
        <f>VLOOKUP(A1285,'[1]2020'!$A$3:$F$1529,6,FALSE)</f>
        <v>Lease van intellectuele eigendom en vergelijkbare producten, met uitzondering van werken onder auteursrecht</v>
      </c>
      <c r="G1285" s="170">
        <v>614731.07999999996</v>
      </c>
      <c r="H1285" s="117">
        <v>1</v>
      </c>
      <c r="I1285" s="84">
        <v>0</v>
      </c>
      <c r="J1285" s="107">
        <v>0</v>
      </c>
      <c r="K1285" s="145">
        <v>2</v>
      </c>
      <c r="L1285" s="154">
        <v>1.6267275765526612</v>
      </c>
      <c r="M1285" s="3">
        <v>3.2534551531053224E-3</v>
      </c>
      <c r="N1285" s="4">
        <v>3.2534551531053224E-3</v>
      </c>
    </row>
    <row r="1286" spans="1:15" ht="15.75" thickBot="1" x14ac:dyDescent="0.3">
      <c r="A1286" t="str">
        <f t="shared" si="98"/>
        <v>77.400</v>
      </c>
      <c r="B1286" s="10"/>
      <c r="C1286" s="65"/>
      <c r="D1286" s="65"/>
      <c r="E1286" s="65" t="s">
        <v>1462</v>
      </c>
      <c r="F1286" s="129" t="str">
        <f>VLOOKUP(A1286,'[1]2020'!$A$3:$F$1529,6,FALSE)</f>
        <v>Lease van intellectuele eigendom en vergelijkbare producten, met uitzondering van werken onder auteursrecht</v>
      </c>
      <c r="G1286" s="171">
        <v>614731.07999999996</v>
      </c>
      <c r="H1286" s="118">
        <v>1</v>
      </c>
      <c r="I1286" s="85">
        <v>0</v>
      </c>
      <c r="J1286" s="108">
        <v>0</v>
      </c>
      <c r="K1286" s="146">
        <v>2</v>
      </c>
      <c r="L1286" s="155">
        <v>1.6267275765526612</v>
      </c>
      <c r="M1286" s="6">
        <v>3.2534551531053224E-3</v>
      </c>
      <c r="N1286" s="7">
        <v>3.2534551531053224E-3</v>
      </c>
    </row>
    <row r="1287" spans="1:15" ht="15.75" thickBot="1" x14ac:dyDescent="0.3">
      <c r="A1287" t="str">
        <f t="shared" si="90"/>
        <v>78</v>
      </c>
      <c r="B1287" s="29" t="s">
        <v>1104</v>
      </c>
      <c r="C1287" s="57"/>
      <c r="D1287" s="57"/>
      <c r="E1287" s="57"/>
      <c r="F1287" s="40" t="str">
        <f>VLOOKUP(A1287,'[1]2020'!$A$3:$F$1529,6,FALSE)</f>
        <v>TERBESCHIKKINGSTELLING VAN PERSONEEL</v>
      </c>
      <c r="G1287" s="168">
        <v>209429390.5</v>
      </c>
      <c r="H1287" s="115">
        <v>7905</v>
      </c>
      <c r="I1287" s="31">
        <v>4</v>
      </c>
      <c r="J1287" s="97">
        <v>4889</v>
      </c>
      <c r="K1287" s="32">
        <v>162363.78</v>
      </c>
      <c r="L1287" s="33">
        <v>37.764518060801976</v>
      </c>
      <c r="M1287" s="34">
        <v>0.77526740450500431</v>
      </c>
      <c r="N1287" s="35">
        <v>2.669342534327817</v>
      </c>
      <c r="O1287" s="52"/>
    </row>
    <row r="1288" spans="1:15" x14ac:dyDescent="0.25">
      <c r="A1288" t="str">
        <f t="shared" si="90"/>
        <v>78.1</v>
      </c>
      <c r="B1288" s="12"/>
      <c r="C1288" s="58" t="s">
        <v>1105</v>
      </c>
      <c r="D1288" s="58"/>
      <c r="E1288" s="58"/>
      <c r="F1288" s="127" t="str">
        <f>VLOOKUP(A1288,'[1]2020'!$A$3:$F$1529,6,FALSE)</f>
        <v>Arbeidsbemiddeling</v>
      </c>
      <c r="G1288" s="169">
        <v>17662157.850000001</v>
      </c>
      <c r="H1288" s="116">
        <v>174</v>
      </c>
      <c r="I1288" s="83">
        <v>1</v>
      </c>
      <c r="J1288" s="110">
        <v>95</v>
      </c>
      <c r="K1288" s="144">
        <v>4278</v>
      </c>
      <c r="L1288" s="153">
        <v>9.9081891061232916</v>
      </c>
      <c r="M1288" s="50">
        <v>0.24221275997711683</v>
      </c>
      <c r="N1288" s="51">
        <v>1.0702542781317061</v>
      </c>
      <c r="O1288" s="95"/>
    </row>
    <row r="1289" spans="1:15" x14ac:dyDescent="0.25">
      <c r="A1289" t="str">
        <f t="shared" si="90"/>
        <v>78.10</v>
      </c>
      <c r="B1289" s="9"/>
      <c r="C1289" s="61"/>
      <c r="D1289" s="61" t="s">
        <v>1106</v>
      </c>
      <c r="E1289" s="61"/>
      <c r="F1289" s="128" t="str">
        <f>VLOOKUP(A1289,'[1]2020'!$A$3:$F$1529,6,FALSE)</f>
        <v>Arbeidsbemiddeling</v>
      </c>
      <c r="G1289" s="170">
        <v>17662157.850000001</v>
      </c>
      <c r="H1289" s="117">
        <v>174</v>
      </c>
      <c r="I1289" s="84">
        <v>1</v>
      </c>
      <c r="J1289" s="107">
        <v>95</v>
      </c>
      <c r="K1289" s="145">
        <v>4278</v>
      </c>
      <c r="L1289" s="154">
        <v>9.9081891061232916</v>
      </c>
      <c r="M1289" s="3">
        <v>0.24221275997711683</v>
      </c>
      <c r="N1289" s="4">
        <v>1.0702542781317061</v>
      </c>
    </row>
    <row r="1290" spans="1:15" x14ac:dyDescent="0.25">
      <c r="A1290" t="str">
        <f t="shared" si="90"/>
        <v>78.100</v>
      </c>
      <c r="B1290" s="10"/>
      <c r="C1290" s="65"/>
      <c r="D1290" s="65"/>
      <c r="E1290" s="65" t="s">
        <v>1107</v>
      </c>
      <c r="F1290" s="129" t="str">
        <f>VLOOKUP(A1290,'[1]2020'!$A$3:$F$1529,6,FALSE)</f>
        <v>Arbeidsbemiddeling</v>
      </c>
      <c r="G1290" s="171">
        <v>17662157.850000001</v>
      </c>
      <c r="H1290" s="118">
        <v>174</v>
      </c>
      <c r="I1290" s="85">
        <v>1</v>
      </c>
      <c r="J1290" s="108">
        <v>95</v>
      </c>
      <c r="K1290" s="146">
        <v>4278</v>
      </c>
      <c r="L1290" s="155">
        <v>9.9081891061232916</v>
      </c>
      <c r="M1290" s="6">
        <v>0.24221275997711683</v>
      </c>
      <c r="N1290" s="7">
        <v>1.0702542781317061</v>
      </c>
    </row>
    <row r="1291" spans="1:15" x14ac:dyDescent="0.25">
      <c r="A1291" t="str">
        <f t="shared" si="90"/>
        <v>78.2</v>
      </c>
      <c r="B1291" s="11"/>
      <c r="C1291" s="63" t="s">
        <v>1108</v>
      </c>
      <c r="D1291" s="63"/>
      <c r="E1291" s="63"/>
      <c r="F1291" s="130" t="str">
        <f>VLOOKUP(A1291,'[1]2020'!$A$3:$F$1529,6,FALSE)</f>
        <v>Uitzendbureaus</v>
      </c>
      <c r="G1291" s="172">
        <v>184773263.25999999</v>
      </c>
      <c r="H1291" s="119">
        <v>7701</v>
      </c>
      <c r="I1291" s="86">
        <v>3</v>
      </c>
      <c r="J1291" s="109">
        <v>4774</v>
      </c>
      <c r="K1291" s="125">
        <v>157540.78</v>
      </c>
      <c r="L1291" s="156">
        <v>41.6943439980246</v>
      </c>
      <c r="M1291" s="21">
        <v>0.85261675428830663</v>
      </c>
      <c r="N1291" s="22">
        <v>2.9121679755302927</v>
      </c>
    </row>
    <row r="1292" spans="1:15" x14ac:dyDescent="0.25">
      <c r="A1292" t="str">
        <f t="shared" si="90"/>
        <v>78.20</v>
      </c>
      <c r="B1292" s="9"/>
      <c r="C1292" s="61"/>
      <c r="D1292" s="61" t="s">
        <v>1109</v>
      </c>
      <c r="E1292" s="61"/>
      <c r="F1292" s="128" t="str">
        <f>VLOOKUP(A1292,'[1]2020'!$A$3:$F$1529,6,FALSE)</f>
        <v>Uitzendbureaus</v>
      </c>
      <c r="G1292" s="170">
        <v>184773263.25999999</v>
      </c>
      <c r="H1292" s="117">
        <v>7701</v>
      </c>
      <c r="I1292" s="84">
        <v>3</v>
      </c>
      <c r="J1292" s="107">
        <v>4774</v>
      </c>
      <c r="K1292" s="145">
        <v>157540.78</v>
      </c>
      <c r="L1292" s="154">
        <v>41.6943439980246</v>
      </c>
      <c r="M1292" s="3">
        <v>0.85261675428830663</v>
      </c>
      <c r="N1292" s="4">
        <v>2.9121679755302927</v>
      </c>
    </row>
    <row r="1293" spans="1:15" x14ac:dyDescent="0.25">
      <c r="A1293" t="str">
        <f t="shared" si="90"/>
        <v>78.200</v>
      </c>
      <c r="B1293" s="10"/>
      <c r="C1293" s="65"/>
      <c r="D1293" s="65"/>
      <c r="E1293" s="65" t="s">
        <v>1110</v>
      </c>
      <c r="F1293" s="129" t="str">
        <f>VLOOKUP(A1293,'[1]2020'!$A$3:$F$1529,6,FALSE)</f>
        <v>Uitzendbureaus</v>
      </c>
      <c r="G1293" s="171">
        <v>184773263.25999999</v>
      </c>
      <c r="H1293" s="118">
        <v>7701</v>
      </c>
      <c r="I1293" s="85">
        <v>3</v>
      </c>
      <c r="J1293" s="108">
        <v>4774</v>
      </c>
      <c r="K1293" s="146">
        <v>157540.78</v>
      </c>
      <c r="L1293" s="155">
        <v>41.6943439980246</v>
      </c>
      <c r="M1293" s="6">
        <v>0.85261675428830663</v>
      </c>
      <c r="N1293" s="7">
        <v>2.9121679755302927</v>
      </c>
    </row>
    <row r="1294" spans="1:15" x14ac:dyDescent="0.25">
      <c r="A1294" t="str">
        <f t="shared" si="90"/>
        <v>78.3</v>
      </c>
      <c r="B1294" s="11"/>
      <c r="C1294" s="63" t="s">
        <v>1111</v>
      </c>
      <c r="D1294" s="63"/>
      <c r="E1294" s="63"/>
      <c r="F1294" s="130" t="str">
        <f>VLOOKUP(A1294,'[1]2020'!$A$3:$F$1529,6,FALSE)</f>
        <v>Andere vormen van arbeidsbemiddeling</v>
      </c>
      <c r="G1294" s="172">
        <v>6993969.3899999997</v>
      </c>
      <c r="H1294" s="119">
        <v>30</v>
      </c>
      <c r="I1294" s="86">
        <v>0</v>
      </c>
      <c r="J1294" s="109">
        <v>20</v>
      </c>
      <c r="K1294" s="125">
        <v>545</v>
      </c>
      <c r="L1294" s="156">
        <v>4.2894096795582346</v>
      </c>
      <c r="M1294" s="21">
        <v>7.7924275845307922E-2</v>
      </c>
      <c r="N1294" s="22">
        <v>0.29239475982321966</v>
      </c>
    </row>
    <row r="1295" spans="1:15" x14ac:dyDescent="0.25">
      <c r="A1295" t="str">
        <f t="shared" si="90"/>
        <v>78.30</v>
      </c>
      <c r="B1295" s="9"/>
      <c r="C1295" s="61"/>
      <c r="D1295" s="61" t="s">
        <v>1112</v>
      </c>
      <c r="E1295" s="61"/>
      <c r="F1295" s="128" t="str">
        <f>VLOOKUP(A1295,'[1]2020'!$A$3:$F$1529,6,FALSE)</f>
        <v>Andere vormen van arbeidsbemiddeling</v>
      </c>
      <c r="G1295" s="170">
        <v>6993969.3899999997</v>
      </c>
      <c r="H1295" s="117">
        <v>30</v>
      </c>
      <c r="I1295" s="84">
        <v>0</v>
      </c>
      <c r="J1295" s="107">
        <v>20</v>
      </c>
      <c r="K1295" s="145">
        <v>545</v>
      </c>
      <c r="L1295" s="154">
        <v>4.2894096795582346</v>
      </c>
      <c r="M1295" s="3">
        <v>7.7924275845307922E-2</v>
      </c>
      <c r="N1295" s="4">
        <v>0.29239475982321966</v>
      </c>
    </row>
    <row r="1296" spans="1:15" ht="15.75" thickBot="1" x14ac:dyDescent="0.3">
      <c r="A1296" t="str">
        <f t="shared" si="90"/>
        <v>78.300</v>
      </c>
      <c r="B1296" s="13"/>
      <c r="C1296" s="69"/>
      <c r="D1296" s="69"/>
      <c r="E1296" s="69" t="s">
        <v>1113</v>
      </c>
      <c r="F1296" s="133" t="str">
        <f>VLOOKUP(A1296,'[1]2020'!$A$3:$F$1529,6,FALSE)</f>
        <v>Andere vormen van arbeidsbemiddeling</v>
      </c>
      <c r="G1296" s="178">
        <v>6993969.3899999997</v>
      </c>
      <c r="H1296" s="118">
        <v>30</v>
      </c>
      <c r="I1296" s="85">
        <v>0</v>
      </c>
      <c r="J1296" s="108">
        <v>20</v>
      </c>
      <c r="K1296" s="146">
        <v>545</v>
      </c>
      <c r="L1296" s="155">
        <v>4.2894096795582346</v>
      </c>
      <c r="M1296" s="6">
        <v>7.7924275845307922E-2</v>
      </c>
      <c r="N1296" s="7">
        <v>0.29239475982321966</v>
      </c>
    </row>
    <row r="1297" spans="1:15" ht="15.75" thickBot="1" x14ac:dyDescent="0.3">
      <c r="A1297" t="str">
        <f t="shared" si="90"/>
        <v>79</v>
      </c>
      <c r="B1297" s="29" t="s">
        <v>1114</v>
      </c>
      <c r="C1297" s="57"/>
      <c r="D1297" s="57"/>
      <c r="E1297" s="57"/>
      <c r="F1297" s="40" t="str">
        <f>VLOOKUP(A1297,'[1]2020'!$A$3:$F$1529,6,FALSE)</f>
        <v>REISBUREAUS, REISORGANISATOREN, RESERVERINGSBUREAU EN AANVERWANTE ACTIVITEITEN</v>
      </c>
      <c r="G1297" s="168">
        <v>9103563.4000000004</v>
      </c>
      <c r="H1297" s="115">
        <v>31</v>
      </c>
      <c r="I1297" s="31">
        <v>0</v>
      </c>
      <c r="J1297" s="97">
        <v>21</v>
      </c>
      <c r="K1297" s="32">
        <v>721.16</v>
      </c>
      <c r="L1297" s="33">
        <v>3.4052599666631638</v>
      </c>
      <c r="M1297" s="34">
        <v>7.9217331534155069E-2</v>
      </c>
      <c r="N1297" s="35">
        <v>0.25222650725978357</v>
      </c>
    </row>
    <row r="1298" spans="1:15" x14ac:dyDescent="0.25">
      <c r="A1298" t="str">
        <f t="shared" si="90"/>
        <v>79.1</v>
      </c>
      <c r="B1298" s="12"/>
      <c r="C1298" s="58" t="s">
        <v>1115</v>
      </c>
      <c r="D1298" s="58"/>
      <c r="E1298" s="58"/>
      <c r="F1298" s="127" t="str">
        <f>VLOOKUP(A1298,'[1]2020'!$A$3:$F$1529,6,FALSE)</f>
        <v>Reisbureaus en reisorganisatoren</v>
      </c>
      <c r="G1298" s="169">
        <v>7267511.5</v>
      </c>
      <c r="H1298" s="116">
        <v>21</v>
      </c>
      <c r="I1298" s="83">
        <v>0</v>
      </c>
      <c r="J1298" s="110">
        <v>21</v>
      </c>
      <c r="K1298" s="144">
        <v>626.16</v>
      </c>
      <c r="L1298" s="153">
        <v>2.8895723109622873</v>
      </c>
      <c r="M1298" s="50">
        <v>8.6158790392006954E-2</v>
      </c>
      <c r="N1298" s="51">
        <v>0.30287671371417851</v>
      </c>
      <c r="O1298" s="95"/>
    </row>
    <row r="1299" spans="1:15" x14ac:dyDescent="0.25">
      <c r="A1299" t="str">
        <f t="shared" si="90"/>
        <v>79.11</v>
      </c>
      <c r="B1299" s="9"/>
      <c r="C1299" s="61"/>
      <c r="D1299" s="61" t="s">
        <v>1116</v>
      </c>
      <c r="E1299" s="61"/>
      <c r="F1299" s="128" t="str">
        <f>VLOOKUP(A1299,'[1]2020'!$A$3:$F$1529,6,FALSE)</f>
        <v>Reisbureaus</v>
      </c>
      <c r="G1299" s="170">
        <v>4918358.17</v>
      </c>
      <c r="H1299" s="117">
        <v>7</v>
      </c>
      <c r="I1299" s="84">
        <v>0</v>
      </c>
      <c r="J1299" s="107">
        <v>10</v>
      </c>
      <c r="K1299" s="145">
        <v>350</v>
      </c>
      <c r="L1299" s="154">
        <v>1.4232391700745128</v>
      </c>
      <c r="M1299" s="3">
        <v>7.1161958503725642E-2</v>
      </c>
      <c r="N1299" s="4">
        <v>0.22365186958313774</v>
      </c>
    </row>
    <row r="1300" spans="1:15" x14ac:dyDescent="0.25">
      <c r="A1300" t="str">
        <f t="shared" si="90"/>
        <v>79.110</v>
      </c>
      <c r="B1300" s="10"/>
      <c r="C1300" s="65"/>
      <c r="D1300" s="65"/>
      <c r="E1300" s="65" t="s">
        <v>1117</v>
      </c>
      <c r="F1300" s="129" t="str">
        <f>VLOOKUP(A1300,'[1]2020'!$A$3:$F$1529,6,FALSE)</f>
        <v>Reisbureaus</v>
      </c>
      <c r="G1300" s="171">
        <v>4918358.17</v>
      </c>
      <c r="H1300" s="118">
        <v>7</v>
      </c>
      <c r="I1300" s="85">
        <v>0</v>
      </c>
      <c r="J1300" s="108">
        <v>10</v>
      </c>
      <c r="K1300" s="146">
        <v>350</v>
      </c>
      <c r="L1300" s="155">
        <v>1.4232391700745128</v>
      </c>
      <c r="M1300" s="6">
        <v>7.1161958503725642E-2</v>
      </c>
      <c r="N1300" s="7">
        <v>0.22365186958313774</v>
      </c>
    </row>
    <row r="1301" spans="1:15" x14ac:dyDescent="0.25">
      <c r="A1301" t="str">
        <f t="shared" si="90"/>
        <v>79.12</v>
      </c>
      <c r="B1301" s="9"/>
      <c r="C1301" s="61"/>
      <c r="D1301" s="61" t="s">
        <v>1118</v>
      </c>
      <c r="E1301" s="61"/>
      <c r="F1301" s="128" t="str">
        <f>VLOOKUP(A1301,'[1]2020'!$A$3:$F$1529,6,FALSE)</f>
        <v>Reisorganisatoren</v>
      </c>
      <c r="G1301" s="170">
        <v>2349153.33</v>
      </c>
      <c r="H1301" s="117">
        <v>14</v>
      </c>
      <c r="I1301" s="84">
        <v>0</v>
      </c>
      <c r="J1301" s="107">
        <v>11</v>
      </c>
      <c r="K1301" s="145">
        <v>276.16000000000003</v>
      </c>
      <c r="L1301" s="154">
        <v>5.9595939614550399</v>
      </c>
      <c r="M1301" s="3">
        <v>0.11755724774253028</v>
      </c>
      <c r="N1301" s="4">
        <v>0.46874760618541661</v>
      </c>
    </row>
    <row r="1302" spans="1:15" x14ac:dyDescent="0.25">
      <c r="A1302" t="str">
        <f t="shared" si="90"/>
        <v>79.120</v>
      </c>
      <c r="B1302" s="10"/>
      <c r="C1302" s="65"/>
      <c r="D1302" s="65"/>
      <c r="E1302" s="65" t="s">
        <v>1119</v>
      </c>
      <c r="F1302" s="129" t="str">
        <f>VLOOKUP(A1302,'[1]2020'!$A$3:$F$1529,6,FALSE)</f>
        <v>Reisorganisatoren</v>
      </c>
      <c r="G1302" s="171">
        <v>2349153.33</v>
      </c>
      <c r="H1302" s="118">
        <v>14</v>
      </c>
      <c r="I1302" s="85">
        <v>0</v>
      </c>
      <c r="J1302" s="108">
        <v>11</v>
      </c>
      <c r="K1302" s="146">
        <v>276.16000000000003</v>
      </c>
      <c r="L1302" s="155">
        <v>5.9595939614550399</v>
      </c>
      <c r="M1302" s="6">
        <v>0.11755724774253028</v>
      </c>
      <c r="N1302" s="7">
        <v>0.46874760618541661</v>
      </c>
    </row>
    <row r="1303" spans="1:15" x14ac:dyDescent="0.25">
      <c r="A1303" t="str">
        <f t="shared" si="90"/>
        <v>79.9</v>
      </c>
      <c r="B1303" s="11"/>
      <c r="C1303" s="63" t="s">
        <v>1120</v>
      </c>
      <c r="D1303" s="63"/>
      <c r="E1303" s="63"/>
      <c r="F1303" s="130" t="str">
        <f>VLOOKUP(A1303,'[1]2020'!$A$3:$F$1529,6,FALSE)</f>
        <v>Reserveringsbureaus en aanverwante activiteiten</v>
      </c>
      <c r="G1303" s="172">
        <v>1836051.9</v>
      </c>
      <c r="H1303" s="119">
        <v>10</v>
      </c>
      <c r="I1303" s="86">
        <v>0</v>
      </c>
      <c r="J1303" s="109">
        <v>0</v>
      </c>
      <c r="K1303" s="125">
        <v>95</v>
      </c>
      <c r="L1303" s="156">
        <v>5.4464691330348565</v>
      </c>
      <c r="M1303" s="21">
        <v>5.1741456763831135E-2</v>
      </c>
      <c r="N1303" s="22">
        <v>5.1741456763831135E-2</v>
      </c>
    </row>
    <row r="1304" spans="1:15" x14ac:dyDescent="0.25">
      <c r="A1304" t="str">
        <f t="shared" ref="A1304:A1367" si="99">CONCATENATE(B1304,C1304,D1304,E1304)</f>
        <v>79.90</v>
      </c>
      <c r="B1304" s="9"/>
      <c r="C1304" s="61"/>
      <c r="D1304" s="61" t="s">
        <v>1121</v>
      </c>
      <c r="E1304" s="61"/>
      <c r="F1304" s="128" t="str">
        <f>VLOOKUP(A1304,'[1]2020'!$A$3:$F$1529,6,FALSE)</f>
        <v>Reserveringsbureaus en aanverwante activiteiten</v>
      </c>
      <c r="G1304" s="170">
        <v>1836051.9</v>
      </c>
      <c r="H1304" s="117">
        <v>10</v>
      </c>
      <c r="I1304" s="84">
        <v>0</v>
      </c>
      <c r="J1304" s="107">
        <v>0</v>
      </c>
      <c r="K1304" s="145">
        <v>95</v>
      </c>
      <c r="L1304" s="154">
        <v>5.4464691330348565</v>
      </c>
      <c r="M1304" s="3">
        <v>5.1741456763831135E-2</v>
      </c>
      <c r="N1304" s="4">
        <v>5.1741456763831135E-2</v>
      </c>
    </row>
    <row r="1305" spans="1:15" ht="15.75" thickBot="1" x14ac:dyDescent="0.3">
      <c r="A1305" t="str">
        <f t="shared" si="99"/>
        <v>79.901</v>
      </c>
      <c r="B1305" s="10"/>
      <c r="C1305" s="65"/>
      <c r="D1305" s="65"/>
      <c r="E1305" s="65" t="s">
        <v>1122</v>
      </c>
      <c r="F1305" s="129" t="str">
        <f>VLOOKUP(A1305,'[1]2020'!$A$3:$F$1529,6,FALSE)</f>
        <v>Toeristische informatiediensten</v>
      </c>
      <c r="G1305" s="171">
        <v>1672821.97</v>
      </c>
      <c r="H1305" s="118">
        <v>10</v>
      </c>
      <c r="I1305" s="85">
        <v>0</v>
      </c>
      <c r="J1305" s="108">
        <v>0</v>
      </c>
      <c r="K1305" s="146">
        <v>95</v>
      </c>
      <c r="L1305" s="155">
        <v>5.9779224444308321</v>
      </c>
      <c r="M1305" s="6">
        <v>5.6790263222092907E-2</v>
      </c>
      <c r="N1305" s="7">
        <v>5.6790263222092907E-2</v>
      </c>
    </row>
    <row r="1306" spans="1:15" ht="15.75" thickBot="1" x14ac:dyDescent="0.3">
      <c r="A1306" t="str">
        <f t="shared" si="99"/>
        <v>80</v>
      </c>
      <c r="B1306" s="29" t="s">
        <v>1123</v>
      </c>
      <c r="C1306" s="57"/>
      <c r="D1306" s="57"/>
      <c r="E1306" s="57"/>
      <c r="F1306" s="40" t="str">
        <f>VLOOKUP(A1306,'[1]2020'!$A$3:$F$1529,6,FALSE)</f>
        <v>BEVEILINGS- EN OPSPORINGSDIENSTEN</v>
      </c>
      <c r="G1306" s="168">
        <v>27715240</v>
      </c>
      <c r="H1306" s="115">
        <v>396</v>
      </c>
      <c r="I1306" s="31">
        <v>0</v>
      </c>
      <c r="J1306" s="97">
        <v>513</v>
      </c>
      <c r="K1306" s="32">
        <v>12565</v>
      </c>
      <c r="L1306" s="33">
        <v>14.28816780947955</v>
      </c>
      <c r="M1306" s="34">
        <v>0.45336067809623876</v>
      </c>
      <c r="N1306" s="35">
        <v>1.8415860732218086</v>
      </c>
    </row>
    <row r="1307" spans="1:15" x14ac:dyDescent="0.25">
      <c r="A1307" t="str">
        <f t="shared" si="99"/>
        <v>80.1</v>
      </c>
      <c r="B1307" s="12"/>
      <c r="C1307" s="58" t="s">
        <v>1124</v>
      </c>
      <c r="D1307" s="58"/>
      <c r="E1307" s="58"/>
      <c r="F1307" s="127" t="str">
        <f>VLOOKUP(A1307,'[1]2020'!$A$3:$F$1529,6,FALSE)</f>
        <v>Particuliere beveiliging</v>
      </c>
      <c r="G1307" s="169">
        <v>26234821.379999999</v>
      </c>
      <c r="H1307" s="116">
        <v>379</v>
      </c>
      <c r="I1307" s="83">
        <v>0</v>
      </c>
      <c r="J1307" s="110">
        <v>486.5</v>
      </c>
      <c r="K1307" s="144">
        <v>11975</v>
      </c>
      <c r="L1307" s="153">
        <v>14.446448653503278</v>
      </c>
      <c r="M1307" s="50">
        <v>0.45645441326042679</v>
      </c>
      <c r="N1307" s="51">
        <v>1.8472586223493472</v>
      </c>
      <c r="O1307" s="95"/>
    </row>
    <row r="1308" spans="1:15" x14ac:dyDescent="0.25">
      <c r="A1308" t="str">
        <f t="shared" si="99"/>
        <v>80.10</v>
      </c>
      <c r="B1308" s="9"/>
      <c r="C1308" s="61"/>
      <c r="D1308" s="61" t="s">
        <v>1125</v>
      </c>
      <c r="E1308" s="61"/>
      <c r="F1308" s="128" t="str">
        <f>VLOOKUP(A1308,'[1]2020'!$A$3:$F$1529,6,FALSE)</f>
        <v>Particuliere beveiliging</v>
      </c>
      <c r="G1308" s="170">
        <v>26234821.379999999</v>
      </c>
      <c r="H1308" s="117">
        <v>379</v>
      </c>
      <c r="I1308" s="84">
        <v>0</v>
      </c>
      <c r="J1308" s="107">
        <v>486.5</v>
      </c>
      <c r="K1308" s="145">
        <v>11975</v>
      </c>
      <c r="L1308" s="154">
        <v>14.446448653503278</v>
      </c>
      <c r="M1308" s="3">
        <v>0.45645441326042679</v>
      </c>
      <c r="N1308" s="4">
        <v>1.8472586223493472</v>
      </c>
    </row>
    <row r="1309" spans="1:15" x14ac:dyDescent="0.25">
      <c r="A1309" t="str">
        <f t="shared" si="99"/>
        <v>80.100</v>
      </c>
      <c r="B1309" s="10"/>
      <c r="C1309" s="65"/>
      <c r="D1309" s="65"/>
      <c r="E1309" s="65" t="s">
        <v>1126</v>
      </c>
      <c r="F1309" s="129" t="str">
        <f>VLOOKUP(A1309,'[1]2020'!$A$3:$F$1529,6,FALSE)</f>
        <v>Particuliere beveiliging</v>
      </c>
      <c r="G1309" s="171">
        <v>26234821.379999999</v>
      </c>
      <c r="H1309" s="118">
        <v>379</v>
      </c>
      <c r="I1309" s="85">
        <v>0</v>
      </c>
      <c r="J1309" s="108">
        <v>486.5</v>
      </c>
      <c r="K1309" s="146">
        <v>11975</v>
      </c>
      <c r="L1309" s="155">
        <v>14.446448653503278</v>
      </c>
      <c r="M1309" s="6">
        <v>0.45645441326042679</v>
      </c>
      <c r="N1309" s="7">
        <v>1.8472586223493472</v>
      </c>
    </row>
    <row r="1310" spans="1:15" x14ac:dyDescent="0.25">
      <c r="A1310" t="str">
        <f t="shared" si="99"/>
        <v>80.2</v>
      </c>
      <c r="B1310" s="11"/>
      <c r="C1310" s="63" t="s">
        <v>1127</v>
      </c>
      <c r="D1310" s="63"/>
      <c r="E1310" s="63"/>
      <c r="F1310" s="130" t="str">
        <f>VLOOKUP(A1310,'[1]2020'!$A$3:$F$1529,6,FALSE)</f>
        <v>Diensten in verband met beveiligingssystemen</v>
      </c>
      <c r="G1310" s="172">
        <v>1453865.72</v>
      </c>
      <c r="H1310" s="119">
        <v>16</v>
      </c>
      <c r="I1310" s="86">
        <v>0</v>
      </c>
      <c r="J1310" s="109">
        <v>26.5</v>
      </c>
      <c r="K1310" s="125">
        <v>585</v>
      </c>
      <c r="L1310" s="156">
        <v>11.005142895865239</v>
      </c>
      <c r="M1310" s="21">
        <v>0.40237553713007279</v>
      </c>
      <c r="N1310" s="22">
        <v>1.7694206312258329</v>
      </c>
    </row>
    <row r="1311" spans="1:15" x14ac:dyDescent="0.25">
      <c r="A1311" t="str">
        <f t="shared" si="99"/>
        <v>80.20</v>
      </c>
      <c r="B1311" s="9"/>
      <c r="C1311" s="61"/>
      <c r="D1311" s="61" t="s">
        <v>1128</v>
      </c>
      <c r="E1311" s="61"/>
      <c r="F1311" s="128" t="str">
        <f>VLOOKUP(A1311,'[1]2020'!$A$3:$F$1529,6,FALSE)</f>
        <v>Diensten in verband met beveiligingssystemen</v>
      </c>
      <c r="G1311" s="170">
        <v>1453865.72</v>
      </c>
      <c r="H1311" s="117">
        <v>16</v>
      </c>
      <c r="I1311" s="84">
        <v>0</v>
      </c>
      <c r="J1311" s="107">
        <v>26.5</v>
      </c>
      <c r="K1311" s="145">
        <v>585</v>
      </c>
      <c r="L1311" s="154">
        <v>11.005142895865239</v>
      </c>
      <c r="M1311" s="3">
        <v>0.40237553713007279</v>
      </c>
      <c r="N1311" s="4">
        <v>1.7694206312258329</v>
      </c>
    </row>
    <row r="1312" spans="1:15" ht="15.75" thickBot="1" x14ac:dyDescent="0.3">
      <c r="A1312" t="str">
        <f t="shared" si="99"/>
        <v>80.200</v>
      </c>
      <c r="B1312" s="13"/>
      <c r="C1312" s="69"/>
      <c r="D1312" s="69"/>
      <c r="E1312" s="69" t="s">
        <v>1129</v>
      </c>
      <c r="F1312" s="129" t="str">
        <f>VLOOKUP(A1312,'[1]2020'!$A$3:$F$1529,6,FALSE)</f>
        <v>Diensten in verband met beveiligingssystemen</v>
      </c>
      <c r="G1312" s="171">
        <v>1453865.72</v>
      </c>
      <c r="H1312" s="118">
        <v>16</v>
      </c>
      <c r="I1312" s="85">
        <v>0</v>
      </c>
      <c r="J1312" s="108">
        <v>26.5</v>
      </c>
      <c r="K1312" s="146">
        <v>585</v>
      </c>
      <c r="L1312" s="155">
        <v>11.005142895865239</v>
      </c>
      <c r="M1312" s="6">
        <v>0.40237553713007279</v>
      </c>
      <c r="N1312" s="7">
        <v>1.7694206312258329</v>
      </c>
    </row>
    <row r="1313" spans="1:15" ht="15.75" thickBot="1" x14ac:dyDescent="0.3">
      <c r="A1313" t="str">
        <f t="shared" si="99"/>
        <v>81</v>
      </c>
      <c r="B1313" s="29" t="s">
        <v>1130</v>
      </c>
      <c r="C1313" s="57"/>
      <c r="D1313" s="57"/>
      <c r="E1313" s="57"/>
      <c r="F1313" s="40" t="str">
        <f>VLOOKUP(A1313,'[1]2020'!$A$3:$F$1529,6,FALSE)</f>
        <v>DIENSTEN IN VERBAND MET GEBOUWEN; LANDSCHAPSVERZORGING</v>
      </c>
      <c r="G1313" s="168">
        <v>193585342.44</v>
      </c>
      <c r="H1313" s="115">
        <v>3251</v>
      </c>
      <c r="I1313" s="31">
        <v>3</v>
      </c>
      <c r="J1313" s="97">
        <v>3082.5</v>
      </c>
      <c r="K1313" s="32">
        <v>101316.69</v>
      </c>
      <c r="L1313" s="33">
        <v>16.809123867467122</v>
      </c>
      <c r="M1313" s="34">
        <v>0.52336963492678779</v>
      </c>
      <c r="N1313" s="35">
        <v>1.8338381693853205</v>
      </c>
    </row>
    <row r="1314" spans="1:15" x14ac:dyDescent="0.25">
      <c r="A1314" t="str">
        <f t="shared" si="99"/>
        <v>81.1</v>
      </c>
      <c r="B1314" s="12"/>
      <c r="C1314" s="58" t="s">
        <v>1131</v>
      </c>
      <c r="D1314" s="58"/>
      <c r="E1314" s="58"/>
      <c r="F1314" s="127" t="str">
        <f>VLOOKUP(A1314,'[1]2020'!$A$3:$F$1529,6,FALSE)</f>
        <v>Diverse ondersteunende activiteiten ten behoeve van voorzieningen</v>
      </c>
      <c r="G1314" s="169">
        <v>7142078.0700000003</v>
      </c>
      <c r="H1314" s="116">
        <v>49</v>
      </c>
      <c r="I1314" s="83">
        <v>0</v>
      </c>
      <c r="J1314" s="110">
        <v>72</v>
      </c>
      <c r="K1314" s="144">
        <v>1351</v>
      </c>
      <c r="L1314" s="153">
        <v>6.8607483031895784</v>
      </c>
      <c r="M1314" s="50">
        <v>0.18916063178794124</v>
      </c>
      <c r="N1314" s="51">
        <v>0.94524309785373151</v>
      </c>
      <c r="O1314" s="95"/>
    </row>
    <row r="1315" spans="1:15" x14ac:dyDescent="0.25">
      <c r="A1315" t="str">
        <f t="shared" si="99"/>
        <v>81.10</v>
      </c>
      <c r="B1315" s="9"/>
      <c r="C1315" s="61"/>
      <c r="D1315" s="61" t="s">
        <v>1132</v>
      </c>
      <c r="E1315" s="61"/>
      <c r="F1315" s="128" t="str">
        <f>VLOOKUP(A1315,'[1]2020'!$A$3:$F$1529,6,FALSE)</f>
        <v>Diverse ondersteunende activiteiten ten behoeve van voorzieningen</v>
      </c>
      <c r="G1315" s="170">
        <v>7142078.0700000003</v>
      </c>
      <c r="H1315" s="117">
        <v>49</v>
      </c>
      <c r="I1315" s="84">
        <v>0</v>
      </c>
      <c r="J1315" s="107">
        <v>72</v>
      </c>
      <c r="K1315" s="145">
        <v>1351</v>
      </c>
      <c r="L1315" s="154">
        <v>6.8607483031895784</v>
      </c>
      <c r="M1315" s="3">
        <v>0.18916063178794124</v>
      </c>
      <c r="N1315" s="4">
        <v>0.94524309785373151</v>
      </c>
    </row>
    <row r="1316" spans="1:15" x14ac:dyDescent="0.25">
      <c r="A1316" t="str">
        <f t="shared" si="99"/>
        <v>81.100</v>
      </c>
      <c r="B1316" s="10"/>
      <c r="C1316" s="65"/>
      <c r="D1316" s="65"/>
      <c r="E1316" s="65" t="s">
        <v>1133</v>
      </c>
      <c r="F1316" s="129" t="str">
        <f>VLOOKUP(A1316,'[1]2020'!$A$3:$F$1529,6,FALSE)</f>
        <v>Diverse ondersteunende activiteiten ten behoeve van voorzieningen</v>
      </c>
      <c r="G1316" s="171">
        <v>7142078.0700000003</v>
      </c>
      <c r="H1316" s="118">
        <v>49</v>
      </c>
      <c r="I1316" s="85">
        <v>0</v>
      </c>
      <c r="J1316" s="108">
        <v>72</v>
      </c>
      <c r="K1316" s="146">
        <v>1351</v>
      </c>
      <c r="L1316" s="155">
        <v>6.8607483031895784</v>
      </c>
      <c r="M1316" s="6">
        <v>0.18916063178794124</v>
      </c>
      <c r="N1316" s="7">
        <v>0.94524309785373151</v>
      </c>
    </row>
    <row r="1317" spans="1:15" x14ac:dyDescent="0.25">
      <c r="A1317" t="str">
        <f t="shared" si="99"/>
        <v>81.2</v>
      </c>
      <c r="B1317" s="11"/>
      <c r="C1317" s="63" t="s">
        <v>1134</v>
      </c>
      <c r="D1317" s="63"/>
      <c r="E1317" s="63"/>
      <c r="F1317" s="130" t="str">
        <f>VLOOKUP(A1317,'[1]2020'!$A$3:$F$1529,6,FALSE)</f>
        <v>Reiniging</v>
      </c>
      <c r="G1317" s="172">
        <v>170777595.52000001</v>
      </c>
      <c r="H1317" s="119">
        <v>2692</v>
      </c>
      <c r="I1317" s="86">
        <v>1</v>
      </c>
      <c r="J1317" s="109">
        <v>2433</v>
      </c>
      <c r="K1317" s="125">
        <v>85906.83</v>
      </c>
      <c r="L1317" s="156">
        <v>15.769047408122214</v>
      </c>
      <c r="M1317" s="21">
        <v>0.50303337354307298</v>
      </c>
      <c r="N1317" s="22">
        <v>1.6154451007461987</v>
      </c>
    </row>
    <row r="1318" spans="1:15" x14ac:dyDescent="0.25">
      <c r="A1318" t="str">
        <f t="shared" si="99"/>
        <v>81.21</v>
      </c>
      <c r="B1318" s="9"/>
      <c r="C1318" s="61"/>
      <c r="D1318" s="61" t="s">
        <v>1135</v>
      </c>
      <c r="E1318" s="61"/>
      <c r="F1318" s="128" t="str">
        <f>VLOOKUP(A1318,'[1]2020'!$A$3:$F$1529,6,FALSE)</f>
        <v>Algemene reiniging van gebouwen</v>
      </c>
      <c r="G1318" s="170">
        <v>151447109.61000001</v>
      </c>
      <c r="H1318" s="117">
        <v>2349</v>
      </c>
      <c r="I1318" s="84">
        <v>1</v>
      </c>
      <c r="J1318" s="107">
        <v>1999.5</v>
      </c>
      <c r="K1318" s="145">
        <v>73014.77</v>
      </c>
      <c r="L1318" s="154">
        <v>15.516968306966158</v>
      </c>
      <c r="M1318" s="3">
        <v>0.4821139880980525</v>
      </c>
      <c r="N1318" s="4">
        <v>1.5218334017302479</v>
      </c>
    </row>
    <row r="1319" spans="1:15" x14ac:dyDescent="0.25">
      <c r="A1319" t="str">
        <f t="shared" si="99"/>
        <v>81.210</v>
      </c>
      <c r="B1319" s="10"/>
      <c r="C1319" s="65"/>
      <c r="D1319" s="65"/>
      <c r="E1319" s="65" t="s">
        <v>1136</v>
      </c>
      <c r="F1319" s="129" t="str">
        <f>VLOOKUP(A1319,'[1]2020'!$A$3:$F$1529,6,FALSE)</f>
        <v>Algemene reiniging van gebouwen</v>
      </c>
      <c r="G1319" s="171">
        <v>151447109.61000001</v>
      </c>
      <c r="H1319" s="118">
        <v>2349</v>
      </c>
      <c r="I1319" s="85">
        <v>1</v>
      </c>
      <c r="J1319" s="108">
        <v>1999.5</v>
      </c>
      <c r="K1319" s="146">
        <v>73014.77</v>
      </c>
      <c r="L1319" s="155">
        <v>15.516968306966158</v>
      </c>
      <c r="M1319" s="6">
        <v>0.4821139880980525</v>
      </c>
      <c r="N1319" s="7">
        <v>1.5218334017302479</v>
      </c>
    </row>
    <row r="1320" spans="1:15" x14ac:dyDescent="0.25">
      <c r="A1320" t="str">
        <f t="shared" si="99"/>
        <v>81.22</v>
      </c>
      <c r="B1320" s="9"/>
      <c r="C1320" s="61"/>
      <c r="D1320" s="61" t="s">
        <v>1137</v>
      </c>
      <c r="E1320" s="61"/>
      <c r="F1320" s="128" t="str">
        <f>VLOOKUP(A1320,'[1]2020'!$A$3:$F$1529,6,FALSE)</f>
        <v>Overige reiniging van gebouwen; industriële reiniging</v>
      </c>
      <c r="G1320" s="170">
        <v>15908370.93</v>
      </c>
      <c r="H1320" s="117">
        <v>255</v>
      </c>
      <c r="I1320" s="84">
        <v>0</v>
      </c>
      <c r="J1320" s="107">
        <v>339.5</v>
      </c>
      <c r="K1320" s="145">
        <v>9870.06</v>
      </c>
      <c r="L1320" s="154">
        <v>16.029296847681689</v>
      </c>
      <c r="M1320" s="3">
        <v>0.62043184958599651</v>
      </c>
      <c r="N1320" s="4">
        <v>2.2210042848177416</v>
      </c>
    </row>
    <row r="1321" spans="1:15" x14ac:dyDescent="0.25">
      <c r="A1321" t="str">
        <f t="shared" si="99"/>
        <v>81.220</v>
      </c>
      <c r="B1321" s="10"/>
      <c r="C1321" s="65"/>
      <c r="D1321" s="65"/>
      <c r="E1321" s="65" t="s">
        <v>1138</v>
      </c>
      <c r="F1321" s="129" t="str">
        <f>VLOOKUP(A1321,'[1]2020'!$A$3:$F$1529,6,FALSE)</f>
        <v>Overige reiniging van gebouwen; industriële reiniging</v>
      </c>
      <c r="G1321" s="171">
        <v>15908370.93</v>
      </c>
      <c r="H1321" s="118">
        <v>255</v>
      </c>
      <c r="I1321" s="85">
        <v>0</v>
      </c>
      <c r="J1321" s="108">
        <v>339.5</v>
      </c>
      <c r="K1321" s="146">
        <v>9870.06</v>
      </c>
      <c r="L1321" s="155">
        <v>16.029296847681689</v>
      </c>
      <c r="M1321" s="6">
        <v>0.62043184958599651</v>
      </c>
      <c r="N1321" s="7">
        <v>2.2210042848177416</v>
      </c>
    </row>
    <row r="1322" spans="1:15" x14ac:dyDescent="0.25">
      <c r="A1322" t="str">
        <f t="shared" si="99"/>
        <v>81.29</v>
      </c>
      <c r="B1322" s="9"/>
      <c r="C1322" s="61"/>
      <c r="D1322" s="61" t="s">
        <v>1139</v>
      </c>
      <c r="E1322" s="61"/>
      <c r="F1322" s="128" t="str">
        <f>VLOOKUP(A1322,'[1]2020'!$A$3:$F$1529,6,FALSE)</f>
        <v>Andere reinigingsactiviteiten</v>
      </c>
      <c r="G1322" s="170">
        <v>3422114.98</v>
      </c>
      <c r="H1322" s="117">
        <v>88</v>
      </c>
      <c r="I1322" s="84">
        <v>0</v>
      </c>
      <c r="J1322" s="107">
        <v>94</v>
      </c>
      <c r="K1322" s="145">
        <v>3022</v>
      </c>
      <c r="L1322" s="154">
        <v>25.715091548443532</v>
      </c>
      <c r="M1322" s="3">
        <v>0.883079621129504</v>
      </c>
      <c r="N1322" s="4">
        <v>2.9432091144991275</v>
      </c>
    </row>
    <row r="1323" spans="1:15" x14ac:dyDescent="0.25">
      <c r="A1323" t="str">
        <f t="shared" si="99"/>
        <v>81.290</v>
      </c>
      <c r="B1323" s="10"/>
      <c r="C1323" s="65"/>
      <c r="D1323" s="65"/>
      <c r="E1323" s="65" t="s">
        <v>1140</v>
      </c>
      <c r="F1323" s="129" t="str">
        <f>VLOOKUP(A1323,'[1]2020'!$A$3:$F$1529,6,FALSE)</f>
        <v>Andere reinigingsactiviteiten</v>
      </c>
      <c r="G1323" s="171">
        <v>3422114.98</v>
      </c>
      <c r="H1323" s="118">
        <v>88</v>
      </c>
      <c r="I1323" s="85">
        <v>0</v>
      </c>
      <c r="J1323" s="108">
        <v>94</v>
      </c>
      <c r="K1323" s="146">
        <v>3022</v>
      </c>
      <c r="L1323" s="155">
        <v>25.715091548443532</v>
      </c>
      <c r="M1323" s="6">
        <v>0.883079621129504</v>
      </c>
      <c r="N1323" s="7">
        <v>2.9432091144991275</v>
      </c>
    </row>
    <row r="1324" spans="1:15" x14ac:dyDescent="0.25">
      <c r="A1324" t="str">
        <f t="shared" si="99"/>
        <v>81.3</v>
      </c>
      <c r="B1324" s="11"/>
      <c r="C1324" s="63" t="s">
        <v>1141</v>
      </c>
      <c r="D1324" s="63"/>
      <c r="E1324" s="63"/>
      <c r="F1324" s="130" t="str">
        <f>VLOOKUP(A1324,'[1]2020'!$A$3:$F$1529,6,FALSE)</f>
        <v>Landschapsverzorging</v>
      </c>
      <c r="G1324" s="172">
        <v>15665668.85</v>
      </c>
      <c r="H1324" s="119">
        <v>510</v>
      </c>
      <c r="I1324" s="86">
        <v>2</v>
      </c>
      <c r="J1324" s="109">
        <v>577.5</v>
      </c>
      <c r="K1324" s="125">
        <v>14058.86</v>
      </c>
      <c r="L1324" s="156">
        <v>32.682932653718133</v>
      </c>
      <c r="M1324" s="21">
        <v>0.89743120032822599</v>
      </c>
      <c r="N1324" s="22">
        <v>4.6197427440195122</v>
      </c>
    </row>
    <row r="1325" spans="1:15" x14ac:dyDescent="0.25">
      <c r="A1325" t="str">
        <f t="shared" si="99"/>
        <v>81.30</v>
      </c>
      <c r="B1325" s="9"/>
      <c r="C1325" s="61"/>
      <c r="D1325" s="61" t="s">
        <v>1142</v>
      </c>
      <c r="E1325" s="61"/>
      <c r="F1325" s="128" t="str">
        <f>VLOOKUP(A1325,'[1]2020'!$A$3:$F$1529,6,FALSE)</f>
        <v>Landschapsverzorging</v>
      </c>
      <c r="G1325" s="170">
        <v>15665668.85</v>
      </c>
      <c r="H1325" s="117">
        <v>510</v>
      </c>
      <c r="I1325" s="84">
        <v>2</v>
      </c>
      <c r="J1325" s="107">
        <v>577.5</v>
      </c>
      <c r="K1325" s="145">
        <v>14058.86</v>
      </c>
      <c r="L1325" s="154">
        <v>32.682932653718133</v>
      </c>
      <c r="M1325" s="3">
        <v>0.89743120032822599</v>
      </c>
      <c r="N1325" s="4">
        <v>4.6197427440195122</v>
      </c>
    </row>
    <row r="1326" spans="1:15" ht="15.75" thickBot="1" x14ac:dyDescent="0.3">
      <c r="A1326" t="str">
        <f t="shared" si="99"/>
        <v>81.300</v>
      </c>
      <c r="B1326" s="13"/>
      <c r="C1326" s="69"/>
      <c r="D1326" s="69"/>
      <c r="E1326" s="69" t="s">
        <v>1143</v>
      </c>
      <c r="F1326" s="129" t="str">
        <f>VLOOKUP(A1326,'[1]2020'!$A$3:$F$1529,6,FALSE)</f>
        <v>Landschapsverzorging</v>
      </c>
      <c r="G1326" s="171">
        <v>15665668.85</v>
      </c>
      <c r="H1326" s="118">
        <v>510</v>
      </c>
      <c r="I1326" s="85">
        <v>2</v>
      </c>
      <c r="J1326" s="108">
        <v>577.5</v>
      </c>
      <c r="K1326" s="146">
        <v>14058.86</v>
      </c>
      <c r="L1326" s="155">
        <v>32.682932653718133</v>
      </c>
      <c r="M1326" s="6">
        <v>0.89743120032822599</v>
      </c>
      <c r="N1326" s="7">
        <v>4.6197427440195122</v>
      </c>
    </row>
    <row r="1327" spans="1:15" ht="26.25" thickBot="1" x14ac:dyDescent="0.3">
      <c r="A1327" t="str">
        <f t="shared" si="99"/>
        <v>82</v>
      </c>
      <c r="B1327" s="29" t="s">
        <v>1144</v>
      </c>
      <c r="C1327" s="57"/>
      <c r="D1327" s="57"/>
      <c r="E1327" s="57"/>
      <c r="F1327" s="40" t="str">
        <f>VLOOKUP(A1327,'[1]2020'!$A$3:$F$1529,6,FALSE)</f>
        <v>ADMINISTRATIEVE EN ONDERSTEUNDE ACTIVITEITEN TEN BEHOEVE VAN KANTOREN EN OVERIGE ZAKELIJKE ACTIVITEITEN</v>
      </c>
      <c r="G1327" s="168">
        <v>46050440.450000003</v>
      </c>
      <c r="H1327" s="115">
        <v>160</v>
      </c>
      <c r="I1327" s="31">
        <v>1</v>
      </c>
      <c r="J1327" s="97">
        <v>114</v>
      </c>
      <c r="K1327" s="32">
        <v>3768.29</v>
      </c>
      <c r="L1327" s="33">
        <v>3.4961663433992189</v>
      </c>
      <c r="M1327" s="34">
        <v>8.1829619069365492E-2</v>
      </c>
      <c r="N1327" s="35">
        <v>0.43036048746413236</v>
      </c>
    </row>
    <row r="1328" spans="1:15" x14ac:dyDescent="0.25">
      <c r="A1328" t="str">
        <f t="shared" si="99"/>
        <v>82.1</v>
      </c>
      <c r="B1328" s="12"/>
      <c r="C1328" s="58" t="s">
        <v>1145</v>
      </c>
      <c r="D1328" s="58"/>
      <c r="E1328" s="58"/>
      <c r="F1328" s="127" t="str">
        <f>VLOOKUP(A1328,'[1]2020'!$A$3:$F$1529,6,FALSE)</f>
        <v>Administratieve en ondersteunende activiteiten ten behoeve van  kantoren</v>
      </c>
      <c r="G1328" s="169">
        <v>18807572.059999999</v>
      </c>
      <c r="H1328" s="116">
        <v>45</v>
      </c>
      <c r="I1328" s="83">
        <v>0</v>
      </c>
      <c r="J1328" s="110">
        <v>34</v>
      </c>
      <c r="K1328" s="144">
        <v>1317</v>
      </c>
      <c r="L1328" s="153">
        <v>2.3926533343294287</v>
      </c>
      <c r="M1328" s="50">
        <v>7.0024987584707946E-2</v>
      </c>
      <c r="N1328" s="51">
        <v>0.20560867653004225</v>
      </c>
      <c r="O1328" s="95"/>
    </row>
    <row r="1329" spans="1:14" x14ac:dyDescent="0.25">
      <c r="A1329" t="str">
        <f t="shared" si="99"/>
        <v>82.11</v>
      </c>
      <c r="B1329" s="9"/>
      <c r="C1329" s="61"/>
      <c r="D1329" s="61" t="s">
        <v>1146</v>
      </c>
      <c r="E1329" s="61"/>
      <c r="F1329" s="128" t="str">
        <f>VLOOKUP(A1329,'[1]2020'!$A$3:$F$1529,6,FALSE)</f>
        <v>Diverse administratieve activiteiten ten behoeve van kantoren</v>
      </c>
      <c r="G1329" s="170">
        <v>16844217.960000001</v>
      </c>
      <c r="H1329" s="117">
        <v>29</v>
      </c>
      <c r="I1329" s="84">
        <v>0</v>
      </c>
      <c r="J1329" s="107">
        <v>20</v>
      </c>
      <c r="K1329" s="145">
        <v>686</v>
      </c>
      <c r="L1329" s="154">
        <v>1.7216590327236538</v>
      </c>
      <c r="M1329" s="3">
        <v>4.0726141256842298E-2</v>
      </c>
      <c r="N1329" s="4">
        <v>0.12977747053565197</v>
      </c>
    </row>
    <row r="1330" spans="1:14" x14ac:dyDescent="0.25">
      <c r="A1330" t="str">
        <f t="shared" si="99"/>
        <v>82.110</v>
      </c>
      <c r="B1330" s="10"/>
      <c r="C1330" s="65"/>
      <c r="D1330" s="65"/>
      <c r="E1330" s="65" t="s">
        <v>1147</v>
      </c>
      <c r="F1330" s="129" t="str">
        <f>VLOOKUP(A1330,'[1]2020'!$A$3:$F$1529,6,FALSE)</f>
        <v>Diverse administratieve activiteiten ten behoeve van kantoren</v>
      </c>
      <c r="G1330" s="171">
        <v>16844217.960000001</v>
      </c>
      <c r="H1330" s="118">
        <v>29</v>
      </c>
      <c r="I1330" s="85">
        <v>0</v>
      </c>
      <c r="J1330" s="108">
        <v>20</v>
      </c>
      <c r="K1330" s="146">
        <v>686</v>
      </c>
      <c r="L1330" s="155">
        <v>1.7216590327236538</v>
      </c>
      <c r="M1330" s="6">
        <v>4.0726141256842298E-2</v>
      </c>
      <c r="N1330" s="7">
        <v>0.12977747053565197</v>
      </c>
    </row>
    <row r="1331" spans="1:14" x14ac:dyDescent="0.25">
      <c r="A1331" t="str">
        <f t="shared" si="99"/>
        <v>82.19</v>
      </c>
      <c r="B1331" s="9"/>
      <c r="C1331" s="61"/>
      <c r="D1331" s="61" t="s">
        <v>1148</v>
      </c>
      <c r="E1331" s="61"/>
      <c r="F1331" s="128" t="str">
        <f>VLOOKUP(A1331,'[1]2020'!$A$3:$F$1529,6,FALSE)</f>
        <v>Fotokopiëren, documentvoorbereiding en andere gespecialiseerde ondersteunende activiteiten ten behoeve van kantoren</v>
      </c>
      <c r="G1331" s="170">
        <v>1963354.1</v>
      </c>
      <c r="H1331" s="117">
        <v>16</v>
      </c>
      <c r="I1331" s="84">
        <v>0</v>
      </c>
      <c r="J1331" s="107">
        <v>14</v>
      </c>
      <c r="K1331" s="145">
        <v>631</v>
      </c>
      <c r="L1331" s="154">
        <v>8.1493195751087377</v>
      </c>
      <c r="M1331" s="3">
        <v>0.32138879074335086</v>
      </c>
      <c r="N1331" s="4">
        <v>0.85618788785986177</v>
      </c>
    </row>
    <row r="1332" spans="1:14" x14ac:dyDescent="0.25">
      <c r="A1332" t="str">
        <f t="shared" si="99"/>
        <v>82.190</v>
      </c>
      <c r="B1332" s="10"/>
      <c r="C1332" s="65"/>
      <c r="D1332" s="65"/>
      <c r="E1332" s="65" t="s">
        <v>1149</v>
      </c>
      <c r="F1332" s="129" t="str">
        <f>VLOOKUP(A1332,'[1]2020'!$A$3:$F$1529,6,FALSE)</f>
        <v>Fotokopiëren, documentvoorbereiding en andere gespecialiseerde ondersteunende activiteiten ten behoeve van kantoren</v>
      </c>
      <c r="G1332" s="171">
        <v>1963354.1</v>
      </c>
      <c r="H1332" s="118">
        <v>16</v>
      </c>
      <c r="I1332" s="85">
        <v>0</v>
      </c>
      <c r="J1332" s="108">
        <v>14</v>
      </c>
      <c r="K1332" s="146">
        <v>631</v>
      </c>
      <c r="L1332" s="155">
        <v>8.1493195751087377</v>
      </c>
      <c r="M1332" s="6">
        <v>0.32138879074335086</v>
      </c>
      <c r="N1332" s="7">
        <v>0.85618788785986177</v>
      </c>
    </row>
    <row r="1333" spans="1:14" x14ac:dyDescent="0.25">
      <c r="A1333" t="str">
        <f t="shared" si="99"/>
        <v>82.2</v>
      </c>
      <c r="B1333" s="11"/>
      <c r="C1333" s="63" t="s">
        <v>1150</v>
      </c>
      <c r="D1333" s="63"/>
      <c r="E1333" s="63"/>
      <c r="F1333" s="130" t="str">
        <f>VLOOKUP(A1333,'[1]2020'!$A$3:$F$1529,6,FALSE)</f>
        <v>Callcenters</v>
      </c>
      <c r="G1333" s="172">
        <v>9661507.25</v>
      </c>
      <c r="H1333" s="119">
        <v>11</v>
      </c>
      <c r="I1333" s="86">
        <v>0</v>
      </c>
      <c r="J1333" s="109">
        <v>11</v>
      </c>
      <c r="K1333" s="125">
        <v>195</v>
      </c>
      <c r="L1333" s="156">
        <v>1.1385387098891842</v>
      </c>
      <c r="M1333" s="21">
        <v>2.018318622076281E-2</v>
      </c>
      <c r="N1333" s="22">
        <v>0.10557358946245163</v>
      </c>
    </row>
    <row r="1334" spans="1:14" x14ac:dyDescent="0.25">
      <c r="A1334" t="str">
        <f t="shared" si="99"/>
        <v>82.20</v>
      </c>
      <c r="B1334" s="9"/>
      <c r="C1334" s="61"/>
      <c r="D1334" s="61" t="s">
        <v>1151</v>
      </c>
      <c r="E1334" s="61"/>
      <c r="F1334" s="128" t="str">
        <f>VLOOKUP(A1334,'[1]2020'!$A$3:$F$1529,6,FALSE)</f>
        <v>Callcenters</v>
      </c>
      <c r="G1334" s="170">
        <v>9661507.25</v>
      </c>
      <c r="H1334" s="117">
        <v>11</v>
      </c>
      <c r="I1334" s="84">
        <v>0</v>
      </c>
      <c r="J1334" s="107">
        <v>11</v>
      </c>
      <c r="K1334" s="145">
        <v>195</v>
      </c>
      <c r="L1334" s="154">
        <v>1.1385387098891842</v>
      </c>
      <c r="M1334" s="3">
        <v>2.018318622076281E-2</v>
      </c>
      <c r="N1334" s="4">
        <v>0.10557358946245163</v>
      </c>
    </row>
    <row r="1335" spans="1:14" x14ac:dyDescent="0.25">
      <c r="A1335" t="str">
        <f t="shared" si="99"/>
        <v>82.200</v>
      </c>
      <c r="B1335" s="10"/>
      <c r="C1335" s="65"/>
      <c r="D1335" s="65"/>
      <c r="E1335" s="65" t="s">
        <v>1152</v>
      </c>
      <c r="F1335" s="129" t="str">
        <f>VLOOKUP(A1335,'[1]2020'!$A$3:$F$1529,6,FALSE)</f>
        <v>Callcenters</v>
      </c>
      <c r="G1335" s="171">
        <v>9661507.25</v>
      </c>
      <c r="H1335" s="118">
        <v>11</v>
      </c>
      <c r="I1335" s="85">
        <v>0</v>
      </c>
      <c r="J1335" s="108">
        <v>11</v>
      </c>
      <c r="K1335" s="146">
        <v>195</v>
      </c>
      <c r="L1335" s="155">
        <v>1.1385387098891842</v>
      </c>
      <c r="M1335" s="6">
        <v>2.018318622076281E-2</v>
      </c>
      <c r="N1335" s="7">
        <v>0.10557358946245163</v>
      </c>
    </row>
    <row r="1336" spans="1:14" x14ac:dyDescent="0.25">
      <c r="A1336" t="str">
        <f t="shared" si="99"/>
        <v>82.3</v>
      </c>
      <c r="B1336" s="11"/>
      <c r="C1336" s="63" t="s">
        <v>1153</v>
      </c>
      <c r="D1336" s="63"/>
      <c r="E1336" s="63"/>
      <c r="F1336" s="130" t="str">
        <f>VLOOKUP(A1336,'[1]2020'!$A$3:$F$1529,6,FALSE)</f>
        <v>Organisatie van congressen en beurzen</v>
      </c>
      <c r="G1336" s="172">
        <v>4404822.4800000004</v>
      </c>
      <c r="H1336" s="119">
        <v>36</v>
      </c>
      <c r="I1336" s="86">
        <v>0</v>
      </c>
      <c r="J1336" s="109">
        <v>30</v>
      </c>
      <c r="K1336" s="125">
        <v>952</v>
      </c>
      <c r="L1336" s="156">
        <v>8.1728605780271977</v>
      </c>
      <c r="M1336" s="21">
        <v>0.21612675750783036</v>
      </c>
      <c r="N1336" s="22">
        <v>0.72693054363453025</v>
      </c>
    </row>
    <row r="1337" spans="1:14" x14ac:dyDescent="0.25">
      <c r="A1337" t="str">
        <f t="shared" si="99"/>
        <v>82.30</v>
      </c>
      <c r="B1337" s="9"/>
      <c r="C1337" s="61"/>
      <c r="D1337" s="61" t="s">
        <v>1154</v>
      </c>
      <c r="E1337" s="61"/>
      <c r="F1337" s="128" t="str">
        <f>VLOOKUP(A1337,'[1]2020'!$A$3:$F$1529,6,FALSE)</f>
        <v>Organisatie van congressen en beurzen</v>
      </c>
      <c r="G1337" s="170">
        <v>4404822.4800000004</v>
      </c>
      <c r="H1337" s="117">
        <v>36</v>
      </c>
      <c r="I1337" s="84">
        <v>0</v>
      </c>
      <c r="J1337" s="107">
        <v>30</v>
      </c>
      <c r="K1337" s="145">
        <v>952</v>
      </c>
      <c r="L1337" s="154">
        <v>8.1728605780271977</v>
      </c>
      <c r="M1337" s="3">
        <v>0.21612675750783036</v>
      </c>
      <c r="N1337" s="4">
        <v>0.72693054363453025</v>
      </c>
    </row>
    <row r="1338" spans="1:14" x14ac:dyDescent="0.25">
      <c r="A1338" t="str">
        <f t="shared" si="99"/>
        <v>82.300</v>
      </c>
      <c r="B1338" s="10"/>
      <c r="C1338" s="65"/>
      <c r="D1338" s="65"/>
      <c r="E1338" s="65" t="s">
        <v>1155</v>
      </c>
      <c r="F1338" s="129" t="str">
        <f>VLOOKUP(A1338,'[1]2020'!$A$3:$F$1529,6,FALSE)</f>
        <v>Organisatie van congressen en beurzen</v>
      </c>
      <c r="G1338" s="171">
        <v>4404822.4800000004</v>
      </c>
      <c r="H1338" s="118">
        <v>36</v>
      </c>
      <c r="I1338" s="85">
        <v>0</v>
      </c>
      <c r="J1338" s="108">
        <v>30</v>
      </c>
      <c r="K1338" s="146">
        <v>952</v>
      </c>
      <c r="L1338" s="155">
        <v>8.1728605780271977</v>
      </c>
      <c r="M1338" s="6">
        <v>0.21612675750783036</v>
      </c>
      <c r="N1338" s="7">
        <v>0.72693054363453025</v>
      </c>
    </row>
    <row r="1339" spans="1:14" x14ac:dyDescent="0.25">
      <c r="A1339" t="str">
        <f t="shared" si="99"/>
        <v>82.9</v>
      </c>
      <c r="B1339" s="11"/>
      <c r="C1339" s="63" t="s">
        <v>1156</v>
      </c>
      <c r="D1339" s="63"/>
      <c r="E1339" s="63"/>
      <c r="F1339" s="130" t="str">
        <f>VLOOKUP(A1339,'[1]2020'!$A$3:$F$1529,6,FALSE)</f>
        <v>Zakelijke dienstverlening, n.e.g.</v>
      </c>
      <c r="G1339" s="172">
        <v>13176538.66</v>
      </c>
      <c r="H1339" s="119">
        <v>68</v>
      </c>
      <c r="I1339" s="86">
        <v>1</v>
      </c>
      <c r="J1339" s="109">
        <v>39</v>
      </c>
      <c r="K1339" s="125">
        <v>1304.29</v>
      </c>
      <c r="L1339" s="156">
        <v>5.2365800898428052</v>
      </c>
      <c r="M1339" s="21">
        <v>9.898578326639236E-2</v>
      </c>
      <c r="N1339" s="22">
        <v>0.89016473162307708</v>
      </c>
    </row>
    <row r="1340" spans="1:14" x14ac:dyDescent="0.25">
      <c r="A1340" t="str">
        <f t="shared" si="99"/>
        <v>82.91</v>
      </c>
      <c r="B1340" s="9"/>
      <c r="C1340" s="61"/>
      <c r="D1340" s="61" t="s">
        <v>1157</v>
      </c>
      <c r="E1340" s="61"/>
      <c r="F1340" s="128" t="str">
        <f>VLOOKUP(A1340,'[1]2020'!$A$3:$F$1529,6,FALSE)</f>
        <v>Incasso- en kredietbureaus</v>
      </c>
      <c r="G1340" s="170">
        <v>864263.85</v>
      </c>
      <c r="H1340" s="117">
        <v>1</v>
      </c>
      <c r="I1340" s="84">
        <v>0</v>
      </c>
      <c r="J1340" s="107">
        <v>0</v>
      </c>
      <c r="K1340" s="145">
        <v>2</v>
      </c>
      <c r="L1340" s="154">
        <v>1.1570540639875195</v>
      </c>
      <c r="M1340" s="3">
        <v>2.314108127975039E-3</v>
      </c>
      <c r="N1340" s="4">
        <v>2.314108127975039E-3</v>
      </c>
    </row>
    <row r="1341" spans="1:14" x14ac:dyDescent="0.25">
      <c r="A1341" t="str">
        <f t="shared" si="99"/>
        <v>82.910</v>
      </c>
      <c r="B1341" s="10"/>
      <c r="C1341" s="65"/>
      <c r="D1341" s="65"/>
      <c r="E1341" s="197" t="s">
        <v>1158</v>
      </c>
      <c r="F1341" s="129" t="str">
        <f>VLOOKUP(A1341,'[1]2020'!$A$3:$F$1529,6,FALSE)</f>
        <v>Incasso- en kredietbureaus</v>
      </c>
      <c r="G1341" s="171">
        <v>864263.85</v>
      </c>
      <c r="H1341" s="118">
        <v>1</v>
      </c>
      <c r="I1341" s="85">
        <v>0</v>
      </c>
      <c r="J1341" s="108">
        <v>0</v>
      </c>
      <c r="K1341" s="146">
        <v>2</v>
      </c>
      <c r="L1341" s="155">
        <v>1.1570540639875195</v>
      </c>
      <c r="M1341" s="6">
        <v>2.314108127975039E-3</v>
      </c>
      <c r="N1341" s="7">
        <v>2.314108127975039E-3</v>
      </c>
    </row>
    <row r="1342" spans="1:14" x14ac:dyDescent="0.25">
      <c r="A1342" t="str">
        <f t="shared" si="99"/>
        <v>82.92</v>
      </c>
      <c r="B1342" s="9"/>
      <c r="C1342" s="61"/>
      <c r="D1342" s="61" t="s">
        <v>1159</v>
      </c>
      <c r="E1342" s="61"/>
      <c r="F1342" s="128" t="str">
        <f>VLOOKUP(A1342,'[1]2020'!$A$3:$F$1529,6,FALSE)</f>
        <v>Verpakkingsbedrijven</v>
      </c>
      <c r="G1342" s="170">
        <v>3389691.14</v>
      </c>
      <c r="H1342" s="117">
        <v>46</v>
      </c>
      <c r="I1342" s="84">
        <v>0</v>
      </c>
      <c r="J1342" s="107">
        <v>16</v>
      </c>
      <c r="K1342" s="145">
        <v>935.29</v>
      </c>
      <c r="L1342" s="154">
        <v>13.570557935847807</v>
      </c>
      <c r="M1342" s="3">
        <v>0.27592189416998031</v>
      </c>
      <c r="N1342" s="4">
        <v>0.62993644901818402</v>
      </c>
    </row>
    <row r="1343" spans="1:14" x14ac:dyDescent="0.25">
      <c r="A1343" t="str">
        <f t="shared" si="99"/>
        <v>82.920</v>
      </c>
      <c r="B1343" s="10"/>
      <c r="C1343" s="65"/>
      <c r="D1343" s="65"/>
      <c r="E1343" s="65" t="s">
        <v>1160</v>
      </c>
      <c r="F1343" s="129" t="str">
        <f>VLOOKUP(A1343,'[1]2020'!$A$3:$F$1529,6,FALSE)</f>
        <v>Verpakkingsbedrijven</v>
      </c>
      <c r="G1343" s="171">
        <v>3389691.14</v>
      </c>
      <c r="H1343" s="118">
        <v>46</v>
      </c>
      <c r="I1343" s="85">
        <v>0</v>
      </c>
      <c r="J1343" s="108">
        <v>16</v>
      </c>
      <c r="K1343" s="146">
        <v>935.29</v>
      </c>
      <c r="L1343" s="155">
        <v>13.570557935847807</v>
      </c>
      <c r="M1343" s="6">
        <v>0.27592189416998031</v>
      </c>
      <c r="N1343" s="7">
        <v>0.62993644901818402</v>
      </c>
    </row>
    <row r="1344" spans="1:14" x14ac:dyDescent="0.25">
      <c r="A1344" t="str">
        <f t="shared" si="99"/>
        <v>82.99</v>
      </c>
      <c r="B1344" s="9"/>
      <c r="C1344" s="61"/>
      <c r="D1344" s="61" t="s">
        <v>1161</v>
      </c>
      <c r="E1344" s="61"/>
      <c r="F1344" s="128" t="str">
        <f>VLOOKUP(A1344,'[1]2020'!$A$3:$F$1529,6,FALSE)</f>
        <v>Overige zakelijke dienstverlening, n.e.g.</v>
      </c>
      <c r="G1344" s="170">
        <v>8922583.6699999999</v>
      </c>
      <c r="H1344" s="117">
        <v>21</v>
      </c>
      <c r="I1344" s="84">
        <v>1</v>
      </c>
      <c r="J1344" s="107">
        <v>23</v>
      </c>
      <c r="K1344" s="145">
        <v>367</v>
      </c>
      <c r="L1344" s="154">
        <v>2.4656535386683576</v>
      </c>
      <c r="M1344" s="3">
        <v>4.1131584031422148E-2</v>
      </c>
      <c r="N1344" s="4">
        <v>1.0750249428594039</v>
      </c>
    </row>
    <row r="1345" spans="1:17" ht="15.75" thickBot="1" x14ac:dyDescent="0.3">
      <c r="A1345" t="str">
        <f t="shared" si="99"/>
        <v>82.990</v>
      </c>
      <c r="B1345" s="26"/>
      <c r="C1345" s="68"/>
      <c r="D1345" s="68"/>
      <c r="E1345" s="68" t="s">
        <v>1162</v>
      </c>
      <c r="F1345" s="131" t="str">
        <f>VLOOKUP(A1345,'[1]2020'!$A$3:$F$1529,6,FALSE)</f>
        <v>Overige zakelijke dienstverlening, n.e.g.</v>
      </c>
      <c r="G1345" s="181">
        <v>8922583.6699999999</v>
      </c>
      <c r="H1345" s="122">
        <v>21</v>
      </c>
      <c r="I1345" s="87">
        <v>1</v>
      </c>
      <c r="J1345" s="111">
        <v>23</v>
      </c>
      <c r="K1345" s="152">
        <v>367</v>
      </c>
      <c r="L1345" s="157">
        <v>2.4656535386683576</v>
      </c>
      <c r="M1345" s="27">
        <v>4.1131584031422148E-2</v>
      </c>
      <c r="N1345" s="28">
        <v>1.0750249428594039</v>
      </c>
    </row>
    <row r="1346" spans="1:17" ht="15.75" thickBot="1" x14ac:dyDescent="0.3">
      <c r="A1346" t="str">
        <f t="shared" si="99"/>
        <v>84</v>
      </c>
      <c r="B1346" s="29" t="s">
        <v>1163</v>
      </c>
      <c r="C1346" s="57"/>
      <c r="D1346" s="57"/>
      <c r="E1346" s="57"/>
      <c r="F1346" s="40" t="str">
        <f>VLOOKUP(A1346,'[1]2020'!$A$3:$F$1529,6,FALSE)</f>
        <v>OPENBAAR BESTUUR EN DEFENSIE; VERPLICHTE SOCIALE VERZEKERINGEN</v>
      </c>
      <c r="G1346" s="168">
        <v>42563103.361999996</v>
      </c>
      <c r="H1346" s="115">
        <v>133</v>
      </c>
      <c r="I1346" s="31">
        <v>0</v>
      </c>
      <c r="J1346" s="97">
        <v>93</v>
      </c>
      <c r="K1346" s="32">
        <v>2603.9</v>
      </c>
      <c r="L1346" s="33">
        <v>3.1247721499260166</v>
      </c>
      <c r="M1346" s="34">
        <v>6.1177400008965079E-2</v>
      </c>
      <c r="N1346" s="35">
        <v>0.22505172892425807</v>
      </c>
    </row>
    <row r="1347" spans="1:17" x14ac:dyDescent="0.25">
      <c r="A1347" t="str">
        <f t="shared" si="99"/>
        <v>84.1</v>
      </c>
      <c r="B1347" s="12"/>
      <c r="C1347" s="58" t="s">
        <v>1164</v>
      </c>
      <c r="D1347" s="58"/>
      <c r="E1347" s="58"/>
      <c r="F1347" s="127" t="str">
        <f>VLOOKUP(A1347,'[1]2020'!$A$3:$F$1529,6,FALSE)</f>
        <v>Openbaar bestuur</v>
      </c>
      <c r="G1347" s="169">
        <v>6765990.4400000004</v>
      </c>
      <c r="H1347" s="116">
        <v>73</v>
      </c>
      <c r="I1347" s="83">
        <v>0</v>
      </c>
      <c r="J1347" s="110">
        <v>31</v>
      </c>
      <c r="K1347" s="144">
        <v>1562</v>
      </c>
      <c r="L1347" s="153">
        <v>10.78925556389051</v>
      </c>
      <c r="M1347" s="50">
        <v>0.23086050946297226</v>
      </c>
      <c r="N1347" s="51">
        <v>0.57449090927181379</v>
      </c>
      <c r="O1347" s="95"/>
      <c r="Q1347" s="170"/>
    </row>
    <row r="1348" spans="1:17" x14ac:dyDescent="0.25">
      <c r="A1348" t="str">
        <f t="shared" si="99"/>
        <v>84.11</v>
      </c>
      <c r="B1348" s="9"/>
      <c r="C1348" s="61"/>
      <c r="D1348" s="61" t="s">
        <v>1165</v>
      </c>
      <c r="E1348" s="61"/>
      <c r="F1348" s="128" t="str">
        <f>VLOOKUP(A1348,'[1]2020'!$A$3:$F$1529,6,FALSE)</f>
        <v>Algemeen overheidsbestuur</v>
      </c>
      <c r="G1348" s="170">
        <v>2840301.2860000003</v>
      </c>
      <c r="H1348" s="117">
        <v>41</v>
      </c>
      <c r="I1348" s="84">
        <v>0</v>
      </c>
      <c r="J1348" s="107">
        <v>3</v>
      </c>
      <c r="K1348" s="145">
        <v>686</v>
      </c>
      <c r="L1348" s="154">
        <v>14.435088348581621</v>
      </c>
      <c r="M1348" s="3">
        <v>0.24152367334456079</v>
      </c>
      <c r="N1348" s="4">
        <v>0.3207406215989721</v>
      </c>
    </row>
    <row r="1349" spans="1:17" x14ac:dyDescent="0.25">
      <c r="A1349" t="str">
        <f t="shared" ref="A1349" si="100">CONCATENATE(B1349,C1349,D1349,E1349)</f>
        <v>84.111</v>
      </c>
      <c r="B1349" s="10"/>
      <c r="C1349" s="65"/>
      <c r="D1349" s="65"/>
      <c r="E1349" s="65" t="s">
        <v>1647</v>
      </c>
      <c r="F1349" s="129" t="s">
        <v>1672</v>
      </c>
      <c r="G1349" s="171">
        <v>172198.87</v>
      </c>
      <c r="H1349" s="118">
        <v>2</v>
      </c>
      <c r="I1349" s="85">
        <v>0</v>
      </c>
      <c r="J1349" s="108">
        <v>0</v>
      </c>
      <c r="K1349" s="146">
        <v>12</v>
      </c>
      <c r="L1349" s="155">
        <v>11.614478074101184</v>
      </c>
      <c r="M1349" s="6">
        <v>6.96868684446071E-2</v>
      </c>
      <c r="N1349" s="7">
        <v>6.96868684446071E-2</v>
      </c>
    </row>
    <row r="1350" spans="1:17" x14ac:dyDescent="0.25">
      <c r="A1350" t="str">
        <f t="shared" si="99"/>
        <v>84.112</v>
      </c>
      <c r="B1350" s="10"/>
      <c r="C1350" s="65"/>
      <c r="D1350" s="65"/>
      <c r="E1350" s="65" t="s">
        <v>1166</v>
      </c>
      <c r="F1350" s="129" t="str">
        <f>VLOOKUP(A1350,'[1]2020'!$A$3:$F$1529,6,FALSE)</f>
        <v>Overheden van gemeenschappen en gewesten</v>
      </c>
      <c r="G1350" s="171">
        <v>1228449.476</v>
      </c>
      <c r="H1350" s="118">
        <v>2</v>
      </c>
      <c r="I1350" s="85">
        <v>0</v>
      </c>
      <c r="J1350" s="108">
        <v>0</v>
      </c>
      <c r="K1350" s="146">
        <v>27</v>
      </c>
      <c r="L1350" s="155">
        <v>1.6280685848898517</v>
      </c>
      <c r="M1350" s="6">
        <v>2.1978925896013E-2</v>
      </c>
      <c r="N1350" s="7">
        <v>2.1978925896013E-2</v>
      </c>
    </row>
    <row r="1351" spans="1:17" x14ac:dyDescent="0.25">
      <c r="A1351" t="str">
        <f t="shared" ref="A1351" si="101">CONCATENATE(B1351,C1351,D1351,E1351)</f>
        <v>84.2</v>
      </c>
      <c r="B1351" s="11"/>
      <c r="C1351" s="63" t="s">
        <v>1466</v>
      </c>
      <c r="D1351" s="63"/>
      <c r="E1351" s="63"/>
      <c r="F1351" s="130" t="str">
        <f>VLOOKUP(A1351,'[1]2020'!$A$3:$F$1529,6,FALSE)</f>
        <v>Openbaar bestuur</v>
      </c>
      <c r="G1351" s="172">
        <v>3685259.372</v>
      </c>
      <c r="H1351" s="118">
        <v>2</v>
      </c>
      <c r="I1351" s="85">
        <v>0</v>
      </c>
      <c r="J1351" s="108">
        <v>0</v>
      </c>
      <c r="K1351" s="146">
        <v>2.04</v>
      </c>
      <c r="L1351" s="156">
        <v>0.54270264264048118</v>
      </c>
      <c r="M1351" s="21">
        <v>5.5355669549329075E-4</v>
      </c>
      <c r="N1351" s="22">
        <v>5.5355669549329075E-4</v>
      </c>
      <c r="O1351" s="95"/>
    </row>
    <row r="1352" spans="1:17" x14ac:dyDescent="0.25">
      <c r="A1352" t="str">
        <f t="shared" si="99"/>
        <v>84.3</v>
      </c>
      <c r="B1352" s="11"/>
      <c r="C1352" s="63" t="s">
        <v>1167</v>
      </c>
      <c r="D1352" s="63"/>
      <c r="E1352" s="63"/>
      <c r="F1352" s="130" t="str">
        <f>VLOOKUP(A1352,'[1]2020'!$A$3:$F$1529,6,FALSE)</f>
        <v>Verplichte sociale verzekeringen</v>
      </c>
      <c r="G1352" s="172">
        <v>32111853.550000001</v>
      </c>
      <c r="H1352" s="119">
        <v>58</v>
      </c>
      <c r="I1352" s="86">
        <v>0</v>
      </c>
      <c r="J1352" s="109">
        <v>62</v>
      </c>
      <c r="K1352" s="125">
        <v>1039.8599999999999</v>
      </c>
      <c r="L1352" s="156">
        <v>1.8061866129804891</v>
      </c>
      <c r="M1352" s="21">
        <v>3.2382434678860192E-2</v>
      </c>
      <c r="N1352" s="22">
        <v>0.17718877520229598</v>
      </c>
    </row>
    <row r="1353" spans="1:17" x14ac:dyDescent="0.25">
      <c r="A1353" t="str">
        <f t="shared" si="99"/>
        <v>84.30</v>
      </c>
      <c r="B1353" s="9"/>
      <c r="C1353" s="61"/>
      <c r="D1353" s="61" t="s">
        <v>1168</v>
      </c>
      <c r="E1353" s="61"/>
      <c r="F1353" s="128" t="str">
        <f>VLOOKUP(A1353,'[1]2020'!$A$3:$F$1529,6,FALSE)</f>
        <v>Verplichte sociale verzekeringen</v>
      </c>
      <c r="G1353" s="170">
        <v>32111853.550000001</v>
      </c>
      <c r="H1353" s="117">
        <v>58</v>
      </c>
      <c r="I1353" s="84">
        <v>0</v>
      </c>
      <c r="J1353" s="107">
        <v>62</v>
      </c>
      <c r="K1353" s="145">
        <v>1039.8599999999999</v>
      </c>
      <c r="L1353" s="154">
        <v>1.8061866129804891</v>
      </c>
      <c r="M1353" s="3">
        <v>3.2382434678860192E-2</v>
      </c>
      <c r="N1353" s="4">
        <v>0.17718877520229598</v>
      </c>
    </row>
    <row r="1354" spans="1:17" x14ac:dyDescent="0.25">
      <c r="A1354" t="str">
        <f t="shared" si="99"/>
        <v>84.302</v>
      </c>
      <c r="B1354" s="10"/>
      <c r="C1354" s="65"/>
      <c r="D1354" s="65"/>
      <c r="E1354" s="65" t="s">
        <v>1169</v>
      </c>
      <c r="F1354" s="129" t="str">
        <f>VLOOKUP(A1354,'[1]2020'!$A$3:$F$1529,6,FALSE)</f>
        <v>Ziekenfondsen en zorgkassen</v>
      </c>
      <c r="G1354" s="171">
        <v>26338363.289999999</v>
      </c>
      <c r="H1354" s="118">
        <v>46</v>
      </c>
      <c r="I1354" s="85">
        <v>0</v>
      </c>
      <c r="J1354" s="108">
        <v>60</v>
      </c>
      <c r="K1354" s="146">
        <v>881.68</v>
      </c>
      <c r="L1354" s="155">
        <v>1.746501841952534</v>
      </c>
      <c r="M1354" s="6">
        <v>3.3475124869841527E-2</v>
      </c>
      <c r="N1354" s="7">
        <v>0.20432856593041548</v>
      </c>
    </row>
    <row r="1355" spans="1:17" ht="15.75" thickBot="1" x14ac:dyDescent="0.3">
      <c r="A1355" t="str">
        <f t="shared" si="99"/>
        <v>84.309</v>
      </c>
      <c r="B1355" s="13"/>
      <c r="C1355" s="69"/>
      <c r="D1355" s="69"/>
      <c r="E1355" s="69" t="s">
        <v>1170</v>
      </c>
      <c r="F1355" s="129" t="str">
        <f>VLOOKUP(A1355,'[1]2020'!$A$3:$F$1529,6,FALSE)</f>
        <v>Overige instellingen van de sociale zekerheid</v>
      </c>
      <c r="G1355" s="171">
        <v>5654702.54</v>
      </c>
      <c r="H1355" s="118">
        <v>12</v>
      </c>
      <c r="I1355" s="85">
        <v>0</v>
      </c>
      <c r="J1355" s="108">
        <v>2</v>
      </c>
      <c r="K1355" s="146">
        <v>158.18</v>
      </c>
      <c r="L1355" s="155">
        <v>2.1221275416549141</v>
      </c>
      <c r="M1355" s="6">
        <v>2.7973177878247862E-2</v>
      </c>
      <c r="N1355" s="7">
        <v>5.449977214893429E-2</v>
      </c>
    </row>
    <row r="1356" spans="1:17" ht="15.75" thickBot="1" x14ac:dyDescent="0.3">
      <c r="A1356" t="str">
        <f t="shared" si="99"/>
        <v>85</v>
      </c>
      <c r="B1356" s="29" t="s">
        <v>1171</v>
      </c>
      <c r="C1356" s="57"/>
      <c r="D1356" s="57"/>
      <c r="E1356" s="57"/>
      <c r="F1356" s="40" t="str">
        <f>VLOOKUP(A1356,'[1]2020'!$A$3:$F$1529,6,FALSE)</f>
        <v>ONDERWIJS</v>
      </c>
      <c r="G1356" s="168">
        <v>99697278.983999997</v>
      </c>
      <c r="H1356" s="115">
        <v>527</v>
      </c>
      <c r="I1356" s="31">
        <v>0</v>
      </c>
      <c r="J1356" s="97">
        <v>471</v>
      </c>
      <c r="K1356" s="32">
        <v>12218.25</v>
      </c>
      <c r="L1356" s="33">
        <v>5.2860018384711989</v>
      </c>
      <c r="M1356" s="34">
        <v>0.12255349518576987</v>
      </c>
      <c r="N1356" s="35">
        <v>0.47687610418765813</v>
      </c>
    </row>
    <row r="1357" spans="1:17" x14ac:dyDescent="0.25">
      <c r="A1357" t="str">
        <f t="shared" si="99"/>
        <v>85.2</v>
      </c>
      <c r="B1357" s="12"/>
      <c r="C1357" s="58" t="s">
        <v>1172</v>
      </c>
      <c r="D1357" s="58"/>
      <c r="E1357" s="58"/>
      <c r="F1357" s="127" t="str">
        <f>VLOOKUP(A1357,'[1]2020'!$A$3:$F$1529,6,FALSE)</f>
        <v>Lager onderwijs</v>
      </c>
      <c r="G1357" s="169">
        <v>5075028.6100000003</v>
      </c>
      <c r="H1357" s="116">
        <v>56</v>
      </c>
      <c r="I1357" s="83">
        <v>0</v>
      </c>
      <c r="J1357" s="110">
        <v>61</v>
      </c>
      <c r="K1357" s="144">
        <v>1417.73</v>
      </c>
      <c r="L1357" s="153">
        <v>11.034420552754282</v>
      </c>
      <c r="M1357" s="50">
        <v>0.27935409018314872</v>
      </c>
      <c r="N1357" s="51">
        <v>1.1808268406983422</v>
      </c>
      <c r="O1357" s="95"/>
    </row>
    <row r="1358" spans="1:17" x14ac:dyDescent="0.25">
      <c r="A1358" t="str">
        <f t="shared" si="99"/>
        <v>85.20</v>
      </c>
      <c r="B1358" s="9"/>
      <c r="C1358" s="61"/>
      <c r="D1358" s="61" t="s">
        <v>1173</v>
      </c>
      <c r="E1358" s="61"/>
      <c r="F1358" s="128" t="str">
        <f>VLOOKUP(A1358,'[1]2020'!$A$3:$F$1529,6,FALSE)</f>
        <v>Lager onderwijs</v>
      </c>
      <c r="G1358" s="170">
        <v>5075028.6100000003</v>
      </c>
      <c r="H1358" s="117">
        <v>56</v>
      </c>
      <c r="I1358" s="84">
        <v>0</v>
      </c>
      <c r="J1358" s="107">
        <v>61</v>
      </c>
      <c r="K1358" s="145">
        <v>1417.73</v>
      </c>
      <c r="L1358" s="154">
        <v>11.034420552754282</v>
      </c>
      <c r="M1358" s="3">
        <v>0.27935409018314872</v>
      </c>
      <c r="N1358" s="4">
        <v>1.1808268406983422</v>
      </c>
    </row>
    <row r="1359" spans="1:17" x14ac:dyDescent="0.25">
      <c r="A1359" t="str">
        <f t="shared" ref="A1359:A1360" si="102">CONCATENATE(B1359,C1359,D1359,E1359)</f>
        <v>85.204</v>
      </c>
      <c r="B1359" s="10"/>
      <c r="C1359" s="65"/>
      <c r="D1359" s="65"/>
      <c r="E1359" s="65" t="s">
        <v>1174</v>
      </c>
      <c r="F1359" s="129" t="str">
        <f>VLOOKUP(A1359,'[1]2020'!$A$3:$F$1529,6,FALSE)</f>
        <v>Vrij gesubsidieerd gewoon lager onderwijs</v>
      </c>
      <c r="G1359" s="171">
        <v>3725662.01</v>
      </c>
      <c r="H1359" s="118">
        <v>51</v>
      </c>
      <c r="I1359" s="85">
        <v>0</v>
      </c>
      <c r="J1359" s="108">
        <v>61</v>
      </c>
      <c r="K1359" s="146">
        <v>1323</v>
      </c>
      <c r="L1359" s="155">
        <v>13.688842375693657</v>
      </c>
      <c r="M1359" s="6">
        <v>0.35510467574593546</v>
      </c>
      <c r="N1359" s="7">
        <v>1.5830743594478665</v>
      </c>
    </row>
    <row r="1360" spans="1:17" x14ac:dyDescent="0.25">
      <c r="A1360" t="str">
        <f t="shared" si="102"/>
        <v>85.206</v>
      </c>
      <c r="B1360" s="10"/>
      <c r="C1360" s="65"/>
      <c r="D1360" s="65"/>
      <c r="E1360" s="197" t="s">
        <v>1467</v>
      </c>
      <c r="F1360" s="129" t="str">
        <f>VLOOKUP(A1360,'[1]2020'!$A$3:$F$1529,6,FALSE)</f>
        <v>Vrij gesubsidieerd buitengewoon lager onderwijs</v>
      </c>
      <c r="G1360" s="171">
        <v>204151.24</v>
      </c>
      <c r="H1360" s="118">
        <v>1</v>
      </c>
      <c r="I1360" s="85">
        <v>0</v>
      </c>
      <c r="J1360" s="108">
        <v>0</v>
      </c>
      <c r="K1360" s="146">
        <v>19</v>
      </c>
      <c r="L1360" s="155">
        <v>4.8983292974365478</v>
      </c>
      <c r="M1360" s="6">
        <v>9.3068256651294409E-2</v>
      </c>
      <c r="N1360" s="7">
        <v>9.3068256651294409E-2</v>
      </c>
    </row>
    <row r="1361" spans="1:14" x14ac:dyDescent="0.25">
      <c r="A1361" t="str">
        <f t="shared" si="99"/>
        <v>85.207</v>
      </c>
      <c r="B1361" s="10"/>
      <c r="C1361" s="65"/>
      <c r="D1361" s="65"/>
      <c r="E1361" s="65" t="s">
        <v>1175</v>
      </c>
      <c r="F1361" s="129" t="str">
        <f>VLOOKUP(A1361,'[1]2020'!$A$3:$F$1529,6,FALSE)</f>
        <v>Alfabetiseringsprogramma's ten behoeve van volwassenen</v>
      </c>
      <c r="G1361" s="171">
        <v>877403.98</v>
      </c>
      <c r="H1361" s="118">
        <v>4</v>
      </c>
      <c r="I1361" s="85">
        <v>0</v>
      </c>
      <c r="J1361" s="108">
        <v>0</v>
      </c>
      <c r="K1361" s="146">
        <v>75.73</v>
      </c>
      <c r="L1361" s="155">
        <v>4.558903414137693</v>
      </c>
      <c r="M1361" s="6">
        <v>8.6311438888161868E-2</v>
      </c>
      <c r="N1361" s="7">
        <v>8.6311438888161868E-2</v>
      </c>
    </row>
    <row r="1362" spans="1:14" x14ac:dyDescent="0.25">
      <c r="A1362" t="str">
        <f t="shared" si="99"/>
        <v>85.209</v>
      </c>
      <c r="B1362" s="10"/>
      <c r="C1362" s="65"/>
      <c r="D1362" s="65"/>
      <c r="E1362" s="197" t="s">
        <v>1468</v>
      </c>
      <c r="F1362" s="129" t="str">
        <f>VLOOKUP(A1362,'[1]2020'!$A$3:$F$1529,6,FALSE)</f>
        <v>Gewoon lager onderwijs, n.e.g.</v>
      </c>
      <c r="G1362" s="171">
        <v>266901.38</v>
      </c>
      <c r="H1362" s="118">
        <v>0</v>
      </c>
      <c r="I1362" s="85">
        <v>0</v>
      </c>
      <c r="J1362" s="108">
        <v>0</v>
      </c>
      <c r="K1362" s="146">
        <v>0</v>
      </c>
      <c r="L1362" s="155">
        <v>0</v>
      </c>
      <c r="M1362" s="6">
        <v>0</v>
      </c>
      <c r="N1362" s="7">
        <v>0</v>
      </c>
    </row>
    <row r="1363" spans="1:14" x14ac:dyDescent="0.25">
      <c r="A1363" t="str">
        <f t="shared" si="99"/>
        <v>85.3</v>
      </c>
      <c r="B1363" s="11"/>
      <c r="C1363" s="63" t="s">
        <v>1176</v>
      </c>
      <c r="D1363" s="63"/>
      <c r="E1363" s="63"/>
      <c r="F1363" s="130" t="str">
        <f>VLOOKUP(A1363,'[1]2020'!$A$3:$F$1529,6,FALSE)</f>
        <v>Secundair onderwijs</v>
      </c>
      <c r="G1363" s="172">
        <v>14772197.134000001</v>
      </c>
      <c r="H1363" s="119">
        <v>204</v>
      </c>
      <c r="I1363" s="86">
        <v>0</v>
      </c>
      <c r="J1363" s="109">
        <v>256</v>
      </c>
      <c r="K1363" s="125">
        <v>6550.86</v>
      </c>
      <c r="L1363" s="156">
        <v>13.809726349404672</v>
      </c>
      <c r="M1363" s="21">
        <v>0.44345874486892689</v>
      </c>
      <c r="N1363" s="22">
        <v>1.7431976954011315</v>
      </c>
    </row>
    <row r="1364" spans="1:14" x14ac:dyDescent="0.25">
      <c r="A1364" t="str">
        <f t="shared" si="99"/>
        <v>85.31</v>
      </c>
      <c r="B1364" s="9"/>
      <c r="C1364" s="61"/>
      <c r="D1364" s="61" t="s">
        <v>1177</v>
      </c>
      <c r="E1364" s="61"/>
      <c r="F1364" s="128" t="str">
        <f>VLOOKUP(A1364,'[1]2020'!$A$3:$F$1529,6,FALSE)</f>
        <v>Algemeen secundair onderwijs</v>
      </c>
      <c r="G1364" s="170">
        <v>13387035.534000002</v>
      </c>
      <c r="H1364" s="117">
        <v>172</v>
      </c>
      <c r="I1364" s="84">
        <v>0</v>
      </c>
      <c r="J1364" s="107">
        <v>215</v>
      </c>
      <c r="K1364" s="145">
        <v>5893.97</v>
      </c>
      <c r="L1364" s="154">
        <v>12.848251546293383</v>
      </c>
      <c r="M1364" s="3">
        <v>0.44027447189713265</v>
      </c>
      <c r="N1364" s="4">
        <v>1.6447980543621374</v>
      </c>
    </row>
    <row r="1365" spans="1:14" x14ac:dyDescent="0.25">
      <c r="A1365" t="str">
        <f t="shared" si="99"/>
        <v>85.314</v>
      </c>
      <c r="B1365" s="10"/>
      <c r="C1365" s="65"/>
      <c r="D1365" s="65"/>
      <c r="E1365" s="65" t="s">
        <v>1178</v>
      </c>
      <c r="F1365" s="129" t="str">
        <f>VLOOKUP(A1365,'[1]2020'!$A$3:$F$1529,6,FALSE)</f>
        <v>Vrij gesubsidieerd gewoon algemeen secundair onderwijs</v>
      </c>
      <c r="G1365" s="171">
        <v>9625084.0899999999</v>
      </c>
      <c r="H1365" s="118">
        <v>146</v>
      </c>
      <c r="I1365" s="85">
        <v>0</v>
      </c>
      <c r="J1365" s="108">
        <v>193</v>
      </c>
      <c r="K1365" s="146">
        <v>5415.97</v>
      </c>
      <c r="L1365" s="155">
        <v>15.168698645623989</v>
      </c>
      <c r="M1365" s="6">
        <v>0.56269326577904211</v>
      </c>
      <c r="N1365" s="7">
        <v>2.0665762308160782</v>
      </c>
    </row>
    <row r="1366" spans="1:14" x14ac:dyDescent="0.25">
      <c r="A1366" t="str">
        <f t="shared" si="99"/>
        <v>85.319</v>
      </c>
      <c r="B1366" s="10"/>
      <c r="C1366" s="65"/>
      <c r="D1366" s="65"/>
      <c r="E1366" s="65" t="s">
        <v>1179</v>
      </c>
      <c r="F1366" s="129" t="str">
        <f>VLOOKUP(A1366,'[1]2020'!$A$3:$F$1529,6,FALSE)</f>
        <v>Gewoon algemeen secundair onderwijs, n.e.g.</v>
      </c>
      <c r="G1366" s="171">
        <v>3759114.0439999998</v>
      </c>
      <c r="H1366" s="118">
        <v>23</v>
      </c>
      <c r="I1366" s="85">
        <v>0</v>
      </c>
      <c r="J1366" s="108">
        <v>22</v>
      </c>
      <c r="K1366" s="146">
        <v>473</v>
      </c>
      <c r="L1366" s="155">
        <v>6.1184629491916533</v>
      </c>
      <c r="M1366" s="6">
        <v>0.12582752065076747</v>
      </c>
      <c r="N1366" s="7">
        <v>0.5647607322232121</v>
      </c>
    </row>
    <row r="1367" spans="1:14" x14ac:dyDescent="0.25">
      <c r="A1367" t="str">
        <f t="shared" si="99"/>
        <v>85.32</v>
      </c>
      <c r="B1367" s="9"/>
      <c r="C1367" s="61"/>
      <c r="D1367" s="61" t="s">
        <v>1180</v>
      </c>
      <c r="E1367" s="61"/>
      <c r="F1367" s="128" t="str">
        <f>VLOOKUP(A1367,'[1]2020'!$A$3:$F$1529,6,FALSE)</f>
        <v>Technisch, beroeps- en buitengewoon secundair onderwijs</v>
      </c>
      <c r="G1367" s="170">
        <v>1385161.6</v>
      </c>
      <c r="H1367" s="117">
        <v>32</v>
      </c>
      <c r="I1367" s="84">
        <v>0</v>
      </c>
      <c r="J1367" s="107">
        <v>41</v>
      </c>
      <c r="K1367" s="145">
        <v>656.89</v>
      </c>
      <c r="L1367" s="154">
        <v>23.101997629735042</v>
      </c>
      <c r="M1367" s="3">
        <v>0.47423347571864538</v>
      </c>
      <c r="N1367" s="4">
        <v>2.6941910604509971</v>
      </c>
    </row>
    <row r="1368" spans="1:14" x14ac:dyDescent="0.25">
      <c r="A1368" t="str">
        <f t="shared" ref="A1368" si="103">CONCATENATE(B1368,C1368,D1368,E1368)</f>
        <v>85.324</v>
      </c>
      <c r="B1368" s="10"/>
      <c r="C1368" s="65"/>
      <c r="D1368" s="65"/>
      <c r="E1368" s="65" t="s">
        <v>1181</v>
      </c>
      <c r="F1368" s="129" t="str">
        <f>VLOOKUP(A1368,'[1]2020'!$A$3:$F$1529,6,FALSE)</f>
        <v>Vrij gesubsidieerd gewoon technisch en beroepssecundair onderwijs</v>
      </c>
      <c r="G1368" s="171">
        <v>986107.59</v>
      </c>
      <c r="H1368" s="118">
        <v>22</v>
      </c>
      <c r="I1368" s="85">
        <v>0</v>
      </c>
      <c r="J1368" s="108">
        <v>33</v>
      </c>
      <c r="K1368" s="146">
        <v>480</v>
      </c>
      <c r="L1368" s="155">
        <v>22.309938817122379</v>
      </c>
      <c r="M1368" s="6">
        <v>0.48676230146448829</v>
      </c>
      <c r="N1368" s="7">
        <v>2.9966304183907559</v>
      </c>
    </row>
    <row r="1369" spans="1:14" x14ac:dyDescent="0.25">
      <c r="A1369" t="str">
        <f t="shared" ref="A1369:A1438" si="104">CONCATENATE(B1369,C1369,D1369,E1369)</f>
        <v>85.326</v>
      </c>
      <c r="B1369" s="10"/>
      <c r="C1369" s="65"/>
      <c r="D1369" s="65"/>
      <c r="E1369" s="65" t="s">
        <v>1525</v>
      </c>
      <c r="F1369" s="129" t="str">
        <f>VLOOKUP(A1369,'[1]2020'!$A$3:$F$1529,6,FALSE)</f>
        <v>Vrij gesubsidieerd buitengewoon secundair onderwijs</v>
      </c>
      <c r="G1369" s="171">
        <v>377403.41</v>
      </c>
      <c r="H1369" s="118">
        <v>10</v>
      </c>
      <c r="I1369" s="85">
        <v>0</v>
      </c>
      <c r="J1369" s="108">
        <v>8</v>
      </c>
      <c r="K1369" s="146">
        <v>176.89</v>
      </c>
      <c r="L1369" s="155">
        <v>26.496845908202051</v>
      </c>
      <c r="M1369" s="6">
        <v>0.46870270727018609</v>
      </c>
      <c r="N1369" s="7">
        <v>2.0585134617623089</v>
      </c>
    </row>
    <row r="1370" spans="1:14" x14ac:dyDescent="0.25">
      <c r="A1370" t="str">
        <f t="shared" si="104"/>
        <v>85.4</v>
      </c>
      <c r="B1370" s="11"/>
      <c r="C1370" s="63" t="s">
        <v>1182</v>
      </c>
      <c r="D1370" s="63"/>
      <c r="E1370" s="63"/>
      <c r="F1370" s="130" t="str">
        <f>VLOOKUP(A1370,'[1]2020'!$A$3:$F$1529,6,FALSE)</f>
        <v>Hoger onderwijs en post-secundair niet-hoger onderwijs</v>
      </c>
      <c r="G1370" s="172">
        <v>56135745.119999997</v>
      </c>
      <c r="H1370" s="119">
        <v>74</v>
      </c>
      <c r="I1370" s="86">
        <v>0</v>
      </c>
      <c r="J1370" s="109">
        <v>52</v>
      </c>
      <c r="K1370" s="125">
        <v>1745.2</v>
      </c>
      <c r="L1370" s="156">
        <v>1.3182331479133664</v>
      </c>
      <c r="M1370" s="21">
        <v>3.1088925537005502E-2</v>
      </c>
      <c r="N1370" s="22">
        <v>0.10056337522433158</v>
      </c>
    </row>
    <row r="1371" spans="1:14" x14ac:dyDescent="0.25">
      <c r="A1371" t="str">
        <f t="shared" si="104"/>
        <v>85.42</v>
      </c>
      <c r="B1371" s="9"/>
      <c r="C1371" s="61"/>
      <c r="D1371" s="61" t="s">
        <v>1183</v>
      </c>
      <c r="E1371" s="61"/>
      <c r="F1371" s="128" t="str">
        <f>VLOOKUP(A1371,'[1]2020'!$A$3:$F$1529,6,FALSE)</f>
        <v>Hoger onderwijs</v>
      </c>
      <c r="G1371" s="170">
        <v>56107724.07</v>
      </c>
      <c r="H1371" s="117">
        <v>74</v>
      </c>
      <c r="I1371" s="84">
        <v>0</v>
      </c>
      <c r="J1371" s="107">
        <v>52</v>
      </c>
      <c r="K1371" s="145">
        <v>1745.2</v>
      </c>
      <c r="L1371" s="154">
        <v>1.3188914935789873</v>
      </c>
      <c r="M1371" s="3">
        <v>3.1104451818838495E-2</v>
      </c>
      <c r="N1371" s="4">
        <v>0.1006135981020554</v>
      </c>
    </row>
    <row r="1372" spans="1:14" x14ac:dyDescent="0.25">
      <c r="A1372" t="str">
        <f t="shared" si="104"/>
        <v>85.421</v>
      </c>
      <c r="B1372" s="10"/>
      <c r="C1372" s="65"/>
      <c r="D1372" s="65"/>
      <c r="E1372" s="65" t="s">
        <v>1184</v>
      </c>
      <c r="F1372" s="129" t="str">
        <f>VLOOKUP(A1372,'[1]2020'!$A$3:$F$1529,6,FALSE)</f>
        <v>Officieel hoger onderwijs</v>
      </c>
      <c r="G1372" s="171">
        <v>13449124.821999999</v>
      </c>
      <c r="H1372" s="118">
        <v>28</v>
      </c>
      <c r="I1372" s="85">
        <v>0</v>
      </c>
      <c r="J1372" s="108">
        <v>15</v>
      </c>
      <c r="K1372" s="146">
        <v>597</v>
      </c>
      <c r="L1372" s="155">
        <v>2.0819198550524094</v>
      </c>
      <c r="M1372" s="6">
        <v>4.4389505480938875E-2</v>
      </c>
      <c r="N1372" s="7">
        <v>0.12803807108572318</v>
      </c>
    </row>
    <row r="1373" spans="1:14" x14ac:dyDescent="0.25">
      <c r="A1373" t="str">
        <f t="shared" si="104"/>
        <v>85.422</v>
      </c>
      <c r="B1373" s="10"/>
      <c r="C1373" s="65"/>
      <c r="D1373" s="65"/>
      <c r="E1373" s="65" t="s">
        <v>1185</v>
      </c>
      <c r="F1373" s="129" t="str">
        <f>VLOOKUP(A1373,'[1]2020'!$A$3:$F$1529,6,FALSE)</f>
        <v>Vrij gesubsidieerd hoger onderwijs</v>
      </c>
      <c r="G1373" s="171">
        <v>42283780.517999999</v>
      </c>
      <c r="H1373" s="118">
        <v>45</v>
      </c>
      <c r="I1373" s="85">
        <v>0</v>
      </c>
      <c r="J1373" s="108">
        <v>37</v>
      </c>
      <c r="K1373" s="146">
        <v>1144.2</v>
      </c>
      <c r="L1373" s="155">
        <v>1.0642378578434755</v>
      </c>
      <c r="M1373" s="6">
        <v>2.7060021265433436E-2</v>
      </c>
      <c r="N1373" s="7">
        <v>9.2688022499114425E-2</v>
      </c>
    </row>
    <row r="1374" spans="1:14" x14ac:dyDescent="0.25">
      <c r="A1374" t="str">
        <f t="shared" ref="A1374" si="105">CONCATENATE(B1374,C1374,D1374,E1374)</f>
        <v>85.429</v>
      </c>
      <c r="B1374" s="10"/>
      <c r="C1374" s="65"/>
      <c r="D1374" s="65"/>
      <c r="E1374" s="65" t="s">
        <v>1470</v>
      </c>
      <c r="F1374" s="129" t="str">
        <f>VLOOKUP(A1374,'[1]2020'!$A$3:$F$1529,6,FALSE)</f>
        <v>Hoger onderwijs, n.e.g.</v>
      </c>
      <c r="G1374" s="171">
        <v>374818.73</v>
      </c>
      <c r="H1374" s="118">
        <v>1</v>
      </c>
      <c r="I1374" s="85">
        <v>0</v>
      </c>
      <c r="J1374" s="108">
        <v>0</v>
      </c>
      <c r="K1374" s="146">
        <v>4</v>
      </c>
      <c r="L1374" s="155">
        <v>2.6679563211795743</v>
      </c>
      <c r="M1374" s="6">
        <v>1.0671825284718297E-2</v>
      </c>
      <c r="N1374" s="7">
        <v>1.0671825284718297E-2</v>
      </c>
    </row>
    <row r="1375" spans="1:14" x14ac:dyDescent="0.25">
      <c r="A1375" t="str">
        <f t="shared" si="104"/>
        <v>85.5</v>
      </c>
      <c r="B1375" s="11"/>
      <c r="C1375" s="63" t="s">
        <v>1186</v>
      </c>
      <c r="D1375" s="63"/>
      <c r="E1375" s="63"/>
      <c r="F1375" s="130" t="str">
        <f>VLOOKUP(A1375,'[1]2020'!$A$3:$F$1529,6,FALSE)</f>
        <v>Overig onderwijs</v>
      </c>
      <c r="G1375" s="172">
        <v>22291477.710000001</v>
      </c>
      <c r="H1375" s="119">
        <v>186</v>
      </c>
      <c r="I1375" s="86">
        <v>0</v>
      </c>
      <c r="J1375" s="109">
        <v>102</v>
      </c>
      <c r="K1375" s="125">
        <v>2466.73</v>
      </c>
      <c r="L1375" s="156">
        <v>8.3439959620335102</v>
      </c>
      <c r="M1375" s="21">
        <v>0.11065798472810172</v>
      </c>
      <c r="N1375" s="22">
        <v>0.45383846381173804</v>
      </c>
    </row>
    <row r="1376" spans="1:14" x14ac:dyDescent="0.25">
      <c r="A1376" t="str">
        <f t="shared" si="104"/>
        <v>85.51</v>
      </c>
      <c r="B1376" s="9"/>
      <c r="C1376" s="61"/>
      <c r="D1376" s="66" t="s">
        <v>1390</v>
      </c>
      <c r="E1376" s="61"/>
      <c r="F1376" s="128" t="str">
        <f>VLOOKUP(A1376,'[1]2020'!$A$3:$F$1529,6,FALSE)</f>
        <v>Sport- en recreatieonderwijs</v>
      </c>
      <c r="G1376" s="170">
        <v>703418.48</v>
      </c>
      <c r="H1376" s="117">
        <v>5</v>
      </c>
      <c r="I1376" s="84">
        <v>0</v>
      </c>
      <c r="J1376" s="107">
        <v>6</v>
      </c>
      <c r="K1376" s="145">
        <v>97</v>
      </c>
      <c r="L1376" s="154">
        <v>7.1081442159438293</v>
      </c>
      <c r="M1376" s="3">
        <v>0.13789799778931028</v>
      </c>
      <c r="N1376" s="4">
        <v>0.77763097722425489</v>
      </c>
    </row>
    <row r="1377" spans="1:15" x14ac:dyDescent="0.25">
      <c r="A1377" t="str">
        <f t="shared" si="104"/>
        <v>85.510</v>
      </c>
      <c r="B1377" s="11"/>
      <c r="C1377" s="63"/>
      <c r="D1377" s="65"/>
      <c r="E1377" s="197" t="s">
        <v>1391</v>
      </c>
      <c r="F1377" s="129" t="str">
        <f>VLOOKUP(A1377,'[1]2020'!$A$3:$F$1529,6,FALSE)</f>
        <v>Sport- en recreatieonderwijs</v>
      </c>
      <c r="G1377" s="171">
        <v>703418.48</v>
      </c>
      <c r="H1377" s="118">
        <v>5</v>
      </c>
      <c r="I1377" s="85">
        <v>0</v>
      </c>
      <c r="J1377" s="108">
        <v>6</v>
      </c>
      <c r="K1377" s="146">
        <v>97</v>
      </c>
      <c r="L1377" s="155">
        <v>7.1081442159438293</v>
      </c>
      <c r="M1377" s="6">
        <v>0.13789799778931028</v>
      </c>
      <c r="N1377" s="7">
        <v>0.77763097722425489</v>
      </c>
    </row>
    <row r="1378" spans="1:15" x14ac:dyDescent="0.25">
      <c r="A1378" t="str">
        <f t="shared" si="104"/>
        <v>85.52</v>
      </c>
      <c r="B1378" s="9"/>
      <c r="C1378" s="61"/>
      <c r="D1378" s="66" t="s">
        <v>1187</v>
      </c>
      <c r="E1378" s="61"/>
      <c r="F1378" s="128" t="str">
        <f>VLOOKUP(A1378,'[1]2020'!$A$3:$F$1529,6,FALSE)</f>
        <v>Cultureel onderwijs</v>
      </c>
      <c r="G1378" s="170">
        <v>1024986.82</v>
      </c>
      <c r="H1378" s="117">
        <v>8</v>
      </c>
      <c r="I1378" s="84">
        <v>0</v>
      </c>
      <c r="J1378" s="107">
        <v>4</v>
      </c>
      <c r="K1378" s="145">
        <v>221</v>
      </c>
      <c r="L1378" s="154">
        <v>7.8049784093809134</v>
      </c>
      <c r="M1378" s="3">
        <v>0.21561252855914773</v>
      </c>
      <c r="N1378" s="4">
        <v>0.50829921891093199</v>
      </c>
    </row>
    <row r="1379" spans="1:15" x14ac:dyDescent="0.25">
      <c r="A1379" t="str">
        <f t="shared" si="104"/>
        <v>85.520</v>
      </c>
      <c r="B1379" s="11"/>
      <c r="C1379" s="63"/>
      <c r="D1379" s="65"/>
      <c r="E1379" s="197" t="s">
        <v>1188</v>
      </c>
      <c r="F1379" s="129" t="str">
        <f>VLOOKUP(A1379,'[1]2020'!$A$3:$F$1529,6,FALSE)</f>
        <v>Cultureel onderwijs</v>
      </c>
      <c r="G1379" s="171">
        <v>1024986.82</v>
      </c>
      <c r="H1379" s="118">
        <v>8</v>
      </c>
      <c r="I1379" s="85">
        <v>0</v>
      </c>
      <c r="J1379" s="108">
        <v>4</v>
      </c>
      <c r="K1379" s="146">
        <v>221</v>
      </c>
      <c r="L1379" s="155">
        <v>7.8049784093809134</v>
      </c>
      <c r="M1379" s="6">
        <v>0.21561252855914773</v>
      </c>
      <c r="N1379" s="7">
        <v>0.50829921891093199</v>
      </c>
    </row>
    <row r="1380" spans="1:15" x14ac:dyDescent="0.25">
      <c r="A1380" t="str">
        <f t="shared" si="104"/>
        <v>85.53</v>
      </c>
      <c r="B1380" s="9"/>
      <c r="C1380" s="61"/>
      <c r="D1380" s="61" t="s">
        <v>1189</v>
      </c>
      <c r="E1380" s="61"/>
      <c r="F1380" s="128" t="str">
        <f>VLOOKUP(A1380,'[1]2020'!$A$3:$F$1529,6,FALSE)</f>
        <v>Autorijscholen en vlieg- en vaaronderricht</v>
      </c>
      <c r="G1380" s="170">
        <v>2380007.9500000002</v>
      </c>
      <c r="H1380" s="117">
        <v>10</v>
      </c>
      <c r="I1380" s="84">
        <v>0</v>
      </c>
      <c r="J1380" s="107">
        <v>10</v>
      </c>
      <c r="K1380" s="145">
        <v>225</v>
      </c>
      <c r="L1380" s="154">
        <v>4.201666637290014</v>
      </c>
      <c r="M1380" s="3">
        <v>9.4537499339025305E-2</v>
      </c>
      <c r="N1380" s="4">
        <v>0.40966249713577635</v>
      </c>
    </row>
    <row r="1381" spans="1:15" x14ac:dyDescent="0.25">
      <c r="A1381" t="str">
        <f t="shared" si="104"/>
        <v>85.531</v>
      </c>
      <c r="B1381" s="10"/>
      <c r="C1381" s="65"/>
      <c r="D1381" s="65"/>
      <c r="E1381" s="65" t="s">
        <v>1190</v>
      </c>
      <c r="F1381" s="129" t="str">
        <f>VLOOKUP(A1381,'[1]2020'!$A$3:$F$1529,6,FALSE)</f>
        <v>Autorijscholen</v>
      </c>
      <c r="G1381" s="171">
        <v>2306762.8199999998</v>
      </c>
      <c r="H1381" s="118">
        <v>10</v>
      </c>
      <c r="I1381" s="85">
        <v>0</v>
      </c>
      <c r="J1381" s="108">
        <v>10</v>
      </c>
      <c r="K1381" s="146">
        <v>225</v>
      </c>
      <c r="L1381" s="155">
        <v>4.3350794079471076</v>
      </c>
      <c r="M1381" s="6">
        <v>9.7539286678809928E-2</v>
      </c>
      <c r="N1381" s="7">
        <v>0.42267024227484301</v>
      </c>
    </row>
    <row r="1382" spans="1:15" x14ac:dyDescent="0.25">
      <c r="A1382" t="str">
        <f t="shared" si="104"/>
        <v>85.59</v>
      </c>
      <c r="B1382" s="9"/>
      <c r="C1382" s="61"/>
      <c r="D1382" s="61" t="s">
        <v>1191</v>
      </c>
      <c r="E1382" s="61"/>
      <c r="F1382" s="128" t="str">
        <f>VLOOKUP(A1382,'[1]2020'!$A$3:$F$1529,6,FALSE)</f>
        <v>Overig onderwijs, n.e.g.</v>
      </c>
      <c r="G1382" s="170">
        <v>18183064.460000001</v>
      </c>
      <c r="H1382" s="117">
        <v>163</v>
      </c>
      <c r="I1382" s="84">
        <v>0</v>
      </c>
      <c r="J1382" s="107">
        <v>82</v>
      </c>
      <c r="K1382" s="145">
        <v>1923.73</v>
      </c>
      <c r="L1382" s="154">
        <v>8.9643855335042897</v>
      </c>
      <c r="M1382" s="3">
        <v>0.1057978980513387</v>
      </c>
      <c r="N1382" s="4">
        <v>0.44402471419275824</v>
      </c>
    </row>
    <row r="1383" spans="1:15" x14ac:dyDescent="0.25">
      <c r="A1383" t="str">
        <f t="shared" ref="A1383" si="106">CONCATENATE(B1383,C1383,D1383,E1383)</f>
        <v>85.591</v>
      </c>
      <c r="B1383" s="10"/>
      <c r="C1383" s="65"/>
      <c r="D1383" s="65"/>
      <c r="E1383" s="65" t="s">
        <v>1471</v>
      </c>
      <c r="F1383" s="129" t="str">
        <f>VLOOKUP(A1383,'[1]2020'!$A$3:$F$1529,6,FALSE)</f>
        <v>Onderwijs voor sociale promotie</v>
      </c>
      <c r="G1383" s="171">
        <v>362825.12</v>
      </c>
      <c r="H1383" s="118">
        <v>13</v>
      </c>
      <c r="I1383" s="85">
        <v>0</v>
      </c>
      <c r="J1383" s="108">
        <v>0</v>
      </c>
      <c r="K1383" s="146">
        <v>140</v>
      </c>
      <c r="L1383" s="155">
        <v>35.829933715725083</v>
      </c>
      <c r="M1383" s="6">
        <v>0.38586082463088556</v>
      </c>
      <c r="N1383" s="7">
        <v>0.38586082463088556</v>
      </c>
    </row>
    <row r="1384" spans="1:15" x14ac:dyDescent="0.25">
      <c r="A1384" t="str">
        <f t="shared" si="104"/>
        <v>85.592</v>
      </c>
      <c r="B1384" s="10"/>
      <c r="C1384" s="65"/>
      <c r="D1384" s="65"/>
      <c r="E1384" s="65" t="s">
        <v>1192</v>
      </c>
      <c r="F1384" s="129" t="str">
        <f>VLOOKUP(A1384,'[1]2020'!$A$3:$F$1529,6,FALSE)</f>
        <v>Beroepsopleiding</v>
      </c>
      <c r="G1384" s="171">
        <v>13170480.550000001</v>
      </c>
      <c r="H1384" s="118">
        <v>137</v>
      </c>
      <c r="I1384" s="85">
        <v>0</v>
      </c>
      <c r="J1384" s="108">
        <v>77</v>
      </c>
      <c r="K1384" s="146">
        <v>1487.73</v>
      </c>
      <c r="L1384" s="155">
        <v>10.402050212207328</v>
      </c>
      <c r="M1384" s="6">
        <v>0.11295943184092853</v>
      </c>
      <c r="N1384" s="7">
        <v>0.55144001560368272</v>
      </c>
    </row>
    <row r="1385" spans="1:15" x14ac:dyDescent="0.25">
      <c r="A1385" t="str">
        <f t="shared" si="104"/>
        <v>85.593</v>
      </c>
      <c r="B1385" s="10"/>
      <c r="C1385" s="65"/>
      <c r="D1385" s="65"/>
      <c r="E1385" s="65" t="s">
        <v>1193</v>
      </c>
      <c r="F1385" s="129" t="str">
        <f>VLOOKUP(A1385,'[1]2020'!$A$3:$F$1529,6,FALSE)</f>
        <v>Sociaal-cultureel vormingswerk</v>
      </c>
      <c r="G1385" s="171">
        <v>1675718.5</v>
      </c>
      <c r="H1385" s="118">
        <v>6</v>
      </c>
      <c r="I1385" s="85">
        <v>0</v>
      </c>
      <c r="J1385" s="108">
        <v>5</v>
      </c>
      <c r="K1385" s="146">
        <v>233</v>
      </c>
      <c r="L1385" s="155">
        <v>3.5805536550440902</v>
      </c>
      <c r="M1385" s="6">
        <v>0.13904483360421216</v>
      </c>
      <c r="N1385" s="7">
        <v>0.3628294370444678</v>
      </c>
    </row>
    <row r="1386" spans="1:15" x14ac:dyDescent="0.25">
      <c r="A1386" t="str">
        <f t="shared" si="104"/>
        <v>85.599</v>
      </c>
      <c r="B1386" s="10"/>
      <c r="C1386" s="65"/>
      <c r="D1386" s="65"/>
      <c r="E1386" s="65" t="s">
        <v>1194</v>
      </c>
      <c r="F1386" s="129" t="str">
        <f>VLOOKUP(A1386,'[1]2020'!$A$3:$F$1529,6,FALSE)</f>
        <v>Overige vormen van onderwijs</v>
      </c>
      <c r="G1386" s="171">
        <v>2974040.29</v>
      </c>
      <c r="H1386" s="118">
        <v>7</v>
      </c>
      <c r="I1386" s="85">
        <v>0</v>
      </c>
      <c r="J1386" s="108">
        <v>0</v>
      </c>
      <c r="K1386" s="146">
        <v>63</v>
      </c>
      <c r="L1386" s="155">
        <v>2.353700460460137</v>
      </c>
      <c r="M1386" s="6">
        <v>2.1183304144141234E-2</v>
      </c>
      <c r="N1386" s="7">
        <v>2.1183304144141234E-2</v>
      </c>
    </row>
    <row r="1387" spans="1:15" x14ac:dyDescent="0.25">
      <c r="A1387" t="str">
        <f t="shared" si="104"/>
        <v>85.6</v>
      </c>
      <c r="B1387" s="10"/>
      <c r="C1387" s="63" t="s">
        <v>1195</v>
      </c>
      <c r="D1387" s="63"/>
      <c r="E1387" s="63"/>
      <c r="F1387" s="130" t="str">
        <f>VLOOKUP(A1387,'[1]2020'!$A$3:$F$1529,6,FALSE)</f>
        <v>Onderwijsondersteunende activiteiten</v>
      </c>
      <c r="G1387" s="172">
        <v>1329287.54</v>
      </c>
      <c r="H1387" s="119">
        <v>7</v>
      </c>
      <c r="I1387" s="86">
        <v>0</v>
      </c>
      <c r="J1387" s="109">
        <v>0</v>
      </c>
      <c r="K1387" s="125">
        <v>37.729999999999997</v>
      </c>
      <c r="L1387" s="156">
        <v>5.2659787964310567</v>
      </c>
      <c r="M1387" s="21">
        <v>2.8383625712763393E-2</v>
      </c>
      <c r="N1387" s="22">
        <v>2.8383625712763393E-2</v>
      </c>
    </row>
    <row r="1388" spans="1:15" x14ac:dyDescent="0.25">
      <c r="A1388" t="str">
        <f t="shared" si="104"/>
        <v>85.60</v>
      </c>
      <c r="B1388" s="9"/>
      <c r="C1388" s="61"/>
      <c r="D1388" s="61" t="s">
        <v>1196</v>
      </c>
      <c r="E1388" s="61"/>
      <c r="F1388" s="128" t="str">
        <f>VLOOKUP(A1388,'[1]2020'!$A$3:$F$1529,6,FALSE)</f>
        <v>Onderwijsondersteunende activiteiten</v>
      </c>
      <c r="G1388" s="170">
        <v>1329287.54</v>
      </c>
      <c r="H1388" s="117">
        <v>7</v>
      </c>
      <c r="I1388" s="84">
        <v>0</v>
      </c>
      <c r="J1388" s="107">
        <v>0</v>
      </c>
      <c r="K1388" s="145">
        <v>37.729999999999997</v>
      </c>
      <c r="L1388" s="154">
        <v>5.2659787964310567</v>
      </c>
      <c r="M1388" s="3">
        <v>2.8383625712763393E-2</v>
      </c>
      <c r="N1388" s="4">
        <v>2.8383625712763393E-2</v>
      </c>
    </row>
    <row r="1389" spans="1:15" x14ac:dyDescent="0.25">
      <c r="A1389" t="str">
        <f t="shared" ref="A1389" si="107">CONCATENATE(B1389,C1389,D1389,E1389)</f>
        <v>85.601</v>
      </c>
      <c r="B1389" s="10"/>
      <c r="C1389" s="65"/>
      <c r="D1389" s="65"/>
      <c r="E1389" s="197" t="s">
        <v>1472</v>
      </c>
      <c r="F1389" s="129" t="str">
        <f>VLOOKUP(A1389,'[1]2020'!$A$3:$F$1529,6,FALSE)</f>
        <v>Activiteiten van Centra voor Leerlingbegeleiding (C.L.B.)</v>
      </c>
      <c r="G1389" s="171">
        <v>306535.15999999997</v>
      </c>
      <c r="H1389" s="118">
        <v>6</v>
      </c>
      <c r="I1389" s="85">
        <v>0</v>
      </c>
      <c r="J1389" s="108">
        <v>0</v>
      </c>
      <c r="K1389" s="146">
        <v>18.73</v>
      </c>
      <c r="L1389" s="155">
        <v>19.573611066345538</v>
      </c>
      <c r="M1389" s="6">
        <v>6.1102289212108661E-2</v>
      </c>
      <c r="N1389" s="7">
        <v>6.1102289212108661E-2</v>
      </c>
    </row>
    <row r="1390" spans="1:15" ht="15.75" thickBot="1" x14ac:dyDescent="0.3">
      <c r="A1390" t="str">
        <f t="shared" si="104"/>
        <v>85.609</v>
      </c>
      <c r="B1390" s="10"/>
      <c r="C1390" s="65"/>
      <c r="D1390" s="65"/>
      <c r="E1390" s="197" t="s">
        <v>1382</v>
      </c>
      <c r="F1390" s="129" t="str">
        <f>VLOOKUP(A1390,'[1]2020'!$A$3:$F$1529,6,FALSE)</f>
        <v>Overige onderwijsondersteunende dienstverlening</v>
      </c>
      <c r="G1390" s="171">
        <v>1022752.38</v>
      </c>
      <c r="H1390" s="118">
        <v>1</v>
      </c>
      <c r="I1390" s="85">
        <v>0</v>
      </c>
      <c r="J1390" s="108">
        <v>0</v>
      </c>
      <c r="K1390" s="146">
        <v>19</v>
      </c>
      <c r="L1390" s="155">
        <v>0.97775377457444779</v>
      </c>
      <c r="M1390" s="6">
        <v>1.8577321716914508E-2</v>
      </c>
      <c r="N1390" s="7">
        <v>1.8577321716914508E-2</v>
      </c>
    </row>
    <row r="1391" spans="1:15" ht="15.75" thickBot="1" x14ac:dyDescent="0.3">
      <c r="A1391" t="str">
        <f t="shared" si="104"/>
        <v>86</v>
      </c>
      <c r="B1391" s="29" t="s">
        <v>1197</v>
      </c>
      <c r="C1391" s="57"/>
      <c r="D1391" s="57"/>
      <c r="E1391" s="57"/>
      <c r="F1391" s="40" t="str">
        <f>VLOOKUP(A1391,'[1]2020'!$A$3:$F$1529,6,FALSE)</f>
        <v>MENSELIJKE GEZONDHEIDSZORG</v>
      </c>
      <c r="G1391" s="168">
        <v>283763772.85000002</v>
      </c>
      <c r="H1391" s="115">
        <v>2624</v>
      </c>
      <c r="I1391" s="31">
        <v>0</v>
      </c>
      <c r="J1391" s="97">
        <v>2170.5</v>
      </c>
      <c r="K1391" s="32">
        <v>60909.02</v>
      </c>
      <c r="L1391" s="33">
        <v>9.2471282491266749</v>
      </c>
      <c r="M1391" s="34">
        <v>0.21464692052920029</v>
      </c>
      <c r="N1391" s="35">
        <v>0.78831951574822035</v>
      </c>
    </row>
    <row r="1392" spans="1:15" x14ac:dyDescent="0.25">
      <c r="A1392" t="str">
        <f t="shared" si="104"/>
        <v>86.1</v>
      </c>
      <c r="B1392" s="12"/>
      <c r="C1392" s="58" t="s">
        <v>1198</v>
      </c>
      <c r="D1392" s="58"/>
      <c r="E1392" s="58"/>
      <c r="F1392" s="127" t="str">
        <f>VLOOKUP(A1392,'[1]2020'!$A$3:$F$1529,6,FALSE)</f>
        <v>Ziekenhuizen</v>
      </c>
      <c r="G1392" s="169">
        <v>222029287.72999999</v>
      </c>
      <c r="H1392" s="116">
        <v>2136</v>
      </c>
      <c r="I1392" s="83">
        <v>0</v>
      </c>
      <c r="J1392" s="110">
        <v>1675</v>
      </c>
      <c r="K1392" s="144">
        <v>48708</v>
      </c>
      <c r="L1392" s="153">
        <v>9.6203524401586851</v>
      </c>
      <c r="M1392" s="50">
        <v>0.21937646378991066</v>
      </c>
      <c r="N1392" s="51">
        <v>0.7851801975422209</v>
      </c>
      <c r="O1392" s="95"/>
    </row>
    <row r="1393" spans="1:14" x14ac:dyDescent="0.25">
      <c r="A1393" t="str">
        <f t="shared" si="104"/>
        <v>86.10</v>
      </c>
      <c r="B1393" s="9"/>
      <c r="C1393" s="61"/>
      <c r="D1393" s="61" t="s">
        <v>1199</v>
      </c>
      <c r="E1393" s="61"/>
      <c r="F1393" s="128" t="str">
        <f>VLOOKUP(A1393,'[1]2020'!$A$3:$F$1529,6,FALSE)</f>
        <v>Ziekenhuizen</v>
      </c>
      <c r="G1393" s="170">
        <v>222029287.72999999</v>
      </c>
      <c r="H1393" s="117">
        <v>2136</v>
      </c>
      <c r="I1393" s="84">
        <v>0</v>
      </c>
      <c r="J1393" s="107">
        <v>1675</v>
      </c>
      <c r="K1393" s="145">
        <v>48708</v>
      </c>
      <c r="L1393" s="154">
        <v>9.6203524401586851</v>
      </c>
      <c r="M1393" s="3">
        <v>0.21937646378991066</v>
      </c>
      <c r="N1393" s="4">
        <v>0.7851801975422209</v>
      </c>
    </row>
    <row r="1394" spans="1:14" x14ac:dyDescent="0.25">
      <c r="A1394" t="str">
        <f t="shared" si="104"/>
        <v>86.101</v>
      </c>
      <c r="B1394" s="10"/>
      <c r="C1394" s="65"/>
      <c r="D1394" s="65"/>
      <c r="E1394" s="65" t="s">
        <v>1200</v>
      </c>
      <c r="F1394" s="129" t="str">
        <f>VLOOKUP(A1394,'[1]2020'!$A$3:$F$1529,6,FALSE)</f>
        <v>Algemene ziekenhuizen, m.u.v. geriatrische en gespecialiseerde ziekenhuizen</v>
      </c>
      <c r="G1394" s="171">
        <v>183322634.84</v>
      </c>
      <c r="H1394" s="118">
        <v>1452</v>
      </c>
      <c r="I1394" s="85">
        <v>0</v>
      </c>
      <c r="J1394" s="108">
        <v>1143.5</v>
      </c>
      <c r="K1394" s="146">
        <v>33327.019999999997</v>
      </c>
      <c r="L1394" s="155">
        <v>7.9204622018839839</v>
      </c>
      <c r="M1394" s="6">
        <v>0.18179435414010436</v>
      </c>
      <c r="N1394" s="7">
        <v>0.6496171086780349</v>
      </c>
    </row>
    <row r="1395" spans="1:14" x14ac:dyDescent="0.25">
      <c r="A1395" t="str">
        <f t="shared" si="104"/>
        <v>86.102</v>
      </c>
      <c r="B1395" s="10"/>
      <c r="C1395" s="65"/>
      <c r="D1395" s="65"/>
      <c r="E1395" s="65" t="s">
        <v>1201</v>
      </c>
      <c r="F1395" s="129" t="str">
        <f>VLOOKUP(A1395,'[1]2020'!$A$3:$F$1529,6,FALSE)</f>
        <v>Geriatrische ziekenhuizen</v>
      </c>
      <c r="G1395" s="171">
        <v>786179.57</v>
      </c>
      <c r="H1395" s="118">
        <v>8</v>
      </c>
      <c r="I1395" s="85">
        <v>0</v>
      </c>
      <c r="J1395" s="108">
        <v>0</v>
      </c>
      <c r="K1395" s="146">
        <v>1.73</v>
      </c>
      <c r="L1395" s="155">
        <v>10.175792281145133</v>
      </c>
      <c r="M1395" s="6">
        <v>2.2005150807976352E-3</v>
      </c>
      <c r="N1395" s="7">
        <v>2.2005150807976352E-3</v>
      </c>
    </row>
    <row r="1396" spans="1:14" x14ac:dyDescent="0.25">
      <c r="A1396" t="str">
        <f t="shared" si="104"/>
        <v>86.103</v>
      </c>
      <c r="B1396" s="10"/>
      <c r="C1396" s="65"/>
      <c r="D1396" s="65"/>
      <c r="E1396" s="65" t="s">
        <v>1202</v>
      </c>
      <c r="F1396" s="129" t="str">
        <f>VLOOKUP(A1396,'[1]2020'!$A$3:$F$1529,6,FALSE)</f>
        <v>Gespecialiseerde ziekenhuizen</v>
      </c>
      <c r="G1396" s="171">
        <v>5612360.9100000001</v>
      </c>
      <c r="H1396" s="118">
        <v>51</v>
      </c>
      <c r="I1396" s="85">
        <v>0</v>
      </c>
      <c r="J1396" s="108">
        <v>40.5</v>
      </c>
      <c r="K1396" s="146">
        <v>1746.85</v>
      </c>
      <c r="L1396" s="155">
        <v>9.0870848859931925</v>
      </c>
      <c r="M1396" s="6">
        <v>0.3112504751587688</v>
      </c>
      <c r="N1396" s="7">
        <v>0.85246656028042211</v>
      </c>
    </row>
    <row r="1397" spans="1:14" x14ac:dyDescent="0.25">
      <c r="A1397" t="str">
        <f t="shared" si="104"/>
        <v>86.104</v>
      </c>
      <c r="B1397" s="10"/>
      <c r="C1397" s="65"/>
      <c r="D1397" s="65"/>
      <c r="E1397" s="65" t="s">
        <v>1203</v>
      </c>
      <c r="F1397" s="129" t="str">
        <f>VLOOKUP(A1397,'[1]2020'!$A$3:$F$1529,6,FALSE)</f>
        <v>Psychiatrische ziekenhuizen</v>
      </c>
      <c r="G1397" s="171">
        <v>32144604.859999999</v>
      </c>
      <c r="H1397" s="118">
        <v>625</v>
      </c>
      <c r="I1397" s="85">
        <v>0</v>
      </c>
      <c r="J1397" s="108">
        <v>491</v>
      </c>
      <c r="K1397" s="146">
        <v>13632.4</v>
      </c>
      <c r="L1397" s="155">
        <v>19.443387240940563</v>
      </c>
      <c r="M1397" s="6">
        <v>0.42409605155743701</v>
      </c>
      <c r="N1397" s="7">
        <v>1.569700427793655</v>
      </c>
    </row>
    <row r="1398" spans="1:14" x14ac:dyDescent="0.25">
      <c r="A1398" t="str">
        <f t="shared" si="104"/>
        <v>86.2</v>
      </c>
      <c r="B1398" s="11"/>
      <c r="C1398" s="63" t="s">
        <v>1204</v>
      </c>
      <c r="D1398" s="63"/>
      <c r="E1398" s="63"/>
      <c r="F1398" s="130" t="str">
        <f>VLOOKUP(A1398,'[1]2020'!$A$3:$F$1529,6,FALSE)</f>
        <v>Praktijken van artsen en tandartsen</v>
      </c>
      <c r="G1398" s="172">
        <v>27922256.300000001</v>
      </c>
      <c r="H1398" s="119">
        <v>56</v>
      </c>
      <c r="I1398" s="86">
        <v>0</v>
      </c>
      <c r="J1398" s="109">
        <v>166</v>
      </c>
      <c r="K1398" s="125">
        <v>1459.5</v>
      </c>
      <c r="L1398" s="156">
        <v>2.005568582937189</v>
      </c>
      <c r="M1398" s="21">
        <v>5.2270131192800488E-2</v>
      </c>
      <c r="N1398" s="22">
        <v>0.49815100364937198</v>
      </c>
    </row>
    <row r="1399" spans="1:14" x14ac:dyDescent="0.25">
      <c r="A1399" t="str">
        <f t="shared" si="104"/>
        <v>86.21</v>
      </c>
      <c r="B1399" s="9"/>
      <c r="C1399" s="61"/>
      <c r="D1399" s="66" t="s">
        <v>1205</v>
      </c>
      <c r="E1399" s="61"/>
      <c r="F1399" s="128" t="str">
        <f>VLOOKUP(A1399,'[1]2020'!$A$3:$F$1529,6,FALSE)</f>
        <v>Huisartspraktijken</v>
      </c>
      <c r="G1399" s="170">
        <v>14838460.439999999</v>
      </c>
      <c r="H1399" s="117">
        <v>40</v>
      </c>
      <c r="I1399" s="84">
        <v>0</v>
      </c>
      <c r="J1399" s="107">
        <v>46</v>
      </c>
      <c r="K1399" s="145">
        <v>797.05</v>
      </c>
      <c r="L1399" s="154">
        <v>2.6956974520194898</v>
      </c>
      <c r="M1399" s="3">
        <v>5.3715141353303367E-2</v>
      </c>
      <c r="N1399" s="4">
        <v>0.28621904658998437</v>
      </c>
    </row>
    <row r="1400" spans="1:14" x14ac:dyDescent="0.25">
      <c r="A1400" t="str">
        <f t="shared" si="104"/>
        <v>86.210</v>
      </c>
      <c r="B1400" s="11"/>
      <c r="C1400" s="63"/>
      <c r="D1400" s="65"/>
      <c r="E1400" s="65" t="s">
        <v>1357</v>
      </c>
      <c r="F1400" s="129" t="str">
        <f>VLOOKUP(A1400,'[1]2020'!$A$3:$F$1529,6,FALSE)</f>
        <v>Huisartspraktijken</v>
      </c>
      <c r="G1400" s="171">
        <v>14838460.439999999</v>
      </c>
      <c r="H1400" s="118">
        <v>40</v>
      </c>
      <c r="I1400" s="85">
        <v>0</v>
      </c>
      <c r="J1400" s="108">
        <v>46</v>
      </c>
      <c r="K1400" s="146">
        <v>797.05</v>
      </c>
      <c r="L1400" s="155">
        <v>2.6956974520194898</v>
      </c>
      <c r="M1400" s="6">
        <v>5.3715141353303367E-2</v>
      </c>
      <c r="N1400" s="7">
        <v>0.28621904658998437</v>
      </c>
    </row>
    <row r="1401" spans="1:14" x14ac:dyDescent="0.25">
      <c r="A1401" t="str">
        <f t="shared" si="104"/>
        <v>86.22</v>
      </c>
      <c r="B1401" s="9"/>
      <c r="C1401" s="61"/>
      <c r="D1401" s="61" t="s">
        <v>1206</v>
      </c>
      <c r="E1401" s="61"/>
      <c r="F1401" s="128" t="str">
        <f>VLOOKUP(A1401,'[1]2020'!$A$3:$F$1529,6,FALSE)</f>
        <v>Praktijken van specialisten</v>
      </c>
      <c r="G1401" s="170">
        <v>5959066.3099999996</v>
      </c>
      <c r="H1401" s="117">
        <v>8</v>
      </c>
      <c r="I1401" s="84">
        <v>0</v>
      </c>
      <c r="J1401" s="107">
        <v>108</v>
      </c>
      <c r="K1401" s="145">
        <v>523.45000000000005</v>
      </c>
      <c r="L1401" s="154">
        <v>1.3424921932107181</v>
      </c>
      <c r="M1401" s="3">
        <v>8.7840942317018805E-2</v>
      </c>
      <c r="N1401" s="4">
        <v>1.4471142879428709</v>
      </c>
    </row>
    <row r="1402" spans="1:14" x14ac:dyDescent="0.25">
      <c r="A1402" t="str">
        <f t="shared" si="104"/>
        <v>86.220</v>
      </c>
      <c r="B1402" s="10"/>
      <c r="C1402" s="65"/>
      <c r="D1402" s="65"/>
      <c r="E1402" s="65" t="s">
        <v>1207</v>
      </c>
      <c r="F1402" s="129" t="str">
        <f>VLOOKUP(A1402,'[1]2020'!$A$3:$F$1529,6,FALSE)</f>
        <v>Praktijken van specialisten</v>
      </c>
      <c r="G1402" s="171">
        <v>5959066.3099999996</v>
      </c>
      <c r="H1402" s="118">
        <v>8</v>
      </c>
      <c r="I1402" s="85">
        <v>0</v>
      </c>
      <c r="J1402" s="108">
        <v>108</v>
      </c>
      <c r="K1402" s="146">
        <v>523.45000000000005</v>
      </c>
      <c r="L1402" s="155">
        <v>1.3424921932107181</v>
      </c>
      <c r="M1402" s="6">
        <v>8.7840942317018805E-2</v>
      </c>
      <c r="N1402" s="7">
        <v>1.4471142879428709</v>
      </c>
    </row>
    <row r="1403" spans="1:14" x14ac:dyDescent="0.25">
      <c r="A1403" t="str">
        <f t="shared" si="104"/>
        <v>86.23</v>
      </c>
      <c r="B1403" s="9"/>
      <c r="C1403" s="61"/>
      <c r="D1403" s="66" t="s">
        <v>1208</v>
      </c>
      <c r="E1403" s="61"/>
      <c r="F1403" s="128" t="str">
        <f>VLOOKUP(A1403,'[1]2020'!$A$3:$F$1529,6,FALSE)</f>
        <v>Tandartspraktijken</v>
      </c>
      <c r="G1403" s="170">
        <v>7124729.5499999998</v>
      </c>
      <c r="H1403" s="117">
        <v>8</v>
      </c>
      <c r="I1403" s="84">
        <v>0</v>
      </c>
      <c r="J1403" s="107">
        <v>12</v>
      </c>
      <c r="K1403" s="145">
        <v>139</v>
      </c>
      <c r="L1403" s="154">
        <v>1.1228496385522451</v>
      </c>
      <c r="M1403" s="3">
        <v>1.950951246984526E-2</v>
      </c>
      <c r="N1403" s="4">
        <v>0.14583009680697284</v>
      </c>
    </row>
    <row r="1404" spans="1:14" x14ac:dyDescent="0.25">
      <c r="A1404" t="str">
        <f t="shared" si="104"/>
        <v>86.230</v>
      </c>
      <c r="B1404" s="10"/>
      <c r="C1404" s="65"/>
      <c r="D1404" s="65"/>
      <c r="E1404" s="197" t="s">
        <v>1209</v>
      </c>
      <c r="F1404" s="129" t="str">
        <f>VLOOKUP(A1404,'[1]2020'!$A$3:$F$1529,6,FALSE)</f>
        <v>Tandartspraktijken</v>
      </c>
      <c r="G1404" s="171">
        <v>7124729.5499999998</v>
      </c>
      <c r="H1404" s="118">
        <v>8</v>
      </c>
      <c r="I1404" s="85">
        <v>0</v>
      </c>
      <c r="J1404" s="108">
        <v>12</v>
      </c>
      <c r="K1404" s="146">
        <v>139</v>
      </c>
      <c r="L1404" s="155">
        <v>1.1228496385522451</v>
      </c>
      <c r="M1404" s="6">
        <v>1.950951246984526E-2</v>
      </c>
      <c r="N1404" s="7">
        <v>0.14583009680697284</v>
      </c>
    </row>
    <row r="1405" spans="1:14" x14ac:dyDescent="0.25">
      <c r="A1405" t="str">
        <f t="shared" si="104"/>
        <v>86.9</v>
      </c>
      <c r="B1405" s="11"/>
      <c r="C1405" s="63" t="s">
        <v>1210</v>
      </c>
      <c r="D1405" s="63"/>
      <c r="E1405" s="63"/>
      <c r="F1405" s="130" t="str">
        <f>VLOOKUP(A1405,'[1]2020'!$A$3:$F$1529,6,FALSE)</f>
        <v>Overige menselijke gezondheidszorg</v>
      </c>
      <c r="G1405" s="172">
        <v>33812228.82</v>
      </c>
      <c r="H1405" s="119">
        <v>432</v>
      </c>
      <c r="I1405" s="86">
        <v>0</v>
      </c>
      <c r="J1405" s="109">
        <v>329.5</v>
      </c>
      <c r="K1405" s="125">
        <v>10741.52</v>
      </c>
      <c r="L1405" s="156">
        <v>12.776442579392198</v>
      </c>
      <c r="M1405" s="21">
        <v>0.31768151272081685</v>
      </c>
      <c r="N1405" s="22">
        <v>1.0485561359690339</v>
      </c>
    </row>
    <row r="1406" spans="1:14" x14ac:dyDescent="0.25">
      <c r="A1406" t="str">
        <f t="shared" si="104"/>
        <v>86.90</v>
      </c>
      <c r="B1406" s="9"/>
      <c r="C1406" s="61"/>
      <c r="D1406" s="61" t="s">
        <v>1211</v>
      </c>
      <c r="E1406" s="61"/>
      <c r="F1406" s="128" t="str">
        <f>VLOOKUP(A1406,'[1]2020'!$A$3:$F$1529,6,FALSE)</f>
        <v>Overige menselijke gezondheidszorg</v>
      </c>
      <c r="G1406" s="170">
        <v>33812228.82</v>
      </c>
      <c r="H1406" s="117">
        <v>432</v>
      </c>
      <c r="I1406" s="84">
        <v>0</v>
      </c>
      <c r="J1406" s="107">
        <v>329.5</v>
      </c>
      <c r="K1406" s="145">
        <v>10741.52</v>
      </c>
      <c r="L1406" s="154">
        <v>12.776442579392198</v>
      </c>
      <c r="M1406" s="3">
        <v>0.31768151272081685</v>
      </c>
      <c r="N1406" s="4">
        <v>1.0485561359690339</v>
      </c>
    </row>
    <row r="1407" spans="1:14" x14ac:dyDescent="0.25">
      <c r="A1407" t="str">
        <f t="shared" si="104"/>
        <v>86.901</v>
      </c>
      <c r="B1407" s="13"/>
      <c r="C1407" s="69"/>
      <c r="D1407" s="69"/>
      <c r="E1407" s="207" t="s">
        <v>1212</v>
      </c>
      <c r="F1407" s="129" t="str">
        <f>VLOOKUP(A1407,'[1]2020'!$A$3:$F$1529,6,FALSE)</f>
        <v>Activiteiten van medische laboratoria</v>
      </c>
      <c r="G1407" s="171">
        <v>7485946.3899999997</v>
      </c>
      <c r="H1407" s="118">
        <v>47</v>
      </c>
      <c r="I1407" s="85">
        <v>0</v>
      </c>
      <c r="J1407" s="108">
        <v>54</v>
      </c>
      <c r="K1407" s="146">
        <v>1309</v>
      </c>
      <c r="L1407" s="155">
        <v>6.2784312832889526</v>
      </c>
      <c r="M1407" s="6">
        <v>0.17486099042181361</v>
      </c>
      <c r="N1407" s="7">
        <v>0.71587474993926592</v>
      </c>
    </row>
    <row r="1408" spans="1:14" x14ac:dyDescent="0.25">
      <c r="A1408" t="str">
        <f t="shared" si="104"/>
        <v>86.903</v>
      </c>
      <c r="B1408" s="13"/>
      <c r="C1408" s="69"/>
      <c r="D1408" s="69"/>
      <c r="E1408" s="207" t="s">
        <v>1213</v>
      </c>
      <c r="F1408" s="129" t="str">
        <f>VLOOKUP(A1408,'[1]2020'!$A$3:$F$1529,6,FALSE)</f>
        <v>Ziekenvervoer</v>
      </c>
      <c r="G1408" s="171">
        <v>2803114.67</v>
      </c>
      <c r="H1408" s="118">
        <v>62</v>
      </c>
      <c r="I1408" s="85">
        <v>0</v>
      </c>
      <c r="J1408" s="108">
        <v>73.5</v>
      </c>
      <c r="K1408" s="146">
        <v>2198</v>
      </c>
      <c r="L1408" s="155">
        <v>22.118253192974088</v>
      </c>
      <c r="M1408" s="6">
        <v>0.78412775029285553</v>
      </c>
      <c r="N1408" s="7">
        <v>2.7506901813617208</v>
      </c>
    </row>
    <row r="1409" spans="1:15" x14ac:dyDescent="0.25">
      <c r="A1409" t="str">
        <f t="shared" si="104"/>
        <v>86.904</v>
      </c>
      <c r="B1409" s="13"/>
      <c r="C1409" s="69"/>
      <c r="D1409" s="69"/>
      <c r="E1409" s="207" t="s">
        <v>1214</v>
      </c>
      <c r="F1409" s="129" t="str">
        <f>VLOOKUP(A1409,'[1]2020'!$A$3:$F$1529,6,FALSE)</f>
        <v>Activiteiten op het vlak van geestelijke gezondheidszorg, m.u.v. psychiatrische ziekenhuizen en verzorgingstehuizen</v>
      </c>
      <c r="G1409" s="171">
        <v>3865098.77</v>
      </c>
      <c r="H1409" s="118">
        <v>4</v>
      </c>
      <c r="I1409" s="85">
        <v>0</v>
      </c>
      <c r="J1409" s="108">
        <v>0</v>
      </c>
      <c r="K1409" s="146">
        <v>111</v>
      </c>
      <c r="L1409" s="155">
        <v>1.0349024017308619</v>
      </c>
      <c r="M1409" s="6">
        <v>2.8718541648031417E-2</v>
      </c>
      <c r="N1409" s="7">
        <v>2.8718541648031417E-2</v>
      </c>
    </row>
    <row r="1410" spans="1:15" x14ac:dyDescent="0.25">
      <c r="A1410" t="str">
        <f t="shared" si="104"/>
        <v>86.905</v>
      </c>
      <c r="B1410" s="13"/>
      <c r="C1410" s="69"/>
      <c r="D1410" s="69"/>
      <c r="E1410" s="207" t="s">
        <v>1215</v>
      </c>
      <c r="F1410" s="129" t="str">
        <f>VLOOKUP(A1410,'[1]2020'!$A$3:$F$1529,6,FALSE)</f>
        <v>Ambulante revalidatieactiviteiten</v>
      </c>
      <c r="G1410" s="171">
        <v>2461068.29</v>
      </c>
      <c r="H1410" s="118">
        <v>14</v>
      </c>
      <c r="I1410" s="85">
        <v>0</v>
      </c>
      <c r="J1410" s="108">
        <v>17</v>
      </c>
      <c r="K1410" s="146">
        <v>605.66</v>
      </c>
      <c r="L1410" s="155">
        <v>5.6885865609198518</v>
      </c>
      <c r="M1410" s="6">
        <v>0.24609638117762267</v>
      </c>
      <c r="N1410" s="7">
        <v>0.76416408583282336</v>
      </c>
    </row>
    <row r="1411" spans="1:15" x14ac:dyDescent="0.25">
      <c r="A1411" t="str">
        <f t="shared" si="104"/>
        <v>86.906</v>
      </c>
      <c r="B1411" s="10"/>
      <c r="C1411" s="65"/>
      <c r="D1411" s="65"/>
      <c r="E1411" s="65" t="s">
        <v>1216</v>
      </c>
      <c r="F1411" s="129" t="str">
        <f>VLOOKUP(A1411,'[1]2020'!$A$3:$F$1529,6,FALSE)</f>
        <v>Verpleegkundige activiteiten</v>
      </c>
      <c r="G1411" s="171">
        <v>16132122.51</v>
      </c>
      <c r="H1411" s="118">
        <v>303</v>
      </c>
      <c r="I1411" s="85">
        <v>0</v>
      </c>
      <c r="J1411" s="108">
        <v>185</v>
      </c>
      <c r="K1411" s="146">
        <v>6517.76</v>
      </c>
      <c r="L1411" s="155">
        <v>18.78240137416363</v>
      </c>
      <c r="M1411" s="6">
        <v>0.40402371082662947</v>
      </c>
      <c r="N1411" s="7">
        <v>1.264108922267291</v>
      </c>
    </row>
    <row r="1412" spans="1:15" ht="15.75" thickBot="1" x14ac:dyDescent="0.3">
      <c r="A1412" t="str">
        <f t="shared" si="104"/>
        <v>86.909</v>
      </c>
      <c r="B1412" s="26"/>
      <c r="C1412" s="68"/>
      <c r="D1412" s="68"/>
      <c r="E1412" s="206" t="s">
        <v>1217</v>
      </c>
      <c r="F1412" s="131" t="str">
        <f>VLOOKUP(A1412,'[1]2020'!$A$3:$F$1529,6,FALSE)</f>
        <v>Overige menselijke gezondheidszorg, n.e.g.</v>
      </c>
      <c r="G1412" s="181">
        <v>955667.34</v>
      </c>
      <c r="H1412" s="122">
        <v>2</v>
      </c>
      <c r="I1412" s="87">
        <v>0</v>
      </c>
      <c r="J1412" s="111">
        <v>0</v>
      </c>
      <c r="K1412" s="152">
        <v>0.1</v>
      </c>
      <c r="L1412" s="157">
        <v>2.0927784348055676</v>
      </c>
      <c r="M1412" s="27">
        <v>1.0463892174027838E-4</v>
      </c>
      <c r="N1412" s="28">
        <v>1.0463892174027838E-4</v>
      </c>
    </row>
    <row r="1413" spans="1:15" ht="15.75" customHeight="1" thickBot="1" x14ac:dyDescent="0.3">
      <c r="A1413" t="str">
        <f t="shared" si="104"/>
        <v>87</v>
      </c>
      <c r="B1413" s="29" t="s">
        <v>1218</v>
      </c>
      <c r="C1413" s="57"/>
      <c r="D1413" s="57"/>
      <c r="E1413" s="57"/>
      <c r="F1413" s="40" t="str">
        <f>VLOOKUP(A1413,'[1]2020'!$A$3:$F$1529,6,FALSE)</f>
        <v>MAATSCHAPPELIJKE DIENSTVERLENING MET HUISVESTING</v>
      </c>
      <c r="G1413" s="168">
        <v>190251861.5</v>
      </c>
      <c r="H1413" s="115">
        <v>2435</v>
      </c>
      <c r="I1413" s="31">
        <v>1</v>
      </c>
      <c r="J1413" s="97">
        <v>1944</v>
      </c>
      <c r="K1413" s="32">
        <v>58671.54</v>
      </c>
      <c r="L1413" s="33">
        <v>12.80407971198747</v>
      </c>
      <c r="M1413" s="34">
        <v>0.30838878283459004</v>
      </c>
      <c r="N1413" s="35">
        <v>1.1141627647096635</v>
      </c>
    </row>
    <row r="1414" spans="1:15" x14ac:dyDescent="0.25">
      <c r="A1414" t="str">
        <f t="shared" si="104"/>
        <v>87.1</v>
      </c>
      <c r="B1414" s="12"/>
      <c r="C1414" s="58" t="s">
        <v>1219</v>
      </c>
      <c r="D1414" s="58"/>
      <c r="E1414" s="58"/>
      <c r="F1414" s="127" t="str">
        <f>VLOOKUP(A1414,'[1]2020'!$A$3:$F$1529,6,FALSE)</f>
        <v>Verpleeginstellingen met huisvesting</v>
      </c>
      <c r="G1414" s="169">
        <v>43531990.030000001</v>
      </c>
      <c r="H1414" s="116">
        <v>459</v>
      </c>
      <c r="I1414" s="83">
        <v>0</v>
      </c>
      <c r="J1414" s="110">
        <v>292.5</v>
      </c>
      <c r="K1414" s="144">
        <v>9781.4699999999993</v>
      </c>
      <c r="L1414" s="153">
        <v>10.54397007083023</v>
      </c>
      <c r="M1414" s="50">
        <v>0.22469613709961606</v>
      </c>
      <c r="N1414" s="51">
        <v>0.72863588313194327</v>
      </c>
      <c r="O1414" s="95"/>
    </row>
    <row r="1415" spans="1:15" x14ac:dyDescent="0.25">
      <c r="A1415" t="str">
        <f t="shared" si="104"/>
        <v>87.10</v>
      </c>
      <c r="B1415" s="9"/>
      <c r="C1415" s="61"/>
      <c r="D1415" s="61" t="s">
        <v>1220</v>
      </c>
      <c r="E1415" s="61"/>
      <c r="F1415" s="128" t="str">
        <f>VLOOKUP(A1415,'[1]2020'!$A$3:$F$1529,6,FALSE)</f>
        <v>Verpleeginstellingen met huisvesting</v>
      </c>
      <c r="G1415" s="170">
        <v>43531990.030000001</v>
      </c>
      <c r="H1415" s="117">
        <v>459</v>
      </c>
      <c r="I1415" s="84">
        <v>0</v>
      </c>
      <c r="J1415" s="107">
        <v>292.5</v>
      </c>
      <c r="K1415" s="145">
        <v>9781.4699999999993</v>
      </c>
      <c r="L1415" s="154">
        <v>10.54397007083023</v>
      </c>
      <c r="M1415" s="3">
        <v>0.22469613709961606</v>
      </c>
      <c r="N1415" s="4">
        <v>0.72863588313194327</v>
      </c>
    </row>
    <row r="1416" spans="1:15" x14ac:dyDescent="0.25">
      <c r="A1416" t="str">
        <f t="shared" si="104"/>
        <v>87.101</v>
      </c>
      <c r="B1416" s="10"/>
      <c r="C1416" s="65"/>
      <c r="D1416" s="65"/>
      <c r="E1416" s="65" t="s">
        <v>1221</v>
      </c>
      <c r="F1416" s="129" t="str">
        <f>VLOOKUP(A1416,'[1]2020'!$A$3:$F$1529,6,FALSE)</f>
        <v>Rust- en verzorgingstehuizen (R.V.T.)</v>
      </c>
      <c r="G1416" s="171">
        <v>43496787.380000003</v>
      </c>
      <c r="H1416" s="118">
        <v>459</v>
      </c>
      <c r="I1416" s="85">
        <v>0</v>
      </c>
      <c r="J1416" s="108">
        <v>292.5</v>
      </c>
      <c r="K1416" s="146">
        <v>9781.4699999999993</v>
      </c>
      <c r="L1416" s="155">
        <v>10.552503475487709</v>
      </c>
      <c r="M1416" s="6">
        <v>0.22487798729930017</v>
      </c>
      <c r="N1416" s="7">
        <v>0.72922557987775694</v>
      </c>
    </row>
    <row r="1417" spans="1:15" ht="25.5" x14ac:dyDescent="0.25">
      <c r="A1417" t="str">
        <f t="shared" si="104"/>
        <v>87.2</v>
      </c>
      <c r="B1417" s="11"/>
      <c r="C1417" s="63" t="s">
        <v>1222</v>
      </c>
      <c r="D1417" s="63"/>
      <c r="E1417" s="63"/>
      <c r="F1417" s="130" t="str">
        <f>VLOOKUP(A1417,'[1]2020'!$A$3:$F$1529,6,FALSE)</f>
        <v>Instellingen met huisvesting voor personen met een mentale handicap of psychiatrische problemen en voor drugs- en alcoholverslaafden</v>
      </c>
      <c r="G1417" s="172">
        <v>54516756.490000002</v>
      </c>
      <c r="H1417" s="119">
        <v>963</v>
      </c>
      <c r="I1417" s="86">
        <v>1</v>
      </c>
      <c r="J1417" s="109">
        <v>675.5</v>
      </c>
      <c r="K1417" s="125">
        <v>22607.87</v>
      </c>
      <c r="L1417" s="156">
        <v>17.682636716966577</v>
      </c>
      <c r="M1417" s="21">
        <v>0.41469580099004894</v>
      </c>
      <c r="N1417" s="22">
        <v>1.481569616395203</v>
      </c>
    </row>
    <row r="1418" spans="1:15" ht="25.5" x14ac:dyDescent="0.25">
      <c r="A1418" t="str">
        <f t="shared" si="104"/>
        <v>87.20</v>
      </c>
      <c r="B1418" s="9"/>
      <c r="C1418" s="61"/>
      <c r="D1418" s="61" t="s">
        <v>1223</v>
      </c>
      <c r="E1418" s="61"/>
      <c r="F1418" s="128" t="str">
        <f>VLOOKUP(A1418,'[1]2020'!$A$3:$F$1529,6,FALSE)</f>
        <v>Instellingen met huisvesting voor personen met een mentale handicap of psychiatrische problemen en voor drugs- en alcoholverslaafden</v>
      </c>
      <c r="G1418" s="170">
        <v>54516756.490000002</v>
      </c>
      <c r="H1418" s="117">
        <v>963</v>
      </c>
      <c r="I1418" s="84">
        <v>1</v>
      </c>
      <c r="J1418" s="107">
        <v>675.5</v>
      </c>
      <c r="K1418" s="145">
        <v>22607.87</v>
      </c>
      <c r="L1418" s="154">
        <v>17.682636716966577</v>
      </c>
      <c r="M1418" s="3">
        <v>0.41469580099004894</v>
      </c>
      <c r="N1418" s="4">
        <v>1.481569616395203</v>
      </c>
    </row>
    <row r="1419" spans="1:15" x14ac:dyDescent="0.25">
      <c r="A1419" t="str">
        <f t="shared" si="104"/>
        <v>87.201</v>
      </c>
      <c r="B1419" s="10"/>
      <c r="C1419" s="65"/>
      <c r="D1419" s="65"/>
      <c r="E1419" s="65" t="s">
        <v>1224</v>
      </c>
      <c r="F1419" s="129" t="str">
        <f>VLOOKUP(A1419,'[1]2020'!$A$3:$F$1529,6,FALSE)</f>
        <v>Instellingen met huisvesting voor minderjarigen met een mentale handicap</v>
      </c>
      <c r="G1419" s="171">
        <v>14022564.66</v>
      </c>
      <c r="H1419" s="118">
        <v>200</v>
      </c>
      <c r="I1419" s="85">
        <v>0</v>
      </c>
      <c r="J1419" s="108">
        <v>141</v>
      </c>
      <c r="K1419" s="146">
        <v>4785.18</v>
      </c>
      <c r="L1419" s="155">
        <v>14.262726173801077</v>
      </c>
      <c r="M1419" s="6">
        <v>0.34124856016174721</v>
      </c>
      <c r="N1419" s="7">
        <v>1.0953902066014791</v>
      </c>
    </row>
    <row r="1420" spans="1:15" x14ac:dyDescent="0.25">
      <c r="A1420" t="str">
        <f t="shared" si="104"/>
        <v>87.202</v>
      </c>
      <c r="B1420" s="10"/>
      <c r="C1420" s="65"/>
      <c r="D1420" s="65"/>
      <c r="E1420" s="65" t="s">
        <v>1225</v>
      </c>
      <c r="F1420" s="129" t="str">
        <f>VLOOKUP(A1420,'[1]2020'!$A$3:$F$1529,6,FALSE)</f>
        <v>Instellingen met huisvesting voor volwassenen met een mentale handicap</v>
      </c>
      <c r="G1420" s="171">
        <v>34996317.100000001</v>
      </c>
      <c r="H1420" s="118">
        <v>679</v>
      </c>
      <c r="I1420" s="85">
        <v>0</v>
      </c>
      <c r="J1420" s="108">
        <v>462.5</v>
      </c>
      <c r="K1420" s="146">
        <v>15451.47</v>
      </c>
      <c r="L1420" s="155">
        <v>19.402041593685297</v>
      </c>
      <c r="M1420" s="6">
        <v>0.44151703037346174</v>
      </c>
      <c r="N1420" s="7">
        <v>1.4326927561186145</v>
      </c>
    </row>
    <row r="1421" spans="1:15" x14ac:dyDescent="0.25">
      <c r="A1421" t="str">
        <f t="shared" ref="A1421" si="108">CONCATENATE(B1421,C1421,D1421,E1421)</f>
        <v>87.203</v>
      </c>
      <c r="B1421" s="10"/>
      <c r="C1421" s="65"/>
      <c r="D1421" s="65"/>
      <c r="E1421" s="197" t="s">
        <v>1226</v>
      </c>
      <c r="F1421" s="129" t="str">
        <f>VLOOKUP(A1421,'[1]2020'!$A$3:$F$1529,6,FALSE)</f>
        <v>Instellingen met huisvesting voor personen met psychiatrische problemen</v>
      </c>
      <c r="G1421" s="171">
        <v>2013129.77</v>
      </c>
      <c r="H1421" s="118">
        <v>29</v>
      </c>
      <c r="I1421" s="85">
        <v>1</v>
      </c>
      <c r="J1421" s="108">
        <v>29</v>
      </c>
      <c r="K1421" s="146">
        <v>635.13</v>
      </c>
      <c r="L1421" s="155">
        <v>14.902168974432284</v>
      </c>
      <c r="M1421" s="6">
        <v>0.31549381935770587</v>
      </c>
      <c r="N1421" s="7">
        <v>5.1214433136121187</v>
      </c>
    </row>
    <row r="1422" spans="1:15" x14ac:dyDescent="0.25">
      <c r="A1422" t="str">
        <f t="shared" si="104"/>
        <v>87.204</v>
      </c>
      <c r="B1422" s="10"/>
      <c r="C1422" s="65"/>
      <c r="D1422" s="65"/>
      <c r="E1422" s="197" t="s">
        <v>1479</v>
      </c>
      <c r="F1422" s="129" t="str">
        <f>VLOOKUP(A1422,'[1]2020'!$A$3:$F$1529,6,FALSE)</f>
        <v>Instellingen met huisvesting voor drugs- en alcoholverslaafden</v>
      </c>
      <c r="G1422" s="171">
        <v>572744.53</v>
      </c>
      <c r="H1422" s="118">
        <v>3</v>
      </c>
      <c r="I1422" s="85">
        <v>0</v>
      </c>
      <c r="J1422" s="108">
        <v>0</v>
      </c>
      <c r="K1422" s="146">
        <v>44</v>
      </c>
      <c r="L1422" s="155">
        <v>5.2379374098954727</v>
      </c>
      <c r="M1422" s="6">
        <v>7.682308201180027E-2</v>
      </c>
      <c r="N1422" s="7">
        <v>7.682308201180027E-2</v>
      </c>
    </row>
    <row r="1423" spans="1:15" x14ac:dyDescent="0.25">
      <c r="A1423" t="str">
        <f t="shared" si="104"/>
        <v>87.205</v>
      </c>
      <c r="B1423" s="10"/>
      <c r="C1423" s="65"/>
      <c r="D1423" s="65"/>
      <c r="E1423" s="197" t="s">
        <v>1227</v>
      </c>
      <c r="F1423" s="129" t="str">
        <f>VLOOKUP(A1423,'[1]2020'!$A$3:$F$1529,6,FALSE)</f>
        <v>Activiteiten van beschut wonen voor personen met psychiatrische problemen</v>
      </c>
      <c r="G1423" s="171">
        <v>1510737.03</v>
      </c>
      <c r="H1423" s="118">
        <v>13</v>
      </c>
      <c r="I1423" s="85">
        <v>0</v>
      </c>
      <c r="J1423" s="108">
        <v>9</v>
      </c>
      <c r="K1423" s="146">
        <v>156.03</v>
      </c>
      <c r="L1423" s="155">
        <v>8.6050713935303484</v>
      </c>
      <c r="M1423" s="6">
        <v>0.10328071457942617</v>
      </c>
      <c r="N1423" s="7">
        <v>0.55008249847427115</v>
      </c>
    </row>
    <row r="1424" spans="1:15" ht="25.5" x14ac:dyDescent="0.25">
      <c r="A1424" t="str">
        <f t="shared" si="104"/>
        <v>87.209</v>
      </c>
      <c r="B1424" s="10"/>
      <c r="C1424" s="65"/>
      <c r="D1424" s="65"/>
      <c r="E1424" s="197" t="s">
        <v>1228</v>
      </c>
      <c r="F1424" s="129" t="str">
        <f>VLOOKUP(A1424,'[1]2020'!$A$3:$F$1529,6,FALSE)</f>
        <v>Andere instellingen met huisvesting voor personen met een mentale handicap of psychiatrische problemen en voor drugs- en alcoholverslaafden</v>
      </c>
      <c r="G1424" s="171">
        <v>1401263.4</v>
      </c>
      <c r="H1424" s="118">
        <v>39</v>
      </c>
      <c r="I1424" s="85">
        <v>0</v>
      </c>
      <c r="J1424" s="108">
        <v>34</v>
      </c>
      <c r="K1424" s="146">
        <v>1536.06</v>
      </c>
      <c r="L1424" s="155">
        <v>27.832026441281492</v>
      </c>
      <c r="M1424" s="6">
        <v>1.0961964752665345</v>
      </c>
      <c r="N1424" s="7">
        <v>2.9159828195041704</v>
      </c>
    </row>
    <row r="1425" spans="1:15" x14ac:dyDescent="0.25">
      <c r="A1425" t="str">
        <f t="shared" si="104"/>
        <v>87.3</v>
      </c>
      <c r="B1425" s="11"/>
      <c r="C1425" s="63" t="s">
        <v>1229</v>
      </c>
      <c r="D1425" s="63"/>
      <c r="E1425" s="63"/>
      <c r="F1425" s="130" t="str">
        <f>VLOOKUP(A1425,'[1]2020'!$A$3:$F$1529,6,FALSE)</f>
        <v>Instellingen met huisvesting voor ouderen en voor personen met een lichamelijke handicap</v>
      </c>
      <c r="G1425" s="172">
        <v>71909864.519999996</v>
      </c>
      <c r="H1425" s="119">
        <v>789</v>
      </c>
      <c r="I1425" s="86">
        <v>0</v>
      </c>
      <c r="J1425" s="109">
        <v>797.5</v>
      </c>
      <c r="K1425" s="125">
        <v>21557.93</v>
      </c>
      <c r="L1425" s="156">
        <v>10.972069065441762</v>
      </c>
      <c r="M1425" s="21">
        <v>0.29979099729779329</v>
      </c>
      <c r="N1425" s="22">
        <v>1.1315614421352271</v>
      </c>
    </row>
    <row r="1426" spans="1:15" x14ac:dyDescent="0.25">
      <c r="A1426" t="str">
        <f t="shared" si="104"/>
        <v>87.30</v>
      </c>
      <c r="B1426" s="9"/>
      <c r="C1426" s="61"/>
      <c r="D1426" s="61" t="s">
        <v>1230</v>
      </c>
      <c r="E1426" s="61"/>
      <c r="F1426" s="128" t="str">
        <f>VLOOKUP(A1426,'[1]2020'!$A$3:$F$1529,6,FALSE)</f>
        <v>Instellingen met huisvesting voor ouderen en voor personen met een lichamelijke handicap</v>
      </c>
      <c r="G1426" s="170">
        <v>71909864.519999996</v>
      </c>
      <c r="H1426" s="117">
        <v>789</v>
      </c>
      <c r="I1426" s="84">
        <v>0</v>
      </c>
      <c r="J1426" s="107">
        <v>797.5</v>
      </c>
      <c r="K1426" s="145">
        <v>21557.93</v>
      </c>
      <c r="L1426" s="154">
        <v>10.972069065441762</v>
      </c>
      <c r="M1426" s="3">
        <v>0.29979099729779329</v>
      </c>
      <c r="N1426" s="4">
        <v>1.1315614421352271</v>
      </c>
    </row>
    <row r="1427" spans="1:15" x14ac:dyDescent="0.25">
      <c r="A1427" t="str">
        <f t="shared" si="104"/>
        <v>87.301</v>
      </c>
      <c r="B1427" s="10"/>
      <c r="C1427" s="65"/>
      <c r="D1427" s="65"/>
      <c r="E1427" s="65" t="s">
        <v>1231</v>
      </c>
      <c r="F1427" s="129" t="str">
        <f>VLOOKUP(A1427,'[1]2020'!$A$3:$F$1529,6,FALSE)</f>
        <v>Rusthuizen voor ouderen (R.O.B.)</v>
      </c>
      <c r="G1427" s="171">
        <v>61675136.039999999</v>
      </c>
      <c r="H1427" s="118">
        <v>659</v>
      </c>
      <c r="I1427" s="85">
        <v>0</v>
      </c>
      <c r="J1427" s="108">
        <v>668.5</v>
      </c>
      <c r="K1427" s="146">
        <v>18891.93</v>
      </c>
      <c r="L1427" s="155">
        <v>10.685018993271441</v>
      </c>
      <c r="M1427" s="6">
        <v>0.306313552154104</v>
      </c>
      <c r="N1427" s="7">
        <v>1.1192424440739019</v>
      </c>
    </row>
    <row r="1428" spans="1:15" x14ac:dyDescent="0.25">
      <c r="A1428" t="str">
        <f t="shared" si="104"/>
        <v>87.302</v>
      </c>
      <c r="B1428" s="10"/>
      <c r="C1428" s="65"/>
      <c r="D1428" s="65"/>
      <c r="E1428" s="197" t="s">
        <v>1232</v>
      </c>
      <c r="F1428" s="129" t="str">
        <f>VLOOKUP(A1428,'[1]2020'!$A$3:$F$1529,6,FALSE)</f>
        <v>Serviceflats voor ouderen</v>
      </c>
      <c r="G1428" s="171">
        <v>5783420.3799999999</v>
      </c>
      <c r="H1428" s="118">
        <v>56</v>
      </c>
      <c r="I1428" s="85">
        <v>0</v>
      </c>
      <c r="J1428" s="108">
        <v>57</v>
      </c>
      <c r="K1428" s="146">
        <v>1504</v>
      </c>
      <c r="L1428" s="155">
        <v>9.6828513786853581</v>
      </c>
      <c r="M1428" s="6">
        <v>0.26005372274183536</v>
      </c>
      <c r="N1428" s="7">
        <v>0.99923568066826229</v>
      </c>
    </row>
    <row r="1429" spans="1:15" x14ac:dyDescent="0.25">
      <c r="A1429" t="str">
        <f t="shared" si="104"/>
        <v>87.303</v>
      </c>
      <c r="B1429" s="10"/>
      <c r="C1429" s="65"/>
      <c r="D1429" s="65"/>
      <c r="E1429" s="65" t="s">
        <v>1233</v>
      </c>
      <c r="F1429" s="129" t="str">
        <f>VLOOKUP(A1429,'[1]2020'!$A$3:$F$1529,6,FALSE)</f>
        <v>Instellingen met huisvesting voor minderjarigen met een lichamelijke handicap</v>
      </c>
      <c r="G1429" s="171">
        <v>2907312.17</v>
      </c>
      <c r="H1429" s="118">
        <v>46</v>
      </c>
      <c r="I1429" s="85">
        <v>0</v>
      </c>
      <c r="J1429" s="108">
        <v>18</v>
      </c>
      <c r="K1429" s="146">
        <v>662.17</v>
      </c>
      <c r="L1429" s="155">
        <v>15.822174334997539</v>
      </c>
      <c r="M1429" s="6">
        <v>0.22776019955228957</v>
      </c>
      <c r="N1429" s="7">
        <v>0.69210662025330427</v>
      </c>
    </row>
    <row r="1430" spans="1:15" x14ac:dyDescent="0.25">
      <c r="A1430" t="str">
        <f t="shared" si="104"/>
        <v>87.304</v>
      </c>
      <c r="B1430" s="10"/>
      <c r="C1430" s="65"/>
      <c r="D1430" s="65"/>
      <c r="E1430" s="197" t="s">
        <v>1234</v>
      </c>
      <c r="F1430" s="129" t="str">
        <f>VLOOKUP(A1430,'[1]2020'!$A$3:$F$1529,6,FALSE)</f>
        <v>Instellingen met huisvesting voor volwassenen met een lichamelijke handicap</v>
      </c>
      <c r="G1430" s="171">
        <v>1520700.17</v>
      </c>
      <c r="H1430" s="118">
        <v>27</v>
      </c>
      <c r="I1430" s="85">
        <v>0</v>
      </c>
      <c r="J1430" s="108">
        <v>54</v>
      </c>
      <c r="K1430" s="146">
        <v>472.83</v>
      </c>
      <c r="L1430" s="155">
        <v>17.754979273790706</v>
      </c>
      <c r="M1430" s="6">
        <v>0.31092914259357257</v>
      </c>
      <c r="N1430" s="7">
        <v>2.9741760336621783</v>
      </c>
    </row>
    <row r="1431" spans="1:15" x14ac:dyDescent="0.25">
      <c r="A1431" t="str">
        <f t="shared" si="104"/>
        <v>87.9</v>
      </c>
      <c r="B1431" s="11"/>
      <c r="C1431" s="63" t="s">
        <v>1235</v>
      </c>
      <c r="D1431" s="63"/>
      <c r="E1431" s="63"/>
      <c r="F1431" s="130" t="str">
        <f>VLOOKUP(A1431,'[1]2020'!$A$3:$F$1529,6,FALSE)</f>
        <v>Overige maatschappelijke dienstverlening met huisvesting</v>
      </c>
      <c r="G1431" s="172">
        <v>20293250.460000001</v>
      </c>
      <c r="H1431" s="119">
        <v>224</v>
      </c>
      <c r="I1431" s="86">
        <v>0</v>
      </c>
      <c r="J1431" s="109">
        <v>178.5</v>
      </c>
      <c r="K1431" s="125">
        <v>4724.2700000000004</v>
      </c>
      <c r="L1431" s="156">
        <v>11.03815283024896</v>
      </c>
      <c r="M1431" s="21">
        <v>0.23280006371142969</v>
      </c>
      <c r="N1431" s="22">
        <v>0.8925021664567776</v>
      </c>
    </row>
    <row r="1432" spans="1:15" x14ac:dyDescent="0.25">
      <c r="A1432" t="str">
        <f t="shared" si="104"/>
        <v>87.90</v>
      </c>
      <c r="B1432" s="9"/>
      <c r="C1432" s="61"/>
      <c r="D1432" s="61" t="s">
        <v>1236</v>
      </c>
      <c r="E1432" s="61"/>
      <c r="F1432" s="128" t="str">
        <f>VLOOKUP(A1432,'[1]2020'!$A$3:$F$1529,6,FALSE)</f>
        <v>Overige maatschappelijke dienstverlening met huisvesting</v>
      </c>
      <c r="G1432" s="170">
        <v>20293250.460000001</v>
      </c>
      <c r="H1432" s="117">
        <v>224</v>
      </c>
      <c r="I1432" s="84">
        <v>0</v>
      </c>
      <c r="J1432" s="107">
        <v>178.5</v>
      </c>
      <c r="K1432" s="145">
        <v>4724.2700000000004</v>
      </c>
      <c r="L1432" s="154">
        <v>11.03815283024896</v>
      </c>
      <c r="M1432" s="3">
        <v>0.23280006371142969</v>
      </c>
      <c r="N1432" s="4">
        <v>0.8925021664567776</v>
      </c>
    </row>
    <row r="1433" spans="1:15" x14ac:dyDescent="0.25">
      <c r="A1433" t="str">
        <f t="shared" si="104"/>
        <v>87.901</v>
      </c>
      <c r="B1433" s="10"/>
      <c r="C1433" s="65"/>
      <c r="D1433" s="65"/>
      <c r="E1433" s="65" t="s">
        <v>1237</v>
      </c>
      <c r="F1433" s="129" t="str">
        <f>VLOOKUP(A1433,'[1]2020'!$A$3:$F$1529,6,FALSE)</f>
        <v>Integrale jeugdhulp met huisvesting</v>
      </c>
      <c r="G1433" s="171">
        <v>15879231.050000001</v>
      </c>
      <c r="H1433" s="118">
        <v>184</v>
      </c>
      <c r="I1433" s="85">
        <v>0</v>
      </c>
      <c r="J1433" s="108">
        <v>148</v>
      </c>
      <c r="K1433" s="146">
        <v>4222.5</v>
      </c>
      <c r="L1433" s="155">
        <v>11.587462857655188</v>
      </c>
      <c r="M1433" s="6">
        <v>0.26591337998070125</v>
      </c>
      <c r="N1433" s="7">
        <v>0.96493967193707397</v>
      </c>
    </row>
    <row r="1434" spans="1:15" x14ac:dyDescent="0.25">
      <c r="A1434" t="str">
        <f t="shared" si="104"/>
        <v>87.902</v>
      </c>
      <c r="B1434" s="13"/>
      <c r="C1434" s="69"/>
      <c r="D1434" s="69"/>
      <c r="E1434" s="207" t="s">
        <v>1238</v>
      </c>
      <c r="F1434" s="129" t="str">
        <f>VLOOKUP(A1434,'[1]2020'!$A$3:$F$1529,6,FALSE)</f>
        <v>Algemeen welzijnswerk met huisvesting</v>
      </c>
      <c r="G1434" s="171">
        <v>3141221.37</v>
      </c>
      <c r="H1434" s="118">
        <v>25</v>
      </c>
      <c r="I1434" s="85">
        <v>0</v>
      </c>
      <c r="J1434" s="108">
        <v>22.5</v>
      </c>
      <c r="K1434" s="146">
        <v>373.23</v>
      </c>
      <c r="L1434" s="155">
        <v>7.9586877380755876</v>
      </c>
      <c r="M1434" s="6">
        <v>0.11881684097927807</v>
      </c>
      <c r="N1434" s="7">
        <v>0.65602826329938024</v>
      </c>
    </row>
    <row r="1435" spans="1:15" ht="15.75" thickBot="1" x14ac:dyDescent="0.3">
      <c r="A1435" t="str">
        <f t="shared" si="104"/>
        <v>87.909</v>
      </c>
      <c r="B1435" s="26"/>
      <c r="C1435" s="68"/>
      <c r="D1435" s="68"/>
      <c r="E1435" s="68" t="s">
        <v>1239</v>
      </c>
      <c r="F1435" s="131" t="str">
        <f>VLOOKUP(A1435,'[1]2020'!$A$3:$F$1529,6,FALSE)</f>
        <v>Overige maatschappelijke dienstverlening met huisvesting, n.e.g.</v>
      </c>
      <c r="G1435" s="181">
        <v>1272798.04</v>
      </c>
      <c r="H1435" s="122">
        <v>15</v>
      </c>
      <c r="I1435" s="87">
        <v>0</v>
      </c>
      <c r="J1435" s="111">
        <v>8</v>
      </c>
      <c r="K1435" s="152">
        <v>128.54</v>
      </c>
      <c r="L1435" s="157">
        <v>11.785059002762134</v>
      </c>
      <c r="M1435" s="27">
        <v>0.10099009894766964</v>
      </c>
      <c r="N1435" s="28">
        <v>0.57239245905815506</v>
      </c>
    </row>
    <row r="1436" spans="1:15" ht="15.75" thickBot="1" x14ac:dyDescent="0.3">
      <c r="A1436" t="str">
        <f t="shared" si="104"/>
        <v>88</v>
      </c>
      <c r="B1436" s="29" t="s">
        <v>1240</v>
      </c>
      <c r="C1436" s="57"/>
      <c r="D1436" s="57"/>
      <c r="E1436" s="57"/>
      <c r="F1436" s="40" t="str">
        <f>VLOOKUP(A1436,'[1]2020'!$A$3:$F$1529,6,FALSE)</f>
        <v>MAATSCHAPPELIJKE DIENSTVERLENING ZONDER HUISVESTING</v>
      </c>
      <c r="G1436" s="168">
        <v>187386818.97</v>
      </c>
      <c r="H1436" s="115">
        <v>3587</v>
      </c>
      <c r="I1436" s="31">
        <v>0</v>
      </c>
      <c r="J1436" s="97">
        <v>1943.5</v>
      </c>
      <c r="K1436" s="32">
        <v>66161</v>
      </c>
      <c r="L1436" s="33">
        <v>19.142221527194327</v>
      </c>
      <c r="M1436" s="34">
        <v>0.3530717921552004</v>
      </c>
      <c r="N1436" s="35">
        <v>1.1309413392300995</v>
      </c>
    </row>
    <row r="1437" spans="1:15" x14ac:dyDescent="0.25">
      <c r="A1437" t="str">
        <f t="shared" si="104"/>
        <v>88.1</v>
      </c>
      <c r="B1437" s="12"/>
      <c r="C1437" s="58" t="s">
        <v>1241</v>
      </c>
      <c r="D1437" s="58"/>
      <c r="E1437" s="58"/>
      <c r="F1437" s="127" t="str">
        <f>VLOOKUP(A1437,'[1]2020'!$A$3:$F$1529,6,FALSE)</f>
        <v xml:space="preserve">Maatschappelijke dienstverlening zonder huisvesting voor ouderen en lichamelijk gehandicapten </v>
      </c>
      <c r="G1437" s="169">
        <v>51243644.859999999</v>
      </c>
      <c r="H1437" s="116">
        <v>1182</v>
      </c>
      <c r="I1437" s="83">
        <v>0</v>
      </c>
      <c r="J1437" s="110">
        <v>544.5</v>
      </c>
      <c r="K1437" s="144">
        <v>19535.23</v>
      </c>
      <c r="L1437" s="153">
        <v>23.066274915246144</v>
      </c>
      <c r="M1437" s="50">
        <v>0.38122249214260906</v>
      </c>
      <c r="N1437" s="51">
        <v>1.1781505816953708</v>
      </c>
      <c r="O1437" s="95"/>
    </row>
    <row r="1438" spans="1:15" x14ac:dyDescent="0.25">
      <c r="A1438" t="str">
        <f t="shared" si="104"/>
        <v>88.10</v>
      </c>
      <c r="B1438" s="9"/>
      <c r="C1438" s="61"/>
      <c r="D1438" s="61" t="s">
        <v>1242</v>
      </c>
      <c r="E1438" s="61"/>
      <c r="F1438" s="128" t="str">
        <f>VLOOKUP(A1438,'[1]2020'!$A$3:$F$1529,6,FALSE)</f>
        <v xml:space="preserve">Maatschappelijke dienstverlening zonder huisvesting voor ouderen en lichamelijk gehandicapten </v>
      </c>
      <c r="G1438" s="170">
        <v>51243644.859999999</v>
      </c>
      <c r="H1438" s="117">
        <v>1182</v>
      </c>
      <c r="I1438" s="84">
        <v>0</v>
      </c>
      <c r="J1438" s="107">
        <v>544.5</v>
      </c>
      <c r="K1438" s="145">
        <v>19535.23</v>
      </c>
      <c r="L1438" s="154">
        <v>23.066274915246144</v>
      </c>
      <c r="M1438" s="3">
        <v>0.38122249214260906</v>
      </c>
      <c r="N1438" s="4">
        <v>1.1781505816953708</v>
      </c>
    </row>
    <row r="1439" spans="1:15" ht="26.45" customHeight="1" x14ac:dyDescent="0.25">
      <c r="A1439" t="str">
        <f t="shared" ref="A1439:A1511" si="109">CONCATENATE(B1439,C1439,D1439,E1439)</f>
        <v>88.101</v>
      </c>
      <c r="B1439" s="10"/>
      <c r="C1439" s="65"/>
      <c r="D1439" s="65"/>
      <c r="E1439" s="65" t="s">
        <v>1243</v>
      </c>
      <c r="F1439" s="129" t="str">
        <f>VLOOKUP(A1439,'[1]2020'!$A$3:$F$1529,6,FALSE)</f>
        <v>Activiteiten van gezins- en bejaardenzorg aan huis, m.u.v. (thuis)verpleging</v>
      </c>
      <c r="G1439" s="171">
        <v>46805734.049999997</v>
      </c>
      <c r="H1439" s="118">
        <v>1110</v>
      </c>
      <c r="I1439" s="85">
        <v>0</v>
      </c>
      <c r="J1439" s="108">
        <v>516.5</v>
      </c>
      <c r="K1439" s="146">
        <v>18212.14</v>
      </c>
      <c r="L1439" s="155">
        <v>23.715043093101539</v>
      </c>
      <c r="M1439" s="6">
        <v>0.38910061704288135</v>
      </c>
      <c r="N1439" s="7">
        <v>1.2167235736365938</v>
      </c>
    </row>
    <row r="1440" spans="1:15" x14ac:dyDescent="0.25">
      <c r="A1440" t="str">
        <f t="shared" ref="A1440" si="110">CONCATENATE(B1440,C1440,D1440,E1440)</f>
        <v>88.102</v>
      </c>
      <c r="B1440" s="10"/>
      <c r="C1440" s="65"/>
      <c r="D1440" s="65"/>
      <c r="E1440" s="197" t="s">
        <v>1476</v>
      </c>
      <c r="F1440" s="129" t="str">
        <f>VLOOKUP(A1440,'[1]2020'!$A$3:$F$1529,6,FALSE)</f>
        <v>Activiteiten van dag- en dienstencentra voor ouderen</v>
      </c>
      <c r="G1440" s="171">
        <v>291461.28999999998</v>
      </c>
      <c r="H1440" s="118">
        <v>1</v>
      </c>
      <c r="I1440" s="85">
        <v>0</v>
      </c>
      <c r="J1440" s="108">
        <v>0</v>
      </c>
      <c r="K1440" s="146">
        <v>153</v>
      </c>
      <c r="L1440" s="155">
        <v>3.4309873534149253</v>
      </c>
      <c r="M1440" s="6">
        <v>0.52494106507248361</v>
      </c>
      <c r="N1440" s="7">
        <v>0.52494106507248361</v>
      </c>
    </row>
    <row r="1441" spans="1:14" x14ac:dyDescent="0.25">
      <c r="A1441" t="str">
        <f t="shared" ref="A1441" si="111">CONCATENATE(B1441,C1441,D1441,E1441)</f>
        <v>88.103</v>
      </c>
      <c r="B1441" s="10"/>
      <c r="C1441" s="65"/>
      <c r="D1441" s="65"/>
      <c r="E1441" s="197" t="s">
        <v>1526</v>
      </c>
      <c r="F1441" s="129" t="str">
        <f>VLOOKUP(A1441,'[1]2020'!$A$3:$F$1529,6,FALSE)</f>
        <v>Activiteiten van dagcentra voor minderjarigen met een lichamelijke handicap,met inbegrip van ambulante hulpverlening</v>
      </c>
      <c r="G1441" s="171">
        <v>707878.57</v>
      </c>
      <c r="H1441" s="118">
        <v>10</v>
      </c>
      <c r="I1441" s="85">
        <v>0</v>
      </c>
      <c r="J1441" s="108">
        <v>8</v>
      </c>
      <c r="K1441" s="146">
        <v>233</v>
      </c>
      <c r="L1441" s="155">
        <v>14.126716676844731</v>
      </c>
      <c r="M1441" s="6">
        <v>0.32915249857048223</v>
      </c>
      <c r="N1441" s="7">
        <v>1.1767554991811662</v>
      </c>
    </row>
    <row r="1442" spans="1:14" x14ac:dyDescent="0.25">
      <c r="A1442" t="str">
        <f t="shared" si="109"/>
        <v>88.104</v>
      </c>
      <c r="B1442" s="10"/>
      <c r="C1442" s="65"/>
      <c r="D1442" s="65"/>
      <c r="E1442" s="197" t="s">
        <v>1244</v>
      </c>
      <c r="F1442" s="129" t="str">
        <f>VLOOKUP(A1442,'[1]2020'!$A$3:$F$1529,6,FALSE)</f>
        <v>Activiteiten van dagcentra voor volwassenen met een lichamelijke handicap, met inbegrip van ambulante hulpverlening</v>
      </c>
      <c r="G1442" s="171">
        <v>2804690.47</v>
      </c>
      <c r="H1442" s="118">
        <v>54</v>
      </c>
      <c r="I1442" s="85">
        <v>0</v>
      </c>
      <c r="J1442" s="108">
        <v>17</v>
      </c>
      <c r="K1442" s="146">
        <v>805.09</v>
      </c>
      <c r="L1442" s="155">
        <v>19.25346150586093</v>
      </c>
      <c r="M1442" s="6">
        <v>0.28705128377321437</v>
      </c>
      <c r="N1442" s="7">
        <v>0.7416469026615975</v>
      </c>
    </row>
    <row r="1443" spans="1:14" x14ac:dyDescent="0.25">
      <c r="A1443" t="str">
        <f t="shared" si="109"/>
        <v>88.109</v>
      </c>
      <c r="B1443" s="10"/>
      <c r="C1443" s="65"/>
      <c r="D1443" s="65"/>
      <c r="E1443" s="197" t="s">
        <v>1381</v>
      </c>
      <c r="F1443" s="129" t="str">
        <f>VLOOKUP(A1443,'[1]2020'!$A$3:$F$1529,6,FALSE)</f>
        <v>Overige maatschappelijke dienstverlening zonder huisvesting voor ouderen en lichamelijk gehandicapten</v>
      </c>
      <c r="G1443" s="171">
        <v>633880.48</v>
      </c>
      <c r="H1443" s="118">
        <v>7</v>
      </c>
      <c r="I1443" s="85">
        <v>0</v>
      </c>
      <c r="J1443" s="108">
        <v>3</v>
      </c>
      <c r="K1443" s="146">
        <v>132</v>
      </c>
      <c r="L1443" s="155">
        <v>11.043091278027681</v>
      </c>
      <c r="M1443" s="6">
        <v>0.20824114981423628</v>
      </c>
      <c r="N1443" s="7">
        <v>0.56319765517941178</v>
      </c>
    </row>
    <row r="1444" spans="1:14" x14ac:dyDescent="0.25">
      <c r="A1444" t="str">
        <f t="shared" si="109"/>
        <v>88.9</v>
      </c>
      <c r="B1444" s="11"/>
      <c r="C1444" s="63" t="s">
        <v>1245</v>
      </c>
      <c r="D1444" s="63"/>
      <c r="E1444" s="63"/>
      <c r="F1444" s="130" t="str">
        <f>VLOOKUP(A1444,'[1]2020'!$A$3:$F$1529,6,FALSE)</f>
        <v>Overige maatschappelijke dienstverlening zonder huisvesting</v>
      </c>
      <c r="G1444" s="172">
        <v>136143174.11000001</v>
      </c>
      <c r="H1444" s="119">
        <v>2405</v>
      </c>
      <c r="I1444" s="86">
        <v>0</v>
      </c>
      <c r="J1444" s="109">
        <v>1399</v>
      </c>
      <c r="K1444" s="125">
        <v>46625.77</v>
      </c>
      <c r="L1444" s="156">
        <v>17.665226447980601</v>
      </c>
      <c r="M1444" s="21">
        <v>0.34247600222929747</v>
      </c>
      <c r="N1444" s="22">
        <v>1.1131720043309044</v>
      </c>
    </row>
    <row r="1445" spans="1:14" x14ac:dyDescent="0.25">
      <c r="A1445" t="str">
        <f t="shared" si="109"/>
        <v>88.91</v>
      </c>
      <c r="B1445" s="9"/>
      <c r="C1445" s="61"/>
      <c r="D1445" s="61" t="s">
        <v>1246</v>
      </c>
      <c r="E1445" s="61"/>
      <c r="F1445" s="128" t="str">
        <f>VLOOKUP(A1445,'[1]2020'!$A$3:$F$1529,6,FALSE)</f>
        <v>Kinderopvang</v>
      </c>
      <c r="G1445" s="170">
        <v>32044370.27</v>
      </c>
      <c r="H1445" s="117">
        <v>282</v>
      </c>
      <c r="I1445" s="84">
        <v>0</v>
      </c>
      <c r="J1445" s="107">
        <v>254</v>
      </c>
      <c r="K1445" s="145">
        <v>5907.78</v>
      </c>
      <c r="L1445" s="154">
        <v>8.8002977628806427</v>
      </c>
      <c r="M1445" s="3">
        <v>0.18436249332479082</v>
      </c>
      <c r="N1445" s="4">
        <v>0.77885069326406831</v>
      </c>
    </row>
    <row r="1446" spans="1:14" x14ac:dyDescent="0.25">
      <c r="A1446" t="str">
        <f t="shared" si="109"/>
        <v>88.911</v>
      </c>
      <c r="B1446" s="10"/>
      <c r="C1446" s="65"/>
      <c r="D1446" s="65"/>
      <c r="E1446" s="65" t="s">
        <v>1247</v>
      </c>
      <c r="F1446" s="129" t="str">
        <f>VLOOKUP(A1446,'[1]2020'!$A$3:$F$1529,6,FALSE)</f>
        <v>Kinderdagverblijven en crèches</v>
      </c>
      <c r="G1446" s="171">
        <v>27996569.219999999</v>
      </c>
      <c r="H1446" s="118">
        <v>236</v>
      </c>
      <c r="I1446" s="85">
        <v>0</v>
      </c>
      <c r="J1446" s="108">
        <v>204</v>
      </c>
      <c r="K1446" s="146">
        <v>4756.1400000000003</v>
      </c>
      <c r="L1446" s="155">
        <v>8.4296042899216346</v>
      </c>
      <c r="M1446" s="6">
        <v>0.16988295825198257</v>
      </c>
      <c r="N1446" s="7">
        <v>0.71637849060707159</v>
      </c>
    </row>
    <row r="1447" spans="1:14" x14ac:dyDescent="0.25">
      <c r="A1447" t="str">
        <f t="shared" ref="A1447" si="112">CONCATENATE(B1447,C1447,D1447,E1447)</f>
        <v>88.912</v>
      </c>
      <c r="B1447" s="10"/>
      <c r="C1447" s="65"/>
      <c r="D1447" s="65"/>
      <c r="E1447" s="65" t="s">
        <v>1248</v>
      </c>
      <c r="F1447" s="129" t="str">
        <f>VLOOKUP(A1447,'[1]2020'!$A$3:$F$1529,6,FALSE)</f>
        <v>Kinderopvang door onthaalmoeders</v>
      </c>
      <c r="G1447" s="171">
        <v>3528410.03</v>
      </c>
      <c r="H1447" s="118">
        <v>34</v>
      </c>
      <c r="I1447" s="85">
        <v>0</v>
      </c>
      <c r="J1447" s="108">
        <v>46</v>
      </c>
      <c r="K1447" s="146">
        <v>956.64</v>
      </c>
      <c r="L1447" s="155">
        <v>9.636068288809394</v>
      </c>
      <c r="M1447" s="6">
        <v>0.2711249519943123</v>
      </c>
      <c r="N1447" s="7">
        <v>1.2489024695352655</v>
      </c>
    </row>
    <row r="1448" spans="1:14" x14ac:dyDescent="0.25">
      <c r="A1448" t="str">
        <f t="shared" si="109"/>
        <v>88.919</v>
      </c>
      <c r="B1448" s="10"/>
      <c r="C1448" s="65"/>
      <c r="D1448" s="65"/>
      <c r="E1448" s="65" t="s">
        <v>1477</v>
      </c>
      <c r="F1448" s="129" t="str">
        <f>VLOOKUP(A1448,'[1]2020'!$A$3:$F$1529,6,FALSE)</f>
        <v>Overige kinderopvang</v>
      </c>
      <c r="G1448" s="171">
        <v>519391.02</v>
      </c>
      <c r="H1448" s="118">
        <v>12</v>
      </c>
      <c r="I1448" s="85">
        <v>0</v>
      </c>
      <c r="J1448" s="108">
        <v>4</v>
      </c>
      <c r="K1448" s="146">
        <v>195</v>
      </c>
      <c r="L1448" s="155">
        <v>23.103980503937091</v>
      </c>
      <c r="M1448" s="6">
        <v>0.37543968318897775</v>
      </c>
      <c r="N1448" s="7">
        <v>0.95303919578740504</v>
      </c>
    </row>
    <row r="1449" spans="1:14" x14ac:dyDescent="0.25">
      <c r="A1449" t="str">
        <f t="shared" si="109"/>
        <v>88.99</v>
      </c>
      <c r="B1449" s="9"/>
      <c r="C1449" s="61"/>
      <c r="D1449" s="61" t="s">
        <v>1249</v>
      </c>
      <c r="E1449" s="61"/>
      <c r="F1449" s="128" t="str">
        <f>VLOOKUP(A1449,'[1]2020'!$A$3:$F$1529,6,FALSE)</f>
        <v>Overige maatschappelijke dienstverlening zonder huisvesting, n.e.g.</v>
      </c>
      <c r="G1449" s="170">
        <v>104098803.84</v>
      </c>
      <c r="H1449" s="117">
        <v>2123</v>
      </c>
      <c r="I1449" s="84">
        <v>0</v>
      </c>
      <c r="J1449" s="107">
        <v>1145</v>
      </c>
      <c r="K1449" s="145">
        <v>40717.99</v>
      </c>
      <c r="L1449" s="154">
        <v>20.394086403365918</v>
      </c>
      <c r="M1449" s="3">
        <v>0.39114753001949576</v>
      </c>
      <c r="N1449" s="4">
        <v>1.2160849628452366</v>
      </c>
    </row>
    <row r="1450" spans="1:14" x14ac:dyDescent="0.25">
      <c r="A1450" t="str">
        <f t="shared" si="109"/>
        <v>88.991</v>
      </c>
      <c r="B1450" s="9"/>
      <c r="C1450" s="61"/>
      <c r="D1450" s="61"/>
      <c r="E1450" s="65" t="s">
        <v>1250</v>
      </c>
      <c r="F1450" s="129" t="str">
        <f>VLOOKUP(A1450,'[1]2020'!$A$3:$F$1529,6,FALSE)</f>
        <v>Activiteiten van dagcentra voor minderjarigen met een mentale handicap, met inbegrip van ambulante hulpverlening</v>
      </c>
      <c r="G1450" s="171">
        <v>1275087.04</v>
      </c>
      <c r="H1450" s="118">
        <v>21</v>
      </c>
      <c r="I1450" s="85">
        <v>0</v>
      </c>
      <c r="J1450" s="108">
        <v>7.5</v>
      </c>
      <c r="K1450" s="146">
        <v>206</v>
      </c>
      <c r="L1450" s="155">
        <v>16.469463919890519</v>
      </c>
      <c r="M1450" s="6">
        <v>0.16155759845225939</v>
      </c>
      <c r="N1450" s="7">
        <v>0.60270395344932681</v>
      </c>
    </row>
    <row r="1451" spans="1:14" x14ac:dyDescent="0.25">
      <c r="A1451" t="str">
        <f t="shared" si="109"/>
        <v>88.992</v>
      </c>
      <c r="B1451" s="9"/>
      <c r="C1451" s="61"/>
      <c r="D1451" s="61"/>
      <c r="E1451" s="65" t="s">
        <v>1251</v>
      </c>
      <c r="F1451" s="129" t="str">
        <f>VLOOKUP(A1451,'[1]2020'!$A$3:$F$1529,6,FALSE)</f>
        <v>Activiteiten van dagcentra voor volwassenen met een mentale handicap, met inbegrip van ambulante hulpverlening</v>
      </c>
      <c r="G1451" s="171">
        <v>1006582.91</v>
      </c>
      <c r="H1451" s="118">
        <v>15</v>
      </c>
      <c r="I1451" s="85">
        <v>0</v>
      </c>
      <c r="J1451" s="108">
        <v>7</v>
      </c>
      <c r="K1451" s="146">
        <v>242.4</v>
      </c>
      <c r="L1451" s="155">
        <v>14.9019021195184</v>
      </c>
      <c r="M1451" s="6">
        <v>0.24081473825141736</v>
      </c>
      <c r="N1451" s="7">
        <v>0.76238131243456142</v>
      </c>
    </row>
    <row r="1452" spans="1:14" x14ac:dyDescent="0.25">
      <c r="A1452" t="str">
        <f t="shared" ref="A1452" si="113">CONCATENATE(B1452,C1452,D1452,E1452)</f>
        <v>88.993</v>
      </c>
      <c r="B1452" s="9"/>
      <c r="C1452" s="61"/>
      <c r="D1452" s="61"/>
      <c r="E1452" s="65" t="s">
        <v>1478</v>
      </c>
      <c r="F1452" s="129" t="str">
        <f>VLOOKUP(A1452,'[1]2020'!$A$3:$F$1529,6,FALSE)</f>
        <v>Ambulante hulpverlening aan drugs- en alcoholverslaafden</v>
      </c>
      <c r="G1452" s="171">
        <v>466017.08</v>
      </c>
      <c r="H1452" s="118">
        <v>0</v>
      </c>
      <c r="I1452" s="85">
        <v>0</v>
      </c>
      <c r="J1452" s="108">
        <v>0</v>
      </c>
      <c r="K1452" s="146">
        <v>0</v>
      </c>
      <c r="L1452" s="155">
        <v>0</v>
      </c>
      <c r="M1452" s="6">
        <v>0</v>
      </c>
      <c r="N1452" s="7">
        <v>0</v>
      </c>
    </row>
    <row r="1453" spans="1:14" x14ac:dyDescent="0.25">
      <c r="A1453" t="str">
        <f t="shared" si="109"/>
        <v>88.994</v>
      </c>
      <c r="B1453" s="9"/>
      <c r="C1453" s="61"/>
      <c r="D1453" s="61"/>
      <c r="E1453" s="65" t="s">
        <v>1252</v>
      </c>
      <c r="F1453" s="129" t="str">
        <f>VLOOKUP(A1453,'[1]2020'!$A$3:$F$1529,6,FALSE)</f>
        <v>Integrale jeugdhulp zonder huisvesting</v>
      </c>
      <c r="G1453" s="171">
        <v>3596318.83</v>
      </c>
      <c r="H1453" s="118">
        <v>9</v>
      </c>
      <c r="I1453" s="85">
        <v>0</v>
      </c>
      <c r="J1453" s="108">
        <v>7</v>
      </c>
      <c r="K1453" s="146">
        <v>13.19</v>
      </c>
      <c r="L1453" s="155">
        <v>2.5025589847382914</v>
      </c>
      <c r="M1453" s="6">
        <v>3.6676392231886736E-3</v>
      </c>
      <c r="N1453" s="7">
        <v>0.14965024666625568</v>
      </c>
    </row>
    <row r="1454" spans="1:14" x14ac:dyDescent="0.25">
      <c r="A1454" t="str">
        <f t="shared" si="109"/>
        <v>88.995</v>
      </c>
      <c r="B1454" s="10"/>
      <c r="C1454" s="65"/>
      <c r="D1454" s="65"/>
      <c r="E1454" s="65" t="s">
        <v>1253</v>
      </c>
      <c r="F1454" s="129" t="str">
        <f>VLOOKUP(A1454,'[1]2020'!$A$3:$F$1529,6,FALSE)</f>
        <v xml:space="preserve">Beschutte en sociale werkplaatsen </v>
      </c>
      <c r="G1454" s="171">
        <v>56194101.710000001</v>
      </c>
      <c r="H1454" s="118">
        <v>1662</v>
      </c>
      <c r="I1454" s="85">
        <v>0</v>
      </c>
      <c r="J1454" s="108">
        <v>825</v>
      </c>
      <c r="K1454" s="146">
        <v>31118.65</v>
      </c>
      <c r="L1454" s="155">
        <v>29.576057796546987</v>
      </c>
      <c r="M1454" s="6">
        <v>0.55377075267780806</v>
      </c>
      <c r="N1454" s="7">
        <v>1.6548649621611684</v>
      </c>
    </row>
    <row r="1455" spans="1:14" x14ac:dyDescent="0.25">
      <c r="A1455" t="str">
        <f t="shared" si="109"/>
        <v>88.996</v>
      </c>
      <c r="B1455" s="10"/>
      <c r="C1455" s="65"/>
      <c r="D1455" s="65"/>
      <c r="E1455" s="65" t="s">
        <v>1254</v>
      </c>
      <c r="F1455" s="129" t="str">
        <f>VLOOKUP(A1455,'[1]2020'!$A$3:$F$1529,6,FALSE)</f>
        <v>Algemeen welzijnswerk zonder huisvesting</v>
      </c>
      <c r="G1455" s="171">
        <v>1905538.2</v>
      </c>
      <c r="H1455" s="118">
        <v>16</v>
      </c>
      <c r="I1455" s="85">
        <v>0</v>
      </c>
      <c r="J1455" s="108">
        <v>22</v>
      </c>
      <c r="K1455" s="146">
        <v>898.01</v>
      </c>
      <c r="L1455" s="155">
        <v>8.3965779326806462</v>
      </c>
      <c r="M1455" s="6">
        <v>0.4712631843329092</v>
      </c>
      <c r="N1455" s="7">
        <v>1.3371602836406009</v>
      </c>
    </row>
    <row r="1456" spans="1:14" ht="15.75" thickBot="1" x14ac:dyDescent="0.3">
      <c r="A1456" t="str">
        <f t="shared" si="109"/>
        <v>88.999</v>
      </c>
      <c r="B1456" s="10"/>
      <c r="C1456" s="65"/>
      <c r="D1456" s="65"/>
      <c r="E1456" s="65" t="s">
        <v>1255</v>
      </c>
      <c r="F1456" s="129" t="str">
        <f>VLOOKUP(A1456,'[1]2020'!$A$3:$F$1529,6,FALSE)</f>
        <v>Andere vormen van maatschappelijke dienstverlening zonder huisvesting, n.e.g.</v>
      </c>
      <c r="G1456" s="171">
        <v>39655158.07</v>
      </c>
      <c r="H1456" s="118">
        <v>400</v>
      </c>
      <c r="I1456" s="85">
        <v>0</v>
      </c>
      <c r="J1456" s="108">
        <v>276.5</v>
      </c>
      <c r="K1456" s="146">
        <v>8239.74</v>
      </c>
      <c r="L1456" s="155">
        <v>10.086960170324193</v>
      </c>
      <c r="M1456" s="6">
        <v>0.20778482298456766</v>
      </c>
      <c r="N1456" s="7">
        <v>0.73073066431481248</v>
      </c>
    </row>
    <row r="1457" spans="1:15" ht="15.75" thickBot="1" x14ac:dyDescent="0.3">
      <c r="A1457" t="str">
        <f t="shared" si="109"/>
        <v>90</v>
      </c>
      <c r="B1457" s="29" t="s">
        <v>1256</v>
      </c>
      <c r="C1457" s="57"/>
      <c r="D1457" s="57"/>
      <c r="E1457" s="57"/>
      <c r="F1457" s="40" t="str">
        <f>VLOOKUP(A1457,'[1]2020'!$A$3:$F$1529,6,FALSE)</f>
        <v>CREATIEVE ACTIVITEITEN, KUNST EN AMUSEMENT</v>
      </c>
      <c r="G1457" s="168">
        <v>19081679.02</v>
      </c>
      <c r="H1457" s="115">
        <v>118</v>
      </c>
      <c r="I1457" s="31">
        <v>0</v>
      </c>
      <c r="J1457" s="97">
        <v>224.5</v>
      </c>
      <c r="K1457" s="32">
        <v>3175.01</v>
      </c>
      <c r="L1457" s="33">
        <v>6.1839421927347775</v>
      </c>
      <c r="M1457" s="34">
        <v>0.16639049407927836</v>
      </c>
      <c r="N1457" s="35">
        <v>1.0487813980637855</v>
      </c>
    </row>
    <row r="1458" spans="1:15" x14ac:dyDescent="0.25">
      <c r="A1458" t="str">
        <f t="shared" si="109"/>
        <v>90.0</v>
      </c>
      <c r="B1458" s="12"/>
      <c r="C1458" s="58" t="s">
        <v>1257</v>
      </c>
      <c r="D1458" s="58"/>
      <c r="E1458" s="58"/>
      <c r="F1458" s="127" t="str">
        <f>VLOOKUP(A1458,'[1]2020'!$A$3:$F$1529,6,FALSE)</f>
        <v>Creatieve activiteiten, kunst en amusement</v>
      </c>
      <c r="G1458" s="169">
        <v>19081679.02</v>
      </c>
      <c r="H1458" s="116">
        <v>118</v>
      </c>
      <c r="I1458" s="83">
        <v>0</v>
      </c>
      <c r="J1458" s="110">
        <v>224.5</v>
      </c>
      <c r="K1458" s="144">
        <v>3175.01</v>
      </c>
      <c r="L1458" s="153">
        <v>6.1839421927347775</v>
      </c>
      <c r="M1458" s="50">
        <v>0.16639049407927836</v>
      </c>
      <c r="N1458" s="51">
        <v>1.0487813980637855</v>
      </c>
      <c r="O1458" s="95"/>
    </row>
    <row r="1459" spans="1:15" x14ac:dyDescent="0.25">
      <c r="A1459" t="str">
        <f t="shared" si="109"/>
        <v>90.01</v>
      </c>
      <c r="B1459" s="9"/>
      <c r="C1459" s="61"/>
      <c r="D1459" s="61" t="s">
        <v>1258</v>
      </c>
      <c r="E1459" s="61"/>
      <c r="F1459" s="128" t="str">
        <f>VLOOKUP(A1459,'[1]2020'!$A$3:$F$1529,6,FALSE)</f>
        <v>Uitvoerende kunsten</v>
      </c>
      <c r="G1459" s="170">
        <v>4540475.6900000004</v>
      </c>
      <c r="H1459" s="117">
        <v>22</v>
      </c>
      <c r="I1459" s="84">
        <v>0</v>
      </c>
      <c r="J1459" s="107">
        <v>41</v>
      </c>
      <c r="K1459" s="145">
        <v>575</v>
      </c>
      <c r="L1459" s="154">
        <v>4.8453072986279988</v>
      </c>
      <c r="M1459" s="3">
        <v>0.12663871348686814</v>
      </c>
      <c r="N1459" s="4">
        <v>0.8038805290905543</v>
      </c>
    </row>
    <row r="1460" spans="1:15" x14ac:dyDescent="0.25">
      <c r="A1460" t="str">
        <f t="shared" ref="A1460" si="114">CONCATENATE(B1460,C1460,D1460,E1460)</f>
        <v>90.011</v>
      </c>
      <c r="B1460" s="10"/>
      <c r="C1460" s="65"/>
      <c r="D1460" s="65"/>
      <c r="E1460" s="65" t="s">
        <v>1474</v>
      </c>
      <c r="F1460" s="129" t="str">
        <f>VLOOKUP(A1460,'[1]2020'!$A$3:$F$1529,6,FALSE)</f>
        <v>Beoefening van uitvoerende kunsten door zelfstandig werkende artiesten</v>
      </c>
      <c r="G1460" s="171">
        <v>244893.72</v>
      </c>
      <c r="H1460" s="118">
        <v>1</v>
      </c>
      <c r="I1460" s="85">
        <v>0</v>
      </c>
      <c r="J1460" s="108">
        <v>8</v>
      </c>
      <c r="K1460" s="146">
        <v>200</v>
      </c>
      <c r="L1460" s="155">
        <v>4.0834040170568686</v>
      </c>
      <c r="M1460" s="6">
        <v>0.81668080341137372</v>
      </c>
      <c r="N1460" s="7">
        <v>3.2667232136454949</v>
      </c>
    </row>
    <row r="1461" spans="1:15" x14ac:dyDescent="0.25">
      <c r="A1461" t="str">
        <f t="shared" si="109"/>
        <v>90.012</v>
      </c>
      <c r="B1461" s="10"/>
      <c r="C1461" s="65"/>
      <c r="D1461" s="65"/>
      <c r="E1461" s="65" t="s">
        <v>1259</v>
      </c>
      <c r="F1461" s="129" t="str">
        <f>VLOOKUP(A1461,'[1]2020'!$A$3:$F$1529,6,FALSE)</f>
        <v>Beoefening van uitvoerende kunsten door artistieke ensembles</v>
      </c>
      <c r="G1461" s="171">
        <v>4295581.97</v>
      </c>
      <c r="H1461" s="118">
        <v>21</v>
      </c>
      <c r="I1461" s="85">
        <v>0</v>
      </c>
      <c r="J1461" s="108">
        <v>33</v>
      </c>
      <c r="K1461" s="146">
        <v>375</v>
      </c>
      <c r="L1461" s="155">
        <v>4.8887438644314827</v>
      </c>
      <c r="M1461" s="6">
        <v>8.7298997579133619E-2</v>
      </c>
      <c r="N1461" s="7">
        <v>0.66347238160141553</v>
      </c>
    </row>
    <row r="1462" spans="1:15" x14ac:dyDescent="0.25">
      <c r="A1462" t="str">
        <f t="shared" si="109"/>
        <v>90.02</v>
      </c>
      <c r="B1462" s="9"/>
      <c r="C1462" s="61"/>
      <c r="D1462" s="61" t="s">
        <v>1260</v>
      </c>
      <c r="E1462" s="61"/>
      <c r="F1462" s="128" t="str">
        <f>VLOOKUP(A1462,'[1]2020'!$A$3:$F$1529,6,FALSE)</f>
        <v>Ondersteunende activiteiten voor uitvoerende kunsten</v>
      </c>
      <c r="G1462" s="170">
        <v>5489349.7000000002</v>
      </c>
      <c r="H1462" s="117">
        <v>39</v>
      </c>
      <c r="I1462" s="84">
        <v>0</v>
      </c>
      <c r="J1462" s="107">
        <v>74.5</v>
      </c>
      <c r="K1462" s="145">
        <v>1169.01</v>
      </c>
      <c r="L1462" s="154">
        <v>7.1046666966762926</v>
      </c>
      <c r="M1462" s="3">
        <v>0.21295965166875777</v>
      </c>
      <c r="N1462" s="4">
        <v>1.2308397841733421</v>
      </c>
    </row>
    <row r="1463" spans="1:15" x14ac:dyDescent="0.25">
      <c r="A1463" t="str">
        <f t="shared" si="109"/>
        <v>90.021</v>
      </c>
      <c r="B1463" s="9"/>
      <c r="C1463" s="61"/>
      <c r="D1463" s="61"/>
      <c r="E1463" s="197" t="s">
        <v>1261</v>
      </c>
      <c r="F1463" s="129" t="str">
        <f>VLOOKUP(A1463,'[1]2020'!$A$3:$F$1529,6,FALSE)</f>
        <v>Promotie en organisatie van uitvoerende kunstevenementen</v>
      </c>
      <c r="G1463" s="171">
        <v>2581231.9900000002</v>
      </c>
      <c r="H1463" s="118">
        <v>13</v>
      </c>
      <c r="I1463" s="85">
        <v>0</v>
      </c>
      <c r="J1463" s="108">
        <v>16</v>
      </c>
      <c r="K1463" s="146">
        <v>209</v>
      </c>
      <c r="L1463" s="155">
        <v>5.0363547524451686</v>
      </c>
      <c r="M1463" s="6">
        <v>8.0969087943156937E-2</v>
      </c>
      <c r="N1463" s="7">
        <v>0.54586337278424935</v>
      </c>
    </row>
    <row r="1464" spans="1:15" x14ac:dyDescent="0.25">
      <c r="A1464" t="str">
        <f t="shared" ref="A1464" si="115">CONCATENATE(B1464,C1464,D1464,E1464)</f>
        <v>90.023</v>
      </c>
      <c r="B1464" s="9"/>
      <c r="C1464" s="61"/>
      <c r="D1464" s="61"/>
      <c r="E1464" s="197" t="s">
        <v>1262</v>
      </c>
      <c r="F1464" s="129" t="str">
        <f>VLOOKUP(A1464,'[1]2020'!$A$3:$F$1529,6,FALSE)</f>
        <v>Gespecialiseerde beeld-, verlichtings- en geluidstechnieken</v>
      </c>
      <c r="G1464" s="171">
        <v>2088337.02</v>
      </c>
      <c r="H1464" s="118">
        <v>19</v>
      </c>
      <c r="I1464" s="85">
        <v>0</v>
      </c>
      <c r="J1464" s="108">
        <v>47</v>
      </c>
      <c r="K1464" s="146">
        <v>557.01</v>
      </c>
      <c r="L1464" s="155">
        <v>9.0981483438913511</v>
      </c>
      <c r="M1464" s="6">
        <v>0.26672418994899588</v>
      </c>
      <c r="N1464" s="7">
        <v>1.9546701326972598</v>
      </c>
    </row>
    <row r="1465" spans="1:15" x14ac:dyDescent="0.25">
      <c r="A1465" t="str">
        <f t="shared" si="109"/>
        <v>90.029</v>
      </c>
      <c r="B1465" s="9"/>
      <c r="C1465" s="61"/>
      <c r="D1465" s="61"/>
      <c r="E1465" s="197" t="s">
        <v>1473</v>
      </c>
      <c r="F1465" s="129" t="str">
        <f>VLOOKUP(A1465,'[1]2020'!$A$3:$F$1529,6,FALSE)</f>
        <v>Overige ondersteunende activiteiten voor de uitvoerende kunsten</v>
      </c>
      <c r="G1465" s="171">
        <v>623470.44999999995</v>
      </c>
      <c r="H1465" s="118">
        <v>4</v>
      </c>
      <c r="I1465" s="85">
        <v>0</v>
      </c>
      <c r="J1465" s="108">
        <v>9</v>
      </c>
      <c r="K1465" s="146">
        <v>330</v>
      </c>
      <c r="L1465" s="155">
        <v>6.4157010167843564</v>
      </c>
      <c r="M1465" s="6">
        <v>0.5292953338847094</v>
      </c>
      <c r="N1465" s="7">
        <v>1.6119448804670695</v>
      </c>
    </row>
    <row r="1466" spans="1:15" x14ac:dyDescent="0.25">
      <c r="A1466" t="str">
        <f t="shared" si="109"/>
        <v>90.03</v>
      </c>
      <c r="B1466" s="9"/>
      <c r="C1466" s="61"/>
      <c r="D1466" s="66" t="s">
        <v>1263</v>
      </c>
      <c r="E1466" s="66"/>
      <c r="F1466" s="128" t="str">
        <f>VLOOKUP(A1466,'[1]2020'!$A$3:$F$1529,6,FALSE)</f>
        <v>Scheppende kunsten</v>
      </c>
      <c r="G1466" s="170">
        <v>3769363.99</v>
      </c>
      <c r="H1466" s="117">
        <v>22</v>
      </c>
      <c r="I1466" s="84">
        <v>0</v>
      </c>
      <c r="J1466" s="107">
        <v>61</v>
      </c>
      <c r="K1466" s="145">
        <v>576</v>
      </c>
      <c r="L1466" s="154">
        <v>5.8365284059499913</v>
      </c>
      <c r="M1466" s="3">
        <v>0.15281092553759976</v>
      </c>
      <c r="N1466" s="4">
        <v>1.366543537229473</v>
      </c>
    </row>
    <row r="1467" spans="1:15" x14ac:dyDescent="0.25">
      <c r="A1467" t="str">
        <f t="shared" ref="A1467" si="116">CONCATENATE(B1467,C1467,D1467,E1467)</f>
        <v>90.031</v>
      </c>
      <c r="B1467" s="10"/>
      <c r="C1467" s="65"/>
      <c r="D1467" s="65"/>
      <c r="E1467" s="197" t="s">
        <v>1475</v>
      </c>
      <c r="F1467" s="129" t="str">
        <f>VLOOKUP(A1467,'[1]2020'!$A$3:$F$1529,6,FALSE)</f>
        <v>Scheppende kunsten, m.u.v. ondersteunende diensten</v>
      </c>
      <c r="G1467" s="171">
        <v>251804.48</v>
      </c>
      <c r="H1467" s="118">
        <v>1</v>
      </c>
      <c r="I1467" s="85">
        <v>0</v>
      </c>
      <c r="J1467" s="108">
        <v>0</v>
      </c>
      <c r="K1467" s="146">
        <v>16</v>
      </c>
      <c r="L1467" s="155">
        <v>3.9713352200882208</v>
      </c>
      <c r="M1467" s="6">
        <v>6.3541363521411529E-2</v>
      </c>
      <c r="N1467" s="7">
        <v>6.3541363521411529E-2</v>
      </c>
    </row>
    <row r="1468" spans="1:15" x14ac:dyDescent="0.25">
      <c r="A1468" t="str">
        <f t="shared" si="109"/>
        <v>90.032</v>
      </c>
      <c r="B1468" s="10"/>
      <c r="C1468" s="65"/>
      <c r="D1468" s="65"/>
      <c r="E1468" s="197" t="s">
        <v>1264</v>
      </c>
      <c r="F1468" s="129" t="str">
        <f>VLOOKUP(A1468,'[1]2020'!$A$3:$F$1529,6,FALSE)</f>
        <v>Ondersteunende activiteiten voor scheppende kunsten</v>
      </c>
      <c r="G1468" s="171">
        <v>3517559.51</v>
      </c>
      <c r="H1468" s="118">
        <v>21</v>
      </c>
      <c r="I1468" s="85">
        <v>0</v>
      </c>
      <c r="J1468" s="108">
        <v>61</v>
      </c>
      <c r="K1468" s="146">
        <v>560</v>
      </c>
      <c r="L1468" s="155">
        <v>5.9700482508681141</v>
      </c>
      <c r="M1468" s="6">
        <v>0.1592012866898164</v>
      </c>
      <c r="N1468" s="7">
        <v>1.459818941343227</v>
      </c>
    </row>
    <row r="1469" spans="1:15" x14ac:dyDescent="0.25">
      <c r="A1469" t="str">
        <f t="shared" si="109"/>
        <v>90.04</v>
      </c>
      <c r="B1469" s="9"/>
      <c r="C1469" s="61"/>
      <c r="D1469" s="61" t="s">
        <v>1265</v>
      </c>
      <c r="E1469" s="61"/>
      <c r="F1469" s="128" t="str">
        <f>VLOOKUP(A1469,'[1]2020'!$A$3:$F$1529,6,FALSE)</f>
        <v>Exploitatie van zalen</v>
      </c>
      <c r="G1469" s="170">
        <v>5282489.6399999997</v>
      </c>
      <c r="H1469" s="117">
        <v>35</v>
      </c>
      <c r="I1469" s="84">
        <v>0</v>
      </c>
      <c r="J1469" s="107">
        <v>48</v>
      </c>
      <c r="K1469" s="145">
        <v>855</v>
      </c>
      <c r="L1469" s="154">
        <v>6.625663727756975</v>
      </c>
      <c r="M1469" s="3">
        <v>0.1618554996352061</v>
      </c>
      <c r="N1469" s="4">
        <v>0.84335234020449501</v>
      </c>
    </row>
    <row r="1470" spans="1:15" x14ac:dyDescent="0.25">
      <c r="A1470" t="str">
        <f t="shared" si="109"/>
        <v>90.041</v>
      </c>
      <c r="B1470" s="10"/>
      <c r="C1470" s="65"/>
      <c r="D1470" s="65"/>
      <c r="E1470" s="65" t="s">
        <v>1266</v>
      </c>
      <c r="F1470" s="129" t="str">
        <f>VLOOKUP(A1470,'[1]2020'!$A$3:$F$1529,6,FALSE)</f>
        <v>Exploitatie van schouwburgen, concertzalen en dergelijke</v>
      </c>
      <c r="G1470" s="171">
        <v>1959242.93</v>
      </c>
      <c r="H1470" s="118">
        <v>17</v>
      </c>
      <c r="I1470" s="85">
        <v>0</v>
      </c>
      <c r="J1470" s="108">
        <v>25</v>
      </c>
      <c r="K1470" s="146">
        <v>487</v>
      </c>
      <c r="L1470" s="155">
        <v>8.6768208983660848</v>
      </c>
      <c r="M1470" s="6">
        <v>0.24856539867672256</v>
      </c>
      <c r="N1470" s="7">
        <v>1.2055677036435701</v>
      </c>
    </row>
    <row r="1471" spans="1:15" ht="15.75" thickBot="1" x14ac:dyDescent="0.3">
      <c r="A1471" t="str">
        <f t="shared" si="109"/>
        <v>90.042</v>
      </c>
      <c r="B1471" s="26"/>
      <c r="C1471" s="68"/>
      <c r="D1471" s="68"/>
      <c r="E1471" s="68" t="s">
        <v>1267</v>
      </c>
      <c r="F1471" s="131" t="str">
        <f>VLOOKUP(A1471,'[1]2020'!$A$3:$F$1529,6,FALSE)</f>
        <v>Exploitatie van culturele centra en multifunctionele zalen ten behoeve van culturele activiteiten</v>
      </c>
      <c r="G1471" s="181">
        <v>3323246.71</v>
      </c>
      <c r="H1471" s="122">
        <v>18</v>
      </c>
      <c r="I1471" s="87">
        <v>0</v>
      </c>
      <c r="J1471" s="111">
        <v>23</v>
      </c>
      <c r="K1471" s="152">
        <v>368</v>
      </c>
      <c r="L1471" s="157">
        <v>5.4163899255014982</v>
      </c>
      <c r="M1471" s="27">
        <v>0.11073508292136397</v>
      </c>
      <c r="N1471" s="28">
        <v>0.62980578411525756</v>
      </c>
    </row>
    <row r="1472" spans="1:15" ht="15.75" thickBot="1" x14ac:dyDescent="0.3">
      <c r="A1472" t="str">
        <f t="shared" si="109"/>
        <v>91</v>
      </c>
      <c r="B1472" s="29" t="s">
        <v>1268</v>
      </c>
      <c r="C1472" s="57"/>
      <c r="D1472" s="57"/>
      <c r="E1472" s="57"/>
      <c r="F1472" s="40" t="str">
        <f>VLOOKUP(A1472,'[1]2020'!$A$3:$F$1529,6,FALSE)</f>
        <v>BIBLIOTHEKEN, ARCHIEVEN, MUSEA EN OVERIGE CULTURELE ACTIVITEITEN</v>
      </c>
      <c r="G1472" s="168">
        <v>8790894.1699999999</v>
      </c>
      <c r="H1472" s="115">
        <v>117</v>
      </c>
      <c r="I1472" s="31">
        <v>0</v>
      </c>
      <c r="J1472" s="97">
        <v>129</v>
      </c>
      <c r="K1472" s="32">
        <v>2682.14</v>
      </c>
      <c r="L1472" s="33">
        <v>13.30922631275403</v>
      </c>
      <c r="M1472" s="34">
        <v>0.30510434412384696</v>
      </c>
      <c r="N1472" s="35">
        <v>1.405674981524661</v>
      </c>
    </row>
    <row r="1473" spans="1:15" x14ac:dyDescent="0.25">
      <c r="A1473" t="str">
        <f t="shared" si="109"/>
        <v>91.0</v>
      </c>
      <c r="B1473" s="12"/>
      <c r="C1473" s="58" t="s">
        <v>1269</v>
      </c>
      <c r="D1473" s="58"/>
      <c r="E1473" s="58"/>
      <c r="F1473" s="127" t="str">
        <f>VLOOKUP(A1473,'[1]2020'!$A$3:$F$1529,6,FALSE)</f>
        <v>Bibliotheken, archieven, musea en overige culturele activiteiten</v>
      </c>
      <c r="G1473" s="169">
        <v>8790894.1699999999</v>
      </c>
      <c r="H1473" s="116">
        <v>117</v>
      </c>
      <c r="I1473" s="83">
        <v>0</v>
      </c>
      <c r="J1473" s="110">
        <v>129</v>
      </c>
      <c r="K1473" s="144">
        <v>2682.14</v>
      </c>
      <c r="L1473" s="153">
        <v>13.30922631275403</v>
      </c>
      <c r="M1473" s="50">
        <v>0.30510434412384696</v>
      </c>
      <c r="N1473" s="51">
        <v>1.405674981524661</v>
      </c>
      <c r="O1473" s="95"/>
    </row>
    <row r="1474" spans="1:15" x14ac:dyDescent="0.25">
      <c r="A1474" t="str">
        <f t="shared" si="109"/>
        <v>91.01</v>
      </c>
      <c r="B1474" s="9"/>
      <c r="C1474" s="61"/>
      <c r="D1474" s="61" t="s">
        <v>1270</v>
      </c>
      <c r="E1474" s="61"/>
      <c r="F1474" s="128" t="str">
        <f>VLOOKUP(A1474,'[1]2020'!$A$3:$F$1529,6,FALSE)</f>
        <v xml:space="preserve">Bibliotheken en archieven </v>
      </c>
      <c r="G1474" s="170">
        <v>1184799.94</v>
      </c>
      <c r="H1474" s="117">
        <v>3</v>
      </c>
      <c r="I1474" s="84">
        <v>0</v>
      </c>
      <c r="J1474" s="107">
        <v>10</v>
      </c>
      <c r="K1474" s="145">
        <v>144</v>
      </c>
      <c r="L1474" s="154">
        <v>2.5320730519280752</v>
      </c>
      <c r="M1474" s="3">
        <v>0.12153950649254761</v>
      </c>
      <c r="N1474" s="4">
        <v>0.75455776947456632</v>
      </c>
    </row>
    <row r="1475" spans="1:15" x14ac:dyDescent="0.25">
      <c r="A1475" t="str">
        <f t="shared" si="109"/>
        <v>91.011</v>
      </c>
      <c r="B1475" s="10"/>
      <c r="C1475" s="65"/>
      <c r="D1475" s="65"/>
      <c r="E1475" s="65" t="s">
        <v>1271</v>
      </c>
      <c r="F1475" s="132" t="str">
        <f>VLOOKUP(A1475,'[1]2020'!$A$3:$F$1529,6,FALSE)</f>
        <v>Bibliotheken,mediatheken en ludotheken</v>
      </c>
      <c r="G1475" s="171">
        <v>1129501.17</v>
      </c>
      <c r="H1475" s="118">
        <v>3</v>
      </c>
      <c r="I1475" s="85">
        <v>0</v>
      </c>
      <c r="J1475" s="108">
        <v>10</v>
      </c>
      <c r="K1475" s="146">
        <v>144</v>
      </c>
      <c r="L1475" s="155">
        <v>2.6560397454037168</v>
      </c>
      <c r="M1475" s="6">
        <v>0.12748990777937841</v>
      </c>
      <c r="N1475" s="7">
        <v>0.79149984413030761</v>
      </c>
    </row>
    <row r="1476" spans="1:15" x14ac:dyDescent="0.25">
      <c r="A1476" t="str">
        <f t="shared" si="109"/>
        <v>91.02</v>
      </c>
      <c r="B1476" s="9"/>
      <c r="C1476" s="61"/>
      <c r="D1476" s="61" t="s">
        <v>1272</v>
      </c>
      <c r="E1476" s="61"/>
      <c r="F1476" s="128" t="str">
        <f>VLOOKUP(A1476,'[1]2020'!$A$3:$F$1529,6,FALSE)</f>
        <v>Musea</v>
      </c>
      <c r="G1476" s="170">
        <v>1544671.59</v>
      </c>
      <c r="H1476" s="117">
        <v>8</v>
      </c>
      <c r="I1476" s="84">
        <v>0</v>
      </c>
      <c r="J1476" s="107">
        <v>3</v>
      </c>
      <c r="K1476" s="145">
        <v>115</v>
      </c>
      <c r="L1476" s="154">
        <v>5.179094411906676</v>
      </c>
      <c r="M1476" s="3">
        <v>7.444948217115846E-2</v>
      </c>
      <c r="N1476" s="4">
        <v>0.22011151250603372</v>
      </c>
    </row>
    <row r="1477" spans="1:15" x14ac:dyDescent="0.25">
      <c r="A1477" t="str">
        <f t="shared" si="109"/>
        <v>91.020</v>
      </c>
      <c r="B1477" s="10"/>
      <c r="C1477" s="65"/>
      <c r="D1477" s="65"/>
      <c r="E1477" s="65" t="s">
        <v>1273</v>
      </c>
      <c r="F1477" s="129" t="str">
        <f>VLOOKUP(A1477,'[1]2020'!$A$3:$F$1529,6,FALSE)</f>
        <v>Musea</v>
      </c>
      <c r="G1477" s="171">
        <v>1544671.59</v>
      </c>
      <c r="H1477" s="118">
        <v>8</v>
      </c>
      <c r="I1477" s="85">
        <v>0</v>
      </c>
      <c r="J1477" s="108">
        <v>3</v>
      </c>
      <c r="K1477" s="146">
        <v>115</v>
      </c>
      <c r="L1477" s="155">
        <v>5.179094411906676</v>
      </c>
      <c r="M1477" s="6">
        <v>7.444948217115846E-2</v>
      </c>
      <c r="N1477" s="7">
        <v>0.22011151250603372</v>
      </c>
    </row>
    <row r="1478" spans="1:15" x14ac:dyDescent="0.25">
      <c r="A1478" t="str">
        <f t="shared" si="109"/>
        <v>91.03</v>
      </c>
      <c r="B1478" s="9"/>
      <c r="C1478" s="61"/>
      <c r="D1478" s="61" t="s">
        <v>1274</v>
      </c>
      <c r="E1478" s="61"/>
      <c r="F1478" s="128" t="str">
        <f>VLOOKUP(A1478,'[1]2020'!$A$3:$F$1529,6,FALSE)</f>
        <v>Exploitatie van monumenten en dergelijke toeristenattracties</v>
      </c>
      <c r="G1478" s="170">
        <v>2214096.59</v>
      </c>
      <c r="H1478" s="117">
        <v>23</v>
      </c>
      <c r="I1478" s="84">
        <v>0</v>
      </c>
      <c r="J1478" s="107">
        <v>44</v>
      </c>
      <c r="K1478" s="145">
        <v>806.14</v>
      </c>
      <c r="L1478" s="154">
        <v>10.387984021961753</v>
      </c>
      <c r="M1478" s="3">
        <v>0.36409432345496728</v>
      </c>
      <c r="N1478" s="4">
        <v>1.8545442048668712</v>
      </c>
    </row>
    <row r="1479" spans="1:15" x14ac:dyDescent="0.25">
      <c r="A1479" t="str">
        <f t="shared" si="109"/>
        <v>91.030</v>
      </c>
      <c r="B1479" s="10"/>
      <c r="C1479" s="65"/>
      <c r="D1479" s="65"/>
      <c r="E1479" s="65" t="s">
        <v>1275</v>
      </c>
      <c r="F1479" s="129" t="str">
        <f>VLOOKUP(A1479,'[1]2020'!$A$3:$F$1529,6,FALSE)</f>
        <v>Exploitatie van monumenten en dergelijke toeristenattracties</v>
      </c>
      <c r="G1479" s="171">
        <v>2214096.59</v>
      </c>
      <c r="H1479" s="118">
        <v>23</v>
      </c>
      <c r="I1479" s="85">
        <v>0</v>
      </c>
      <c r="J1479" s="108">
        <v>44</v>
      </c>
      <c r="K1479" s="146">
        <v>806.14</v>
      </c>
      <c r="L1479" s="155">
        <v>10.387984021961753</v>
      </c>
      <c r="M1479" s="6">
        <v>0.36409432345496728</v>
      </c>
      <c r="N1479" s="7">
        <v>1.8545442048668712</v>
      </c>
    </row>
    <row r="1480" spans="1:15" x14ac:dyDescent="0.25">
      <c r="A1480" t="str">
        <f t="shared" si="109"/>
        <v>91.04</v>
      </c>
      <c r="B1480" s="9"/>
      <c r="C1480" s="61"/>
      <c r="D1480" s="61" t="s">
        <v>1276</v>
      </c>
      <c r="E1480" s="61"/>
      <c r="F1480" s="128" t="str">
        <f>VLOOKUP(A1480,'[1]2020'!$A$3:$F$1529,6,FALSE)</f>
        <v>Botanische tuinen, dierentuinen en natuurreservaten</v>
      </c>
      <c r="G1480" s="170">
        <v>3847326.05</v>
      </c>
      <c r="H1480" s="117">
        <v>83</v>
      </c>
      <c r="I1480" s="84">
        <v>0</v>
      </c>
      <c r="J1480" s="107">
        <v>72</v>
      </c>
      <c r="K1480" s="145">
        <v>1617</v>
      </c>
      <c r="L1480" s="154">
        <v>21.5734250025417</v>
      </c>
      <c r="M1480" s="3">
        <v>0.42029190637481845</v>
      </c>
      <c r="N1480" s="4">
        <v>1.8238641354558449</v>
      </c>
    </row>
    <row r="1481" spans="1:15" x14ac:dyDescent="0.25">
      <c r="A1481" t="str">
        <f t="shared" si="109"/>
        <v>91.041</v>
      </c>
      <c r="B1481" s="10"/>
      <c r="C1481" s="65"/>
      <c r="D1481" s="65"/>
      <c r="E1481" s="65" t="s">
        <v>1277</v>
      </c>
      <c r="F1481" s="129" t="str">
        <f>VLOOKUP(A1481,'[1]2020'!$A$3:$F$1529,6,FALSE)</f>
        <v>Botanische tuinen en dierentuinen</v>
      </c>
      <c r="G1481" s="171">
        <v>1596632.95</v>
      </c>
      <c r="H1481" s="118">
        <v>44</v>
      </c>
      <c r="I1481" s="85">
        <v>0</v>
      </c>
      <c r="J1481" s="108">
        <v>55</v>
      </c>
      <c r="K1481" s="146">
        <v>732</v>
      </c>
      <c r="L1481" s="155">
        <v>27.557993213155221</v>
      </c>
      <c r="M1481" s="6">
        <v>0.45846479618249142</v>
      </c>
      <c r="N1481" s="7">
        <v>3.0420266599157935</v>
      </c>
    </row>
    <row r="1482" spans="1:15" ht="15.75" thickBot="1" x14ac:dyDescent="0.3">
      <c r="A1482" t="str">
        <f t="shared" si="109"/>
        <v>91.042</v>
      </c>
      <c r="B1482" s="13"/>
      <c r="C1482" s="69"/>
      <c r="D1482" s="69"/>
      <c r="E1482" s="69" t="s">
        <v>1278</v>
      </c>
      <c r="F1482" s="132" t="str">
        <f>VLOOKUP(A1482,'[1]2020'!$A$3:$F$1529,6,FALSE)</f>
        <v>Beheer en instandhouding  van natuurgebieden</v>
      </c>
      <c r="G1482" s="171">
        <v>2250693.1</v>
      </c>
      <c r="H1482" s="118">
        <v>39</v>
      </c>
      <c r="I1482" s="85">
        <v>0</v>
      </c>
      <c r="J1482" s="108">
        <v>17</v>
      </c>
      <c r="K1482" s="146">
        <v>885</v>
      </c>
      <c r="L1482" s="155">
        <v>17.327995540573699</v>
      </c>
      <c r="M1482" s="6">
        <v>0.393212206497634</v>
      </c>
      <c r="N1482" s="7">
        <v>0.95970436840100493</v>
      </c>
    </row>
    <row r="1483" spans="1:15" ht="15.75" thickBot="1" x14ac:dyDescent="0.3">
      <c r="A1483" t="str">
        <f t="shared" si="109"/>
        <v>92</v>
      </c>
      <c r="B1483" s="29" t="s">
        <v>1279</v>
      </c>
      <c r="C1483" s="57"/>
      <c r="D1483" s="57"/>
      <c r="E1483" s="57"/>
      <c r="F1483" s="40" t="str">
        <f>VLOOKUP(A1483,'[1]2020'!$A$3:$F$1529,6,FALSE)</f>
        <v>LOTERIJEN EN KANSSPELEN</v>
      </c>
      <c r="G1483" s="168">
        <v>3603904.71</v>
      </c>
      <c r="H1483" s="115">
        <v>16</v>
      </c>
      <c r="I1483" s="31">
        <v>0</v>
      </c>
      <c r="J1483" s="97">
        <v>10</v>
      </c>
      <c r="K1483" s="32">
        <v>481</v>
      </c>
      <c r="L1483" s="33">
        <v>4.4396290378054974</v>
      </c>
      <c r="M1483" s="34">
        <v>0.13346634794902776</v>
      </c>
      <c r="N1483" s="35">
        <v>0.34157395909616045</v>
      </c>
    </row>
    <row r="1484" spans="1:15" x14ac:dyDescent="0.25">
      <c r="A1484" t="str">
        <f t="shared" si="109"/>
        <v>92.0</v>
      </c>
      <c r="B1484" s="12"/>
      <c r="C1484" s="58" t="s">
        <v>1280</v>
      </c>
      <c r="D1484" s="58"/>
      <c r="E1484" s="58"/>
      <c r="F1484" s="127" t="str">
        <f>VLOOKUP(A1484,'[1]2020'!$A$3:$F$1529,6,FALSE)</f>
        <v>Loterijen en kansspelen</v>
      </c>
      <c r="G1484" s="169">
        <v>3603904.71</v>
      </c>
      <c r="H1484" s="116">
        <v>16</v>
      </c>
      <c r="I1484" s="83">
        <v>0</v>
      </c>
      <c r="J1484" s="110">
        <v>10</v>
      </c>
      <c r="K1484" s="144">
        <v>481</v>
      </c>
      <c r="L1484" s="153">
        <v>4.4396290378054974</v>
      </c>
      <c r="M1484" s="50">
        <v>0.13346634794902776</v>
      </c>
      <c r="N1484" s="51">
        <v>0.34157395909616045</v>
      </c>
    </row>
    <row r="1485" spans="1:15" x14ac:dyDescent="0.25">
      <c r="A1485" t="str">
        <f t="shared" si="109"/>
        <v>92.00</v>
      </c>
      <c r="B1485" s="9"/>
      <c r="C1485" s="61"/>
      <c r="D1485" s="61" t="s">
        <v>1281</v>
      </c>
      <c r="E1485" s="61"/>
      <c r="F1485" s="128" t="str">
        <f>VLOOKUP(A1485,'[1]2020'!$A$3:$F$1529,6,FALSE)</f>
        <v>Loterijen en kansspelen</v>
      </c>
      <c r="G1485" s="170">
        <v>3603904.71</v>
      </c>
      <c r="H1485" s="117">
        <v>16</v>
      </c>
      <c r="I1485" s="84">
        <v>0</v>
      </c>
      <c r="J1485" s="107">
        <v>10</v>
      </c>
      <c r="K1485" s="145">
        <v>481</v>
      </c>
      <c r="L1485" s="154">
        <v>4.4396290378054974</v>
      </c>
      <c r="M1485" s="3">
        <v>0.13346634794902776</v>
      </c>
      <c r="N1485" s="4">
        <v>0.34157395909616045</v>
      </c>
    </row>
    <row r="1486" spans="1:15" ht="15.75" thickBot="1" x14ac:dyDescent="0.3">
      <c r="A1486" t="str">
        <f t="shared" si="109"/>
        <v>92.000</v>
      </c>
      <c r="B1486" s="13"/>
      <c r="C1486" s="69"/>
      <c r="D1486" s="69"/>
      <c r="E1486" s="69" t="s">
        <v>1282</v>
      </c>
      <c r="F1486" s="129" t="str">
        <f>VLOOKUP(A1486,'[1]2020'!$A$3:$F$1529,6,FALSE)</f>
        <v>Loterijen en kansspelen</v>
      </c>
      <c r="G1486" s="171">
        <v>3603904.71</v>
      </c>
      <c r="H1486" s="118">
        <v>16</v>
      </c>
      <c r="I1486" s="85">
        <v>0</v>
      </c>
      <c r="J1486" s="108">
        <v>10</v>
      </c>
      <c r="K1486" s="146">
        <v>481</v>
      </c>
      <c r="L1486" s="155">
        <v>4.4396290378054974</v>
      </c>
      <c r="M1486" s="6">
        <v>0.13346634794902776</v>
      </c>
      <c r="N1486" s="7">
        <v>0.34157395909616045</v>
      </c>
    </row>
    <row r="1487" spans="1:15" ht="15.75" thickBot="1" x14ac:dyDescent="0.3">
      <c r="A1487" t="str">
        <f t="shared" si="109"/>
        <v>93</v>
      </c>
      <c r="B1487" s="29" t="s">
        <v>1283</v>
      </c>
      <c r="C1487" s="57"/>
      <c r="D1487" s="57"/>
      <c r="E1487" s="57"/>
      <c r="F1487" s="40" t="str">
        <f>VLOOKUP(A1487,'[1]2020'!$A$3:$F$1529,6,FALSE)</f>
        <v>SPORT, ONTSPANNING EN RECREATIE</v>
      </c>
      <c r="G1487" s="168">
        <v>26184730.84</v>
      </c>
      <c r="H1487" s="115">
        <v>411</v>
      </c>
      <c r="I1487" s="31">
        <v>0</v>
      </c>
      <c r="J1487" s="97">
        <v>673.5</v>
      </c>
      <c r="K1487" s="32">
        <v>11305</v>
      </c>
      <c r="L1487" s="33">
        <v>15.696170509117977</v>
      </c>
      <c r="M1487" s="34">
        <v>0.43174016449045921</v>
      </c>
      <c r="N1487" s="35">
        <v>2.3608224341785902</v>
      </c>
    </row>
    <row r="1488" spans="1:15" x14ac:dyDescent="0.25">
      <c r="A1488" t="str">
        <f t="shared" si="109"/>
        <v>93.1</v>
      </c>
      <c r="B1488" s="12"/>
      <c r="C1488" s="58" t="s">
        <v>1284</v>
      </c>
      <c r="D1488" s="58"/>
      <c r="E1488" s="58"/>
      <c r="F1488" s="127" t="str">
        <f>VLOOKUP(A1488,'[1]2020'!$A$3:$F$1529,6,FALSE)</f>
        <v>Sport</v>
      </c>
      <c r="G1488" s="169">
        <v>20375142.329999998</v>
      </c>
      <c r="H1488" s="116">
        <v>319</v>
      </c>
      <c r="I1488" s="83">
        <v>0</v>
      </c>
      <c r="J1488" s="110">
        <v>511</v>
      </c>
      <c r="K1488" s="144">
        <v>9062.91</v>
      </c>
      <c r="L1488" s="153">
        <v>15.656332350145602</v>
      </c>
      <c r="M1488" s="50">
        <v>0.44480229159704726</v>
      </c>
      <c r="N1488" s="51">
        <v>2.3257707471435367</v>
      </c>
      <c r="O1488" s="95"/>
    </row>
    <row r="1489" spans="1:14" x14ac:dyDescent="0.25">
      <c r="A1489" t="str">
        <f t="shared" si="109"/>
        <v>93.11</v>
      </c>
      <c r="B1489" s="9"/>
      <c r="C1489" s="61"/>
      <c r="D1489" s="61" t="s">
        <v>1285</v>
      </c>
      <c r="E1489" s="61"/>
      <c r="F1489" s="128" t="str">
        <f>VLOOKUP(A1489,'[1]2020'!$A$3:$F$1529,6,FALSE)</f>
        <v>Exploitatie van sportaccommodaties</v>
      </c>
      <c r="G1489" s="170">
        <v>6791208.4900000002</v>
      </c>
      <c r="H1489" s="117">
        <v>97</v>
      </c>
      <c r="I1489" s="84">
        <v>0</v>
      </c>
      <c r="J1489" s="107">
        <v>164.5</v>
      </c>
      <c r="K1489" s="145">
        <v>3044.86</v>
      </c>
      <c r="L1489" s="154">
        <v>14.283172154533574</v>
      </c>
      <c r="M1489" s="3">
        <v>0.44835319140673296</v>
      </c>
      <c r="N1489" s="4">
        <v>2.2650401651856811</v>
      </c>
    </row>
    <row r="1490" spans="1:14" x14ac:dyDescent="0.25">
      <c r="A1490" t="str">
        <f t="shared" si="109"/>
        <v>93.110</v>
      </c>
      <c r="B1490" s="10"/>
      <c r="C1490" s="65"/>
      <c r="D1490" s="65"/>
      <c r="E1490" s="65" t="s">
        <v>1286</v>
      </c>
      <c r="F1490" s="129" t="str">
        <f>VLOOKUP(A1490,'[1]2020'!$A$3:$F$1529,6,FALSE)</f>
        <v>Exploitatie van sportaccommodaties</v>
      </c>
      <c r="G1490" s="171">
        <v>6791208.4900000002</v>
      </c>
      <c r="H1490" s="118">
        <v>97</v>
      </c>
      <c r="I1490" s="85">
        <v>0</v>
      </c>
      <c r="J1490" s="108">
        <v>164.5</v>
      </c>
      <c r="K1490" s="146">
        <v>3044.86</v>
      </c>
      <c r="L1490" s="155">
        <v>14.283172154533574</v>
      </c>
      <c r="M1490" s="6">
        <v>0.44835319140673296</v>
      </c>
      <c r="N1490" s="7">
        <v>2.2650401651856811</v>
      </c>
    </row>
    <row r="1491" spans="1:14" x14ac:dyDescent="0.25">
      <c r="A1491" t="str">
        <f t="shared" si="109"/>
        <v>93.12</v>
      </c>
      <c r="B1491" s="9"/>
      <c r="C1491" s="61"/>
      <c r="D1491" s="61" t="s">
        <v>1287</v>
      </c>
      <c r="E1491" s="61"/>
      <c r="F1491" s="128" t="str">
        <f>VLOOKUP(A1491,'[1]2020'!$A$3:$F$1529,6,FALSE)</f>
        <v>Sportclubs</v>
      </c>
      <c r="G1491" s="170">
        <v>6524537.1900000004</v>
      </c>
      <c r="H1491" s="117">
        <v>136</v>
      </c>
      <c r="I1491" s="84">
        <v>0</v>
      </c>
      <c r="J1491" s="107">
        <v>277.5</v>
      </c>
      <c r="K1491" s="145">
        <v>3813</v>
      </c>
      <c r="L1491" s="184" t="s">
        <v>1383</v>
      </c>
      <c r="M1491" s="185" t="s">
        <v>1383</v>
      </c>
      <c r="N1491" s="186" t="s">
        <v>1383</v>
      </c>
    </row>
    <row r="1492" spans="1:14" x14ac:dyDescent="0.25">
      <c r="A1492" t="str">
        <f t="shared" si="109"/>
        <v>93.121</v>
      </c>
      <c r="B1492" s="10"/>
      <c r="C1492" s="65"/>
      <c r="D1492" s="65"/>
      <c r="E1492" s="65" t="s">
        <v>1288</v>
      </c>
      <c r="F1492" s="132" t="str">
        <f>VLOOKUP(A1492,'[1]2020'!$A$3:$F$1529,6,FALSE)</f>
        <v>Activiteiten van voetbalclubs</v>
      </c>
      <c r="G1492" s="171">
        <v>3972202.28</v>
      </c>
      <c r="H1492" s="118">
        <v>72</v>
      </c>
      <c r="I1492" s="85">
        <v>0</v>
      </c>
      <c r="J1492" s="108">
        <v>200</v>
      </c>
      <c r="K1492" s="146">
        <v>1403</v>
      </c>
      <c r="L1492" s="187" t="s">
        <v>1383</v>
      </c>
      <c r="M1492" s="165" t="s">
        <v>1383</v>
      </c>
      <c r="N1492" s="166" t="s">
        <v>1383</v>
      </c>
    </row>
    <row r="1493" spans="1:14" x14ac:dyDescent="0.25">
      <c r="A1493" t="str">
        <f t="shared" ref="A1493" si="117">CONCATENATE(B1493,C1493,D1493,E1493)</f>
        <v>93.122</v>
      </c>
      <c r="B1493" s="10"/>
      <c r="C1493" s="65"/>
      <c r="D1493" s="65"/>
      <c r="E1493" s="65" t="s">
        <v>1595</v>
      </c>
      <c r="F1493" s="132" t="s">
        <v>1611</v>
      </c>
      <c r="G1493" s="171">
        <v>272110.2</v>
      </c>
      <c r="H1493" s="118">
        <v>1</v>
      </c>
      <c r="I1493" s="85">
        <v>0</v>
      </c>
      <c r="J1493" s="108">
        <v>0</v>
      </c>
      <c r="K1493" s="146">
        <v>19</v>
      </c>
      <c r="L1493" s="187" t="s">
        <v>1383</v>
      </c>
      <c r="M1493" s="165" t="s">
        <v>1383</v>
      </c>
      <c r="N1493" s="166" t="s">
        <v>1383</v>
      </c>
    </row>
    <row r="1494" spans="1:14" x14ac:dyDescent="0.25">
      <c r="A1494" t="str">
        <f t="shared" si="109"/>
        <v>93.123</v>
      </c>
      <c r="B1494" s="10"/>
      <c r="C1494" s="65"/>
      <c r="D1494" s="65"/>
      <c r="E1494" s="65" t="s">
        <v>1289</v>
      </c>
      <c r="F1494" s="132" t="str">
        <f>VLOOKUP(A1494,'[1]2020'!$A$3:$F$1529,6,FALSE)</f>
        <v>Activiteiten van overige balsportclubs</v>
      </c>
      <c r="G1494" s="171">
        <v>1022966.88</v>
      </c>
      <c r="H1494" s="118">
        <v>44</v>
      </c>
      <c r="I1494" s="85">
        <v>0</v>
      </c>
      <c r="J1494" s="108">
        <v>52.5</v>
      </c>
      <c r="K1494" s="146">
        <v>1658</v>
      </c>
      <c r="L1494" s="187" t="s">
        <v>1383</v>
      </c>
      <c r="M1494" s="165" t="s">
        <v>1383</v>
      </c>
      <c r="N1494" s="166" t="s">
        <v>1383</v>
      </c>
    </row>
    <row r="1495" spans="1:14" x14ac:dyDescent="0.25">
      <c r="A1495" t="str">
        <f t="shared" ref="A1495:A1496" si="118">CONCATENATE(B1495,C1495,D1495,E1495)</f>
        <v>93.126</v>
      </c>
      <c r="B1495" s="10"/>
      <c r="C1495" s="65"/>
      <c r="D1495" s="65"/>
      <c r="E1495" s="65" t="s">
        <v>1480</v>
      </c>
      <c r="F1495" s="137" t="str">
        <f>VLOOKUP(A1495,'[1]2020'!$A$3:$F$1529,6,FALSE)</f>
        <v>Activiteiten van watersportclubs</v>
      </c>
      <c r="G1495" s="171">
        <v>276496.36</v>
      </c>
      <c r="H1495" s="118">
        <v>3</v>
      </c>
      <c r="I1495" s="85">
        <v>0</v>
      </c>
      <c r="J1495" s="108">
        <v>0</v>
      </c>
      <c r="K1495" s="146">
        <v>83</v>
      </c>
      <c r="L1495" s="187" t="s">
        <v>1383</v>
      </c>
      <c r="M1495" s="165" t="s">
        <v>1383</v>
      </c>
      <c r="N1495" s="166" t="s">
        <v>1383</v>
      </c>
    </row>
    <row r="1496" spans="1:14" x14ac:dyDescent="0.25">
      <c r="A1496" t="str">
        <f t="shared" si="118"/>
        <v>93.127</v>
      </c>
      <c r="B1496" s="10"/>
      <c r="C1496" s="65"/>
      <c r="D1496" s="65"/>
      <c r="E1496" s="65" t="s">
        <v>1481</v>
      </c>
      <c r="F1496" s="137" t="str">
        <f>VLOOKUP(A1496,'[1]2020'!$A$3:$F$1529,6,FALSE)</f>
        <v>Activiteiten van paardensportclubs</v>
      </c>
      <c r="G1496" s="171">
        <v>408261.19</v>
      </c>
      <c r="H1496" s="118">
        <v>9</v>
      </c>
      <c r="I1496" s="85">
        <v>0</v>
      </c>
      <c r="J1496" s="108">
        <v>13</v>
      </c>
      <c r="K1496" s="146">
        <v>290</v>
      </c>
      <c r="L1496" s="187" t="s">
        <v>1383</v>
      </c>
      <c r="M1496" s="165" t="s">
        <v>1383</v>
      </c>
      <c r="N1496" s="166" t="s">
        <v>1383</v>
      </c>
    </row>
    <row r="1497" spans="1:14" x14ac:dyDescent="0.25">
      <c r="A1497" t="str">
        <f t="shared" si="109"/>
        <v>93.13</v>
      </c>
      <c r="B1497" s="9"/>
      <c r="C1497" s="61"/>
      <c r="D1497" s="61" t="s">
        <v>1290</v>
      </c>
      <c r="E1497" s="61"/>
      <c r="F1497" s="128" t="str">
        <f>VLOOKUP(A1497,'[1]2020'!$A$3:$F$1529,6,FALSE)</f>
        <v>Fitnesscentra</v>
      </c>
      <c r="G1497" s="170">
        <v>2963776.73</v>
      </c>
      <c r="H1497" s="117">
        <v>20</v>
      </c>
      <c r="I1497" s="84">
        <v>0</v>
      </c>
      <c r="J1497" s="107">
        <v>14</v>
      </c>
      <c r="K1497" s="145">
        <v>918</v>
      </c>
      <c r="L1497" s="154">
        <v>6.7481466459857113</v>
      </c>
      <c r="M1497" s="3">
        <v>0.30973993105074415</v>
      </c>
      <c r="N1497" s="4">
        <v>0.66401762996499403</v>
      </c>
    </row>
    <row r="1498" spans="1:14" x14ac:dyDescent="0.25">
      <c r="A1498" t="str">
        <f t="shared" si="109"/>
        <v>93.130</v>
      </c>
      <c r="B1498" s="10"/>
      <c r="C1498" s="65"/>
      <c r="D1498" s="65"/>
      <c r="E1498" s="65" t="s">
        <v>1291</v>
      </c>
      <c r="F1498" s="129" t="str">
        <f>VLOOKUP(A1498,'[1]2020'!$A$3:$F$1529,6,FALSE)</f>
        <v>Fitnesscentra</v>
      </c>
      <c r="G1498" s="171">
        <v>2963776.73</v>
      </c>
      <c r="H1498" s="118">
        <v>20</v>
      </c>
      <c r="I1498" s="85">
        <v>0</v>
      </c>
      <c r="J1498" s="108">
        <v>14</v>
      </c>
      <c r="K1498" s="146">
        <v>918</v>
      </c>
      <c r="L1498" s="155">
        <v>6.7481466459857113</v>
      </c>
      <c r="M1498" s="6">
        <v>0.30973993105074415</v>
      </c>
      <c r="N1498" s="7">
        <v>0.66401762996499403</v>
      </c>
    </row>
    <row r="1499" spans="1:14" x14ac:dyDescent="0.25">
      <c r="A1499" t="str">
        <f t="shared" si="109"/>
        <v>93.19</v>
      </c>
      <c r="B1499" s="9"/>
      <c r="C1499" s="61"/>
      <c r="D1499" s="61" t="s">
        <v>1292</v>
      </c>
      <c r="E1499" s="61"/>
      <c r="F1499" s="128" t="str">
        <f>VLOOKUP(A1499,'[1]2020'!$A$3:$F$1529,6,FALSE)</f>
        <v>Overige sport</v>
      </c>
      <c r="G1499" s="170">
        <v>4095619.92</v>
      </c>
      <c r="H1499" s="117">
        <v>66</v>
      </c>
      <c r="I1499" s="84">
        <v>0</v>
      </c>
      <c r="J1499" s="107">
        <v>55</v>
      </c>
      <c r="K1499" s="145">
        <v>1287.05</v>
      </c>
      <c r="L1499" s="154">
        <v>16.114776587960339</v>
      </c>
      <c r="M1499" s="3">
        <v>0.31425035162930842</v>
      </c>
      <c r="N1499" s="4">
        <v>1.3214238883768297</v>
      </c>
    </row>
    <row r="1500" spans="1:14" x14ac:dyDescent="0.25">
      <c r="A1500" t="str">
        <f t="shared" si="109"/>
        <v>93.191</v>
      </c>
      <c r="B1500" s="10"/>
      <c r="C1500" s="65"/>
      <c r="D1500" s="65"/>
      <c r="E1500" s="65" t="s">
        <v>1293</v>
      </c>
      <c r="F1500" s="132" t="str">
        <f>VLOOKUP(A1500,'[1]2020'!$A$3:$F$1529,6,FALSE)</f>
        <v>Activiteiten van sportbonden en -federaties</v>
      </c>
      <c r="G1500" s="171">
        <v>2401450.65</v>
      </c>
      <c r="H1500" s="118">
        <v>48</v>
      </c>
      <c r="I1500" s="85">
        <v>0</v>
      </c>
      <c r="J1500" s="108">
        <v>36</v>
      </c>
      <c r="K1500" s="146">
        <v>987.01</v>
      </c>
      <c r="L1500" s="155">
        <v>19.987918552479936</v>
      </c>
      <c r="M1500" s="6">
        <v>0.41100573938506713</v>
      </c>
      <c r="N1500" s="7">
        <v>1.5353261579620636</v>
      </c>
    </row>
    <row r="1501" spans="1:14" x14ac:dyDescent="0.25">
      <c r="A1501" t="str">
        <f t="shared" si="109"/>
        <v>93.199</v>
      </c>
      <c r="B1501" s="10"/>
      <c r="C1501" s="65"/>
      <c r="D1501" s="65"/>
      <c r="E1501" s="65" t="s">
        <v>1294</v>
      </c>
      <c r="F1501" s="132" t="str">
        <f>VLOOKUP(A1501,'[1]2020'!$A$3:$F$1529,6,FALSE)</f>
        <v>Overige sportactiviteiten, n.e.g.</v>
      </c>
      <c r="G1501" s="171">
        <v>1673415.99</v>
      </c>
      <c r="H1501" s="118">
        <v>17</v>
      </c>
      <c r="I1501" s="85">
        <v>0</v>
      </c>
      <c r="J1501" s="108">
        <v>19</v>
      </c>
      <c r="K1501" s="146">
        <v>224.04</v>
      </c>
      <c r="L1501" s="155">
        <v>10.158860738506508</v>
      </c>
      <c r="M1501" s="6">
        <v>0.13388183293264694</v>
      </c>
      <c r="N1501" s="7">
        <v>0.98543339483686898</v>
      </c>
    </row>
    <row r="1502" spans="1:14" x14ac:dyDescent="0.25">
      <c r="A1502" t="str">
        <f t="shared" si="109"/>
        <v>93.2</v>
      </c>
      <c r="B1502" s="11"/>
      <c r="C1502" s="63" t="s">
        <v>1295</v>
      </c>
      <c r="D1502" s="63"/>
      <c r="E1502" s="63"/>
      <c r="F1502" s="130" t="str">
        <f>VLOOKUP(A1502,'[1]2020'!$A$3:$F$1529,6,FALSE)</f>
        <v>Ontspanning en recreatie</v>
      </c>
      <c r="G1502" s="172">
        <v>5809588.5099999998</v>
      </c>
      <c r="H1502" s="119">
        <v>92</v>
      </c>
      <c r="I1502" s="86">
        <v>0</v>
      </c>
      <c r="J1502" s="109">
        <v>162.5</v>
      </c>
      <c r="K1502" s="125">
        <v>2242.09</v>
      </c>
      <c r="L1502" s="156">
        <v>15.835889209991571</v>
      </c>
      <c r="M1502" s="21">
        <v>0.38592922650902173</v>
      </c>
      <c r="N1502" s="22">
        <v>2.4837542237565464</v>
      </c>
    </row>
    <row r="1503" spans="1:14" x14ac:dyDescent="0.25">
      <c r="A1503" t="str">
        <f t="shared" si="109"/>
        <v>93.21</v>
      </c>
      <c r="B1503" s="9"/>
      <c r="C1503" s="61"/>
      <c r="D1503" s="61" t="s">
        <v>1296</v>
      </c>
      <c r="E1503" s="61"/>
      <c r="F1503" s="128" t="str">
        <f>VLOOKUP(A1503,'[1]2020'!$A$3:$F$1529,6,FALSE)</f>
        <v>Kermisattracties en pret- en themaparken</v>
      </c>
      <c r="G1503" s="170">
        <v>2862692.6</v>
      </c>
      <c r="H1503" s="117">
        <v>72</v>
      </c>
      <c r="I1503" s="84">
        <v>0</v>
      </c>
      <c r="J1503" s="107">
        <v>54</v>
      </c>
      <c r="K1503" s="145">
        <v>1291</v>
      </c>
      <c r="L1503" s="154">
        <v>25.151146162183114</v>
      </c>
      <c r="M1503" s="3">
        <v>0.45097402354692223</v>
      </c>
      <c r="N1503" s="4">
        <v>1.8657259951697223</v>
      </c>
    </row>
    <row r="1504" spans="1:14" x14ac:dyDescent="0.25">
      <c r="A1504" t="str">
        <f t="shared" si="109"/>
        <v>93.212</v>
      </c>
      <c r="B1504" s="10"/>
      <c r="C1504" s="65"/>
      <c r="D1504" s="65"/>
      <c r="E1504" s="65" t="s">
        <v>1297</v>
      </c>
      <c r="F1504" s="132" t="str">
        <f>VLOOKUP(A1504,'[1]2020'!$A$3:$F$1529,6,FALSE)</f>
        <v>Exploitatie van pret- en themaparken</v>
      </c>
      <c r="G1504" s="171">
        <v>2746661.42</v>
      </c>
      <c r="H1504" s="118">
        <v>71</v>
      </c>
      <c r="I1504" s="85">
        <v>0</v>
      </c>
      <c r="J1504" s="108">
        <v>54</v>
      </c>
      <c r="K1504" s="146">
        <v>1289</v>
      </c>
      <c r="L1504" s="155">
        <v>25.849563940793256</v>
      </c>
      <c r="M1504" s="6">
        <v>0.46929701295327475</v>
      </c>
      <c r="N1504" s="7">
        <v>1.9438143926745803</v>
      </c>
    </row>
    <row r="1505" spans="1:15" x14ac:dyDescent="0.25">
      <c r="A1505" t="str">
        <f t="shared" si="109"/>
        <v>93.29</v>
      </c>
      <c r="B1505" s="9"/>
      <c r="C1505" s="61"/>
      <c r="D1505" s="61" t="s">
        <v>1298</v>
      </c>
      <c r="E1505" s="61"/>
      <c r="F1505" s="128" t="str">
        <f>VLOOKUP(A1505,'[1]2020'!$A$3:$F$1529,6,FALSE)</f>
        <v>Overige ontspanning en recreatie</v>
      </c>
      <c r="G1505" s="170">
        <v>2946895.91</v>
      </c>
      <c r="H1505" s="117">
        <v>20</v>
      </c>
      <c r="I1505" s="84">
        <v>0</v>
      </c>
      <c r="J1505" s="107">
        <v>108.5</v>
      </c>
      <c r="K1505" s="145">
        <v>951.09</v>
      </c>
      <c r="L1505" s="154">
        <v>6.7868023204117849</v>
      </c>
      <c r="M1505" s="3">
        <v>0.32274299094602221</v>
      </c>
      <c r="N1505" s="4">
        <v>3.0841231850635671</v>
      </c>
    </row>
    <row r="1506" spans="1:15" x14ac:dyDescent="0.25">
      <c r="A1506" t="str">
        <f t="shared" si="109"/>
        <v>93.292</v>
      </c>
      <c r="B1506" s="10"/>
      <c r="C1506" s="65"/>
      <c r="D1506" s="65"/>
      <c r="E1506" s="65" t="s">
        <v>1299</v>
      </c>
      <c r="F1506" s="132" t="str">
        <f>VLOOKUP(A1506,'[1]2020'!$A$3:$F$1529,6,FALSE)</f>
        <v>Exploitatie van recreatiedomeinen</v>
      </c>
      <c r="G1506" s="171">
        <v>759951.37</v>
      </c>
      <c r="H1506" s="118">
        <v>2</v>
      </c>
      <c r="I1506" s="85">
        <v>0</v>
      </c>
      <c r="J1506" s="108">
        <v>4</v>
      </c>
      <c r="K1506" s="146">
        <v>73</v>
      </c>
      <c r="L1506" s="155">
        <v>2.6317473445702189</v>
      </c>
      <c r="M1506" s="6">
        <v>9.6058778076812998E-2</v>
      </c>
      <c r="N1506" s="7">
        <v>0.49082087976234584</v>
      </c>
    </row>
    <row r="1507" spans="1:15" ht="15.75" thickBot="1" x14ac:dyDescent="0.3">
      <c r="A1507" t="str">
        <f t="shared" si="109"/>
        <v>93.299</v>
      </c>
      <c r="B1507" s="26"/>
      <c r="C1507" s="68"/>
      <c r="D1507" s="68"/>
      <c r="E1507" s="68" t="s">
        <v>1300</v>
      </c>
      <c r="F1507" s="138" t="str">
        <f>VLOOKUP(A1507,'[1]2020'!$A$3:$F$1529,6,FALSE)</f>
        <v>Overige recreatie- en ontspanningsactiviteiten, n.e.g.</v>
      </c>
      <c r="G1507" s="181">
        <v>2142857.33</v>
      </c>
      <c r="H1507" s="122">
        <v>17</v>
      </c>
      <c r="I1507" s="87">
        <v>0</v>
      </c>
      <c r="J1507" s="111">
        <v>104.5</v>
      </c>
      <c r="K1507" s="152">
        <v>878</v>
      </c>
      <c r="L1507" s="157">
        <v>7.933332640488949</v>
      </c>
      <c r="M1507" s="27">
        <v>0.40973329754995869</v>
      </c>
      <c r="N1507" s="28">
        <v>4.0672329781283194</v>
      </c>
    </row>
    <row r="1508" spans="1:15" ht="15.75" thickBot="1" x14ac:dyDescent="0.3">
      <c r="A1508" t="str">
        <f t="shared" si="109"/>
        <v>94</v>
      </c>
      <c r="B1508" s="29" t="s">
        <v>1301</v>
      </c>
      <c r="C1508" s="57"/>
      <c r="D1508" s="57"/>
      <c r="E1508" s="57"/>
      <c r="F1508" s="40" t="str">
        <f>VLOOKUP(A1508,'[1]2020'!$A$3:$F$1529,6,FALSE)</f>
        <v>VERENIGINGEN</v>
      </c>
      <c r="G1508" s="168">
        <v>64890052.409999996</v>
      </c>
      <c r="H1508" s="115">
        <v>190</v>
      </c>
      <c r="I1508" s="31">
        <v>0</v>
      </c>
      <c r="J1508" s="97">
        <v>182.5</v>
      </c>
      <c r="K1508" s="32">
        <v>4064.31</v>
      </c>
      <c r="L1508" s="33">
        <v>2.9280296893506548</v>
      </c>
      <c r="M1508" s="34">
        <v>6.2633791298551372E-2</v>
      </c>
      <c r="N1508" s="35">
        <v>0.27356750905111499</v>
      </c>
    </row>
    <row r="1509" spans="1:15" x14ac:dyDescent="0.25">
      <c r="A1509" t="str">
        <f t="shared" si="109"/>
        <v>94.1</v>
      </c>
      <c r="B1509" s="12"/>
      <c r="C1509" s="58" t="s">
        <v>1302</v>
      </c>
      <c r="D1509" s="58"/>
      <c r="E1509" s="58"/>
      <c r="F1509" s="127" t="str">
        <f>VLOOKUP(A1509,'[1]2020'!$A$3:$F$1529,6,FALSE)</f>
        <v>Bedrijfs-, werkgevers- en beroepsorganisaties</v>
      </c>
      <c r="G1509" s="169">
        <v>19364083.140000001</v>
      </c>
      <c r="H1509" s="116">
        <v>30</v>
      </c>
      <c r="I1509" s="83">
        <v>0</v>
      </c>
      <c r="J1509" s="110">
        <v>26</v>
      </c>
      <c r="K1509" s="144">
        <v>738</v>
      </c>
      <c r="L1509" s="153">
        <v>1.5492600286367082</v>
      </c>
      <c r="M1509" s="50">
        <v>3.8111796704463026E-2</v>
      </c>
      <c r="N1509" s="51">
        <v>0.13881369856584905</v>
      </c>
      <c r="O1509" s="95"/>
    </row>
    <row r="1510" spans="1:15" x14ac:dyDescent="0.25">
      <c r="A1510" t="str">
        <f t="shared" si="109"/>
        <v>94.11</v>
      </c>
      <c r="B1510" s="9"/>
      <c r="C1510" s="61"/>
      <c r="D1510" s="61" t="s">
        <v>1303</v>
      </c>
      <c r="E1510" s="61"/>
      <c r="F1510" s="128" t="str">
        <f>VLOOKUP(A1510,'[1]2020'!$A$3:$F$1529,6,FALSE)</f>
        <v>Bedrijfs- en werkgeversorganisaties (4)</v>
      </c>
      <c r="G1510" s="170">
        <v>14233925.710000001</v>
      </c>
      <c r="H1510" s="117">
        <v>20</v>
      </c>
      <c r="I1510" s="84">
        <v>0</v>
      </c>
      <c r="J1510" s="107">
        <v>8</v>
      </c>
      <c r="K1510" s="145">
        <v>500</v>
      </c>
      <c r="L1510" s="154">
        <v>1.405093746270508</v>
      </c>
      <c r="M1510" s="3">
        <v>3.5127343656762698E-2</v>
      </c>
      <c r="N1510" s="4">
        <v>7.7280156044877937E-2</v>
      </c>
    </row>
    <row r="1511" spans="1:15" x14ac:dyDescent="0.25">
      <c r="A1511" t="str">
        <f t="shared" si="109"/>
        <v>94.110</v>
      </c>
      <c r="B1511" s="10"/>
      <c r="C1511" s="65"/>
      <c r="D1511" s="65"/>
      <c r="E1511" s="65" t="s">
        <v>1304</v>
      </c>
      <c r="F1511" s="129" t="str">
        <f>VLOOKUP(A1511,'[1]2020'!$A$3:$F$1529,6,FALSE)</f>
        <v>Bedrijfs- en werkgeversorganisaties (4)</v>
      </c>
      <c r="G1511" s="171">
        <v>14233925.710000001</v>
      </c>
      <c r="H1511" s="118">
        <v>20</v>
      </c>
      <c r="I1511" s="85">
        <v>0</v>
      </c>
      <c r="J1511" s="108">
        <v>8</v>
      </c>
      <c r="K1511" s="146">
        <v>500</v>
      </c>
      <c r="L1511" s="155">
        <v>1.405093746270508</v>
      </c>
      <c r="M1511" s="6">
        <v>3.5127343656762698E-2</v>
      </c>
      <c r="N1511" s="7">
        <v>7.7280156044877937E-2</v>
      </c>
    </row>
    <row r="1512" spans="1:15" x14ac:dyDescent="0.25">
      <c r="A1512" t="str">
        <f t="shared" ref="A1512:A1565" si="119">CONCATENATE(B1512,C1512,D1512,E1512)</f>
        <v>94.12</v>
      </c>
      <c r="B1512" s="9"/>
      <c r="C1512" s="61"/>
      <c r="D1512" s="61" t="s">
        <v>1305</v>
      </c>
      <c r="E1512" s="61"/>
      <c r="F1512" s="128" t="str">
        <f>VLOOKUP(A1512,'[1]2020'!$A$3:$F$1529,6,FALSE)</f>
        <v>Beroepsorganisaties</v>
      </c>
      <c r="G1512" s="170">
        <v>5130157.43</v>
      </c>
      <c r="H1512" s="117">
        <v>10</v>
      </c>
      <c r="I1512" s="84">
        <v>0</v>
      </c>
      <c r="J1512" s="107">
        <v>18</v>
      </c>
      <c r="K1512" s="145">
        <v>238</v>
      </c>
      <c r="L1512" s="154">
        <v>1.9492579197515973</v>
      </c>
      <c r="M1512" s="3">
        <v>4.6392338490088017E-2</v>
      </c>
      <c r="N1512" s="4">
        <v>0.30954215765655363</v>
      </c>
    </row>
    <row r="1513" spans="1:15" x14ac:dyDescent="0.25">
      <c r="A1513" t="str">
        <f t="shared" si="119"/>
        <v>94.120</v>
      </c>
      <c r="B1513" s="10"/>
      <c r="C1513" s="65"/>
      <c r="D1513" s="65"/>
      <c r="E1513" s="65" t="s">
        <v>1306</v>
      </c>
      <c r="F1513" s="129" t="str">
        <f>VLOOKUP(A1513,'[1]2020'!$A$3:$F$1529,6,FALSE)</f>
        <v>Beroepsorganisaties</v>
      </c>
      <c r="G1513" s="171">
        <v>5130157.43</v>
      </c>
      <c r="H1513" s="118">
        <v>10</v>
      </c>
      <c r="I1513" s="85">
        <v>0</v>
      </c>
      <c r="J1513" s="108">
        <v>18</v>
      </c>
      <c r="K1513" s="146">
        <v>238</v>
      </c>
      <c r="L1513" s="155">
        <v>1.9492579197515973</v>
      </c>
      <c r="M1513" s="6">
        <v>4.6392338490088017E-2</v>
      </c>
      <c r="N1513" s="7">
        <v>0.30954215765655363</v>
      </c>
    </row>
    <row r="1514" spans="1:15" x14ac:dyDescent="0.25">
      <c r="A1514" t="str">
        <f t="shared" si="119"/>
        <v>94.2</v>
      </c>
      <c r="B1514" s="11"/>
      <c r="C1514" s="63" t="s">
        <v>1307</v>
      </c>
      <c r="D1514" s="63"/>
      <c r="E1514" s="63"/>
      <c r="F1514" s="130" t="str">
        <f>VLOOKUP(A1514,'[1]2020'!$A$3:$F$1529,6,FALSE)</f>
        <v>Vakverenigingen</v>
      </c>
      <c r="G1514" s="172">
        <v>8513648.8499999996</v>
      </c>
      <c r="H1514" s="119">
        <v>14</v>
      </c>
      <c r="I1514" s="86">
        <v>0</v>
      </c>
      <c r="J1514" s="109">
        <v>5</v>
      </c>
      <c r="K1514" s="125">
        <v>78.97</v>
      </c>
      <c r="L1514" s="156">
        <v>1.6444183036748103</v>
      </c>
      <c r="M1514" s="21">
        <v>9.2756938172285554E-3</v>
      </c>
      <c r="N1514" s="22">
        <v>5.3322612665660976E-2</v>
      </c>
    </row>
    <row r="1515" spans="1:15" x14ac:dyDescent="0.25">
      <c r="A1515" t="str">
        <f t="shared" si="119"/>
        <v>94.20</v>
      </c>
      <c r="B1515" s="9"/>
      <c r="C1515" s="61"/>
      <c r="D1515" s="61" t="s">
        <v>1308</v>
      </c>
      <c r="E1515" s="61"/>
      <c r="F1515" s="128" t="str">
        <f>VLOOKUP(A1515,'[1]2020'!$A$3:$F$1529,6,FALSE)</f>
        <v>Vakverenigingen</v>
      </c>
      <c r="G1515" s="170">
        <v>8513648.8499999996</v>
      </c>
      <c r="H1515" s="117">
        <v>14</v>
      </c>
      <c r="I1515" s="84">
        <v>0</v>
      </c>
      <c r="J1515" s="107">
        <v>5</v>
      </c>
      <c r="K1515" s="145">
        <v>78.97</v>
      </c>
      <c r="L1515" s="154">
        <v>1.6444183036748103</v>
      </c>
      <c r="M1515" s="3">
        <v>9.2756938172285554E-3</v>
      </c>
      <c r="N1515" s="4">
        <v>5.3322612665660976E-2</v>
      </c>
    </row>
    <row r="1516" spans="1:15" x14ac:dyDescent="0.25">
      <c r="A1516" t="str">
        <f t="shared" si="119"/>
        <v>94.200</v>
      </c>
      <c r="B1516" s="10"/>
      <c r="C1516" s="65"/>
      <c r="D1516" s="65"/>
      <c r="E1516" s="65" t="s">
        <v>1309</v>
      </c>
      <c r="F1516" s="129" t="str">
        <f>VLOOKUP(A1516,'[1]2020'!$A$3:$F$1529,6,FALSE)</f>
        <v>Vakverenigingen</v>
      </c>
      <c r="G1516" s="171">
        <v>8513648.8499999996</v>
      </c>
      <c r="H1516" s="118">
        <v>14</v>
      </c>
      <c r="I1516" s="85">
        <v>0</v>
      </c>
      <c r="J1516" s="108">
        <v>5</v>
      </c>
      <c r="K1516" s="146">
        <v>78.97</v>
      </c>
      <c r="L1516" s="155">
        <v>1.6444183036748103</v>
      </c>
      <c r="M1516" s="6">
        <v>9.2756938172285554E-3</v>
      </c>
      <c r="N1516" s="7">
        <v>5.3322612665660976E-2</v>
      </c>
    </row>
    <row r="1517" spans="1:15" x14ac:dyDescent="0.25">
      <c r="A1517" t="str">
        <f t="shared" si="119"/>
        <v>94.9</v>
      </c>
      <c r="B1517" s="11"/>
      <c r="C1517" s="63" t="s">
        <v>1310</v>
      </c>
      <c r="D1517" s="63"/>
      <c r="E1517" s="63"/>
      <c r="F1517" s="130" t="str">
        <f>VLOOKUP(A1517,'[1]2020'!$A$3:$F$1529,6,FALSE)</f>
        <v>Overige verenigingen</v>
      </c>
      <c r="G1517" s="172">
        <v>37012320.420000002</v>
      </c>
      <c r="H1517" s="119">
        <v>146</v>
      </c>
      <c r="I1517" s="86">
        <v>0</v>
      </c>
      <c r="J1517" s="109">
        <v>151.5</v>
      </c>
      <c r="K1517" s="125">
        <v>3247.34</v>
      </c>
      <c r="L1517" s="156">
        <v>3.9446324451764809</v>
      </c>
      <c r="M1517" s="21">
        <v>8.773673098985886E-2</v>
      </c>
      <c r="N1517" s="22">
        <v>0.39472910193724081</v>
      </c>
    </row>
    <row r="1518" spans="1:15" x14ac:dyDescent="0.25">
      <c r="A1518" t="str">
        <f t="shared" si="119"/>
        <v>94.91</v>
      </c>
      <c r="B1518" s="9"/>
      <c r="C1518" s="61"/>
      <c r="D1518" s="61" t="s">
        <v>1311</v>
      </c>
      <c r="E1518" s="61"/>
      <c r="F1518" s="128" t="str">
        <f>VLOOKUP(A1518,'[1]2020'!$A$3:$F$1529,6,FALSE)</f>
        <v>Religieuze organisaties</v>
      </c>
      <c r="G1518" s="170">
        <v>4541325.01</v>
      </c>
      <c r="H1518" s="117">
        <v>31</v>
      </c>
      <c r="I1518" s="84">
        <v>0</v>
      </c>
      <c r="J1518" s="107">
        <v>62</v>
      </c>
      <c r="K1518" s="145">
        <v>908.24</v>
      </c>
      <c r="L1518" s="154">
        <v>6.8262015891260779</v>
      </c>
      <c r="M1518" s="3">
        <v>0.19999449455831836</v>
      </c>
      <c r="N1518" s="4">
        <v>1.22392473292723</v>
      </c>
    </row>
    <row r="1519" spans="1:15" x14ac:dyDescent="0.25">
      <c r="A1519" t="str">
        <f t="shared" si="119"/>
        <v>94.910</v>
      </c>
      <c r="B1519" s="10"/>
      <c r="C1519" s="65"/>
      <c r="D1519" s="65"/>
      <c r="E1519" s="65" t="s">
        <v>1312</v>
      </c>
      <c r="F1519" s="129" t="str">
        <f>VLOOKUP(A1519,'[1]2020'!$A$3:$F$1529,6,FALSE)</f>
        <v>Religieuze organisaties</v>
      </c>
      <c r="G1519" s="171">
        <v>4541325.01</v>
      </c>
      <c r="H1519" s="118">
        <v>31</v>
      </c>
      <c r="I1519" s="85">
        <v>0</v>
      </c>
      <c r="J1519" s="108">
        <v>62</v>
      </c>
      <c r="K1519" s="146">
        <v>908.24</v>
      </c>
      <c r="L1519" s="155">
        <v>6.8262015891260779</v>
      </c>
      <c r="M1519" s="6">
        <v>0.19999449455831836</v>
      </c>
      <c r="N1519" s="7">
        <v>1.22392473292723</v>
      </c>
    </row>
    <row r="1520" spans="1:15" x14ac:dyDescent="0.25">
      <c r="A1520" t="str">
        <f t="shared" si="119"/>
        <v>94.92</v>
      </c>
      <c r="B1520" s="9"/>
      <c r="C1520" s="61"/>
      <c r="D1520" s="61" t="s">
        <v>1313</v>
      </c>
      <c r="E1520" s="61"/>
      <c r="F1520" s="128" t="str">
        <f>VLOOKUP(A1520,'[1]2020'!$A$3:$F$1529,6,FALSE)</f>
        <v>Politieke organisaties</v>
      </c>
      <c r="G1520" s="170">
        <v>1356399.85</v>
      </c>
      <c r="H1520" s="117">
        <v>2</v>
      </c>
      <c r="I1520" s="84">
        <v>0</v>
      </c>
      <c r="J1520" s="107">
        <v>7</v>
      </c>
      <c r="K1520" s="145">
        <v>0.01</v>
      </c>
      <c r="L1520" s="154">
        <v>1.4744914635606896</v>
      </c>
      <c r="M1520" s="3">
        <v>7.3724573178034482E-6</v>
      </c>
      <c r="N1520" s="4">
        <v>0.38706138164199883</v>
      </c>
    </row>
    <row r="1521" spans="1:15" x14ac:dyDescent="0.25">
      <c r="A1521" t="str">
        <f t="shared" si="119"/>
        <v>94.920</v>
      </c>
      <c r="B1521" s="10"/>
      <c r="C1521" s="65"/>
      <c r="D1521" s="65"/>
      <c r="E1521" s="65" t="s">
        <v>1314</v>
      </c>
      <c r="F1521" s="129" t="str">
        <f>VLOOKUP(A1521,'[1]2020'!$A$3:$F$1529,6,FALSE)</f>
        <v>Politieke organisaties</v>
      </c>
      <c r="G1521" s="171">
        <v>1356399.85</v>
      </c>
      <c r="H1521" s="118">
        <v>2</v>
      </c>
      <c r="I1521" s="85">
        <v>0</v>
      </c>
      <c r="J1521" s="100">
        <v>7</v>
      </c>
      <c r="K1521" s="146">
        <v>0.01</v>
      </c>
      <c r="L1521" s="155">
        <v>1.4744914635606896</v>
      </c>
      <c r="M1521" s="6">
        <v>7.3724573178034482E-6</v>
      </c>
      <c r="N1521" s="7">
        <v>0.38706138164199883</v>
      </c>
    </row>
    <row r="1522" spans="1:15" x14ac:dyDescent="0.25">
      <c r="A1522" t="str">
        <f t="shared" si="119"/>
        <v>94.99</v>
      </c>
      <c r="B1522" s="9"/>
      <c r="C1522" s="61"/>
      <c r="D1522" s="61" t="s">
        <v>1315</v>
      </c>
      <c r="E1522" s="61"/>
      <c r="F1522" s="128" t="str">
        <f>VLOOKUP(A1522,'[1]2020'!$A$3:$F$1529,6,FALSE)</f>
        <v>Overige verenigingen, n.e.g.</v>
      </c>
      <c r="G1522" s="170">
        <v>31114595.559999999</v>
      </c>
      <c r="H1522" s="117">
        <v>113</v>
      </c>
      <c r="I1522" s="84">
        <v>0</v>
      </c>
      <c r="J1522" s="99">
        <v>82.5</v>
      </c>
      <c r="K1522" s="145">
        <v>2339.09</v>
      </c>
      <c r="L1522" s="154">
        <v>3.6317361021805938</v>
      </c>
      <c r="M1522" s="3">
        <v>7.5176615922562876E-2</v>
      </c>
      <c r="N1522" s="4">
        <v>0.27403827196010644</v>
      </c>
    </row>
    <row r="1523" spans="1:15" x14ac:dyDescent="0.25">
      <c r="A1523" t="str">
        <f t="shared" si="119"/>
        <v>94.991</v>
      </c>
      <c r="B1523" s="10"/>
      <c r="C1523" s="65"/>
      <c r="D1523" s="65"/>
      <c r="E1523" s="65" t="s">
        <v>1316</v>
      </c>
      <c r="F1523" s="132" t="str">
        <f>VLOOKUP(A1523,'[1]2020'!$A$3:$F$1529,6,FALSE)</f>
        <v>Verenigingen op het vlak van jeugdwerk</v>
      </c>
      <c r="G1523" s="171">
        <v>6205903.8099999996</v>
      </c>
      <c r="H1523" s="118">
        <v>28</v>
      </c>
      <c r="I1523" s="85">
        <v>0</v>
      </c>
      <c r="J1523" s="100">
        <v>23.5</v>
      </c>
      <c r="K1523" s="146">
        <v>460.86</v>
      </c>
      <c r="L1523" s="155">
        <v>4.5118327414101511</v>
      </c>
      <c r="M1523" s="6">
        <v>7.4261544185938652E-2</v>
      </c>
      <c r="N1523" s="7">
        <v>0.3582653015693455</v>
      </c>
    </row>
    <row r="1524" spans="1:15" x14ac:dyDescent="0.25">
      <c r="A1524" t="str">
        <f t="shared" si="119"/>
        <v>94.992</v>
      </c>
      <c r="B1524" s="10"/>
      <c r="C1524" s="65"/>
      <c r="D1524" s="65"/>
      <c r="E1524" s="65" t="s">
        <v>1317</v>
      </c>
      <c r="F1524" s="132" t="str">
        <f>VLOOKUP(A1524,'[1]2020'!$A$3:$F$1529,6,FALSE)</f>
        <v>Verenigingen en bewegingen voor volwassenen</v>
      </c>
      <c r="G1524" s="171">
        <v>3643701.22</v>
      </c>
      <c r="H1524" s="118">
        <v>12</v>
      </c>
      <c r="I1524" s="85">
        <v>0</v>
      </c>
      <c r="J1524" s="100">
        <v>4</v>
      </c>
      <c r="K1524" s="146">
        <v>194.86</v>
      </c>
      <c r="L1524" s="155">
        <v>3.2933545522703422</v>
      </c>
      <c r="M1524" s="6">
        <v>5.3478589004616571E-2</v>
      </c>
      <c r="N1524" s="7">
        <v>0.13581245281137513</v>
      </c>
    </row>
    <row r="1525" spans="1:15" x14ac:dyDescent="0.25">
      <c r="A1525" t="str">
        <f t="shared" si="119"/>
        <v>94.993</v>
      </c>
      <c r="B1525" s="10"/>
      <c r="C1525" s="65"/>
      <c r="D1525" s="65"/>
      <c r="E1525" s="197" t="s">
        <v>1318</v>
      </c>
      <c r="F1525" s="132" t="str">
        <f>VLOOKUP(A1525,'[1]2020'!$A$3:$F$1529,6,FALSE)</f>
        <v>Verenigingen op het vlak van ziektepreventie en gezondheidsbevordering</v>
      </c>
      <c r="G1525" s="171">
        <v>1812027.75</v>
      </c>
      <c r="H1525" s="118">
        <v>3</v>
      </c>
      <c r="I1525" s="85">
        <v>0</v>
      </c>
      <c r="J1525" s="100">
        <v>0</v>
      </c>
      <c r="K1525" s="146">
        <v>56</v>
      </c>
      <c r="L1525" s="155">
        <v>1.6556037842135696</v>
      </c>
      <c r="M1525" s="6">
        <v>3.0904603971986633E-2</v>
      </c>
      <c r="N1525" s="7">
        <v>3.0904603971986633E-2</v>
      </c>
    </row>
    <row r="1526" spans="1:15" x14ac:dyDescent="0.25">
      <c r="A1526" t="str">
        <f t="shared" si="119"/>
        <v>94.994</v>
      </c>
      <c r="B1526" s="10"/>
      <c r="C1526" s="65"/>
      <c r="D1526" s="65"/>
      <c r="E1526" s="65" t="s">
        <v>1319</v>
      </c>
      <c r="F1526" s="132" t="str">
        <f>VLOOKUP(A1526,'[1]2020'!$A$3:$F$1529,6,FALSE)</f>
        <v>Verenigingen op het vlak van milieu en mobiliteit</v>
      </c>
      <c r="G1526" s="171">
        <v>4240793.87</v>
      </c>
      <c r="H1526" s="118">
        <v>18</v>
      </c>
      <c r="I1526" s="85">
        <v>0</v>
      </c>
      <c r="J1526" s="100">
        <v>16</v>
      </c>
      <c r="K1526" s="146">
        <v>470</v>
      </c>
      <c r="L1526" s="155">
        <v>4.2444883085062557</v>
      </c>
      <c r="M1526" s="6">
        <v>0.11082830583321891</v>
      </c>
      <c r="N1526" s="7">
        <v>0.39379419306696933</v>
      </c>
    </row>
    <row r="1527" spans="1:15" x14ac:dyDescent="0.25">
      <c r="A1527" t="str">
        <f t="shared" si="119"/>
        <v>94.995</v>
      </c>
      <c r="B1527" s="10"/>
      <c r="C1527" s="65"/>
      <c r="D1527" s="65"/>
      <c r="E1527" s="65" t="s">
        <v>1320</v>
      </c>
      <c r="F1527" s="132" t="str">
        <f>VLOOKUP(A1527,'[1]2020'!$A$3:$F$1529,6,FALSE)</f>
        <v>Verenigingen op het vlak van ontwikkelingssamenwerking</v>
      </c>
      <c r="G1527" s="171">
        <v>2263867.61</v>
      </c>
      <c r="H1527" s="118">
        <v>5</v>
      </c>
      <c r="I1527" s="85">
        <v>0</v>
      </c>
      <c r="J1527" s="100">
        <v>10</v>
      </c>
      <c r="K1527" s="146">
        <v>270</v>
      </c>
      <c r="L1527" s="155">
        <v>2.2086097163605785</v>
      </c>
      <c r="M1527" s="6">
        <v>0.11926492468347123</v>
      </c>
      <c r="N1527" s="7">
        <v>0.450556382137558</v>
      </c>
    </row>
    <row r="1528" spans="1:15" ht="15.75" thickBot="1" x14ac:dyDescent="0.3">
      <c r="A1528" t="str">
        <f t="shared" si="119"/>
        <v>94.999</v>
      </c>
      <c r="B1528" s="13"/>
      <c r="C1528" s="69"/>
      <c r="D1528" s="69"/>
      <c r="E1528" s="69" t="s">
        <v>1321</v>
      </c>
      <c r="F1528" s="132" t="str">
        <f>VLOOKUP(A1528,'[1]2020'!$A$3:$F$1529,6,FALSE)</f>
        <v>Overige verenigingen, n.e.g.</v>
      </c>
      <c r="G1528" s="171">
        <v>12948301.300000001</v>
      </c>
      <c r="H1528" s="118">
        <v>47</v>
      </c>
      <c r="I1528" s="85">
        <v>0</v>
      </c>
      <c r="J1528" s="100">
        <v>29</v>
      </c>
      <c r="K1528" s="146">
        <v>887.37</v>
      </c>
      <c r="L1528" s="155">
        <v>3.6298197663966931</v>
      </c>
      <c r="M1528" s="6">
        <v>6.8531769491647521E-2</v>
      </c>
      <c r="N1528" s="7">
        <v>0.23650747144723916</v>
      </c>
    </row>
    <row r="1529" spans="1:15" ht="15.75" thickBot="1" x14ac:dyDescent="0.3">
      <c r="A1529" t="str">
        <f t="shared" si="119"/>
        <v>95</v>
      </c>
      <c r="B1529" s="29" t="s">
        <v>1322</v>
      </c>
      <c r="C1529" s="57"/>
      <c r="D1529" s="57"/>
      <c r="E1529" s="57"/>
      <c r="F1529" s="40" t="str">
        <f>VLOOKUP(A1529,'[1]2020'!$A$3:$F$1529,6,FALSE)</f>
        <v>REPARATIE VAN COMPUTERS EN CONSUMENTENARTIKELEN</v>
      </c>
      <c r="G1529" s="168">
        <v>2956825.2</v>
      </c>
      <c r="H1529" s="115">
        <v>35</v>
      </c>
      <c r="I1529" s="31">
        <v>0</v>
      </c>
      <c r="J1529" s="97">
        <v>31</v>
      </c>
      <c r="K1529" s="32">
        <v>1369</v>
      </c>
      <c r="L1529" s="33">
        <v>11.837020328425231</v>
      </c>
      <c r="M1529" s="34">
        <v>0.46299659513183261</v>
      </c>
      <c r="N1529" s="35">
        <v>1.24931294552008</v>
      </c>
    </row>
    <row r="1530" spans="1:15" x14ac:dyDescent="0.25">
      <c r="A1530" t="str">
        <f t="shared" si="119"/>
        <v>95.1</v>
      </c>
      <c r="B1530" s="12"/>
      <c r="C1530" s="58" t="s">
        <v>1323</v>
      </c>
      <c r="D1530" s="58"/>
      <c r="E1530" s="58"/>
      <c r="F1530" s="127" t="str">
        <f>VLOOKUP(A1530,'[1]2020'!$A$3:$F$1529,6,FALSE)</f>
        <v>Reparatie van computers en communicatieapparatuur</v>
      </c>
      <c r="G1530" s="169">
        <v>1260711.79</v>
      </c>
      <c r="H1530" s="116">
        <v>4</v>
      </c>
      <c r="I1530" s="83">
        <v>0</v>
      </c>
      <c r="J1530" s="98">
        <v>0</v>
      </c>
      <c r="K1530" s="144">
        <v>35</v>
      </c>
      <c r="L1530" s="153">
        <v>3.1728108134849755</v>
      </c>
      <c r="M1530" s="50">
        <v>2.7762094617993536E-2</v>
      </c>
      <c r="N1530" s="51">
        <v>2.7762094617993536E-2</v>
      </c>
      <c r="O1530" s="95"/>
    </row>
    <row r="1531" spans="1:15" x14ac:dyDescent="0.25">
      <c r="A1531" t="str">
        <f t="shared" si="119"/>
        <v>95.11</v>
      </c>
      <c r="B1531" s="9"/>
      <c r="C1531" s="61"/>
      <c r="D1531" s="61" t="s">
        <v>1324</v>
      </c>
      <c r="E1531" s="61"/>
      <c r="F1531" s="128" t="str">
        <f>VLOOKUP(A1531,'[1]2020'!$A$3:$F$1529,6,FALSE)</f>
        <v>Reparatie van computers en randapparatuur</v>
      </c>
      <c r="G1531" s="170">
        <v>1182599.1200000001</v>
      </c>
      <c r="H1531" s="117">
        <v>4</v>
      </c>
      <c r="I1531" s="84">
        <v>0</v>
      </c>
      <c r="J1531" s="99">
        <v>0</v>
      </c>
      <c r="K1531" s="145">
        <v>35</v>
      </c>
      <c r="L1531" s="154">
        <v>3.3823803285089538</v>
      </c>
      <c r="M1531" s="3">
        <v>2.9595827874453345E-2</v>
      </c>
      <c r="N1531" s="4">
        <v>2.9595827874453345E-2</v>
      </c>
    </row>
    <row r="1532" spans="1:15" x14ac:dyDescent="0.25">
      <c r="A1532" t="str">
        <f t="shared" si="119"/>
        <v>95.110</v>
      </c>
      <c r="B1532" s="10"/>
      <c r="C1532" s="65"/>
      <c r="D1532" s="65"/>
      <c r="E1532" s="65" t="s">
        <v>1325</v>
      </c>
      <c r="F1532" s="129" t="str">
        <f>VLOOKUP(A1532,'[1]2020'!$A$3:$F$1529,6,FALSE)</f>
        <v>Reparatie van computers en randapparatuur</v>
      </c>
      <c r="G1532" s="171">
        <v>1182599.1200000001</v>
      </c>
      <c r="H1532" s="118">
        <v>4</v>
      </c>
      <c r="I1532" s="85">
        <v>0</v>
      </c>
      <c r="J1532" s="100">
        <v>0</v>
      </c>
      <c r="K1532" s="146">
        <v>35</v>
      </c>
      <c r="L1532" s="155">
        <v>3.3823803285089538</v>
      </c>
      <c r="M1532" s="6">
        <v>2.9595827874453345E-2</v>
      </c>
      <c r="N1532" s="7">
        <v>2.9595827874453345E-2</v>
      </c>
    </row>
    <row r="1533" spans="1:15" x14ac:dyDescent="0.25">
      <c r="A1533" t="str">
        <f t="shared" si="119"/>
        <v>95.2</v>
      </c>
      <c r="B1533" s="11"/>
      <c r="C1533" s="63" t="s">
        <v>1326</v>
      </c>
      <c r="D1533" s="63"/>
      <c r="E1533" s="63"/>
      <c r="F1533" s="130" t="str">
        <f>VLOOKUP(A1533,'[1]2020'!$A$3:$F$1529,6,FALSE)</f>
        <v>Reparatie van consumentenartikelen</v>
      </c>
      <c r="G1533" s="172">
        <v>1696113.41</v>
      </c>
      <c r="H1533" s="119">
        <v>31</v>
      </c>
      <c r="I1533" s="86">
        <v>0</v>
      </c>
      <c r="J1533" s="101">
        <v>31</v>
      </c>
      <c r="K1533" s="125">
        <v>1334</v>
      </c>
      <c r="L1533" s="156">
        <v>18.277079714852324</v>
      </c>
      <c r="M1533" s="21">
        <v>0.78650401095525801</v>
      </c>
      <c r="N1533" s="22">
        <v>2.1572849895691824</v>
      </c>
    </row>
    <row r="1534" spans="1:15" x14ac:dyDescent="0.25">
      <c r="A1534" t="str">
        <f t="shared" ref="A1534:A1535" si="120">CONCATENATE(B1534,C1534,D1534,E1534)</f>
        <v>95.21</v>
      </c>
      <c r="B1534" s="9"/>
      <c r="C1534" s="61"/>
      <c r="D1534" s="61" t="s">
        <v>1527</v>
      </c>
      <c r="E1534" s="61"/>
      <c r="F1534" s="128" t="str">
        <f>VLOOKUP(A1534,'[1]2020'!$A$3:$F$1529,6,FALSE)</f>
        <v>Reparatie van consumentenelektronica</v>
      </c>
      <c r="G1534" s="170">
        <v>322128.48</v>
      </c>
      <c r="H1534" s="117">
        <v>5</v>
      </c>
      <c r="I1534" s="84">
        <v>0</v>
      </c>
      <c r="J1534" s="99">
        <v>2</v>
      </c>
      <c r="K1534" s="145">
        <v>178</v>
      </c>
      <c r="L1534" s="154">
        <v>15.521757033094374</v>
      </c>
      <c r="M1534" s="3">
        <v>0.55257455037815972</v>
      </c>
      <c r="N1534" s="4">
        <v>1.0182272613709908</v>
      </c>
    </row>
    <row r="1535" spans="1:15" x14ac:dyDescent="0.25">
      <c r="A1535" t="str">
        <f t="shared" si="120"/>
        <v>95.22</v>
      </c>
      <c r="B1535" s="9"/>
      <c r="C1535" s="61"/>
      <c r="D1535" s="61" t="s">
        <v>1528</v>
      </c>
      <c r="E1535" s="61"/>
      <c r="F1535" s="128" t="str">
        <f>VLOOKUP(A1535,'[1]2020'!$A$3:$F$1529,6,FALSE)</f>
        <v>Reparatie van huishoudapparaten en van werktuigen voor gebruik in huis en tuin</v>
      </c>
      <c r="G1535" s="170">
        <v>270551.78000000003</v>
      </c>
      <c r="H1535" s="117">
        <v>13</v>
      </c>
      <c r="I1535" s="84">
        <v>0</v>
      </c>
      <c r="J1535" s="99">
        <v>21</v>
      </c>
      <c r="K1535" s="145">
        <v>734</v>
      </c>
      <c r="L1535" s="154">
        <v>48.049951842859798</v>
      </c>
      <c r="M1535" s="3">
        <v>2.7129742040506994</v>
      </c>
      <c r="N1535" s="4">
        <v>8.5344106773202526</v>
      </c>
    </row>
    <row r="1536" spans="1:15" x14ac:dyDescent="0.25">
      <c r="A1536" t="str">
        <f>CONCATENATE(B1536,C1536,D1536,E1536)</f>
        <v>95.23</v>
      </c>
      <c r="B1536" s="9"/>
      <c r="C1536" s="61"/>
      <c r="D1536" s="61" t="s">
        <v>1529</v>
      </c>
      <c r="E1536" s="61"/>
      <c r="F1536" s="128" t="str">
        <f>VLOOKUP(A1536,'[1]2020'!$A$3:$F$1529,6,FALSE)</f>
        <v>Reparatie van schoeisel en lederwaren</v>
      </c>
      <c r="G1536" s="170">
        <v>286592.57</v>
      </c>
      <c r="H1536" s="117">
        <v>2</v>
      </c>
      <c r="I1536" s="84">
        <v>0</v>
      </c>
      <c r="J1536" s="99">
        <v>8</v>
      </c>
      <c r="K1536" s="145">
        <v>90</v>
      </c>
      <c r="L1536" s="154">
        <v>6.978547978407116</v>
      </c>
      <c r="M1536" s="3">
        <v>0.31403465902832023</v>
      </c>
      <c r="N1536" s="4">
        <v>2.4075990525504549</v>
      </c>
    </row>
    <row r="1537" spans="1:14" x14ac:dyDescent="0.25">
      <c r="A1537" t="str">
        <f t="shared" si="119"/>
        <v>95.29</v>
      </c>
      <c r="B1537" s="9"/>
      <c r="C1537" s="61"/>
      <c r="D1537" s="61" t="s">
        <v>1327</v>
      </c>
      <c r="E1537" s="61"/>
      <c r="F1537" s="128" t="str">
        <f>VLOOKUP(A1537,'[1]2020'!$A$3:$F$1529,6,FALSE)</f>
        <v>Reparatie van andere consumentenartikelen</v>
      </c>
      <c r="G1537" s="170">
        <v>652775.07999999996</v>
      </c>
      <c r="H1537" s="117">
        <v>10</v>
      </c>
      <c r="I1537" s="84">
        <v>0</v>
      </c>
      <c r="J1537" s="99">
        <v>0</v>
      </c>
      <c r="K1537" s="145">
        <v>161</v>
      </c>
      <c r="L1537" s="154">
        <v>15.319212246889082</v>
      </c>
      <c r="M1537" s="3">
        <v>0.24663931717491422</v>
      </c>
      <c r="N1537" s="4">
        <v>0.24663931717491422</v>
      </c>
    </row>
    <row r="1538" spans="1:14" x14ac:dyDescent="0.25">
      <c r="A1538" t="str">
        <f t="shared" ref="A1538" si="121">CONCATENATE(B1538,C1538,D1538,E1538)</f>
        <v>95.210</v>
      </c>
      <c r="B1538" s="9"/>
      <c r="C1538" s="65"/>
      <c r="D1538" s="65"/>
      <c r="E1538" s="65" t="s">
        <v>1482</v>
      </c>
      <c r="F1538" s="129" t="str">
        <f>VLOOKUP(A1538,'[1]2020'!$A$3:$F$1529,6,FALSE)</f>
        <v>Reparatie van andere consumentenartikelen</v>
      </c>
      <c r="G1538" s="171">
        <v>322128.48</v>
      </c>
      <c r="H1538" s="118">
        <v>5</v>
      </c>
      <c r="I1538" s="85">
        <v>0</v>
      </c>
      <c r="J1538" s="100">
        <v>2</v>
      </c>
      <c r="K1538" s="146">
        <v>178</v>
      </c>
      <c r="L1538" s="155">
        <v>15.521757033094374</v>
      </c>
      <c r="M1538" s="6">
        <v>0.55257455037815972</v>
      </c>
      <c r="N1538" s="7">
        <v>1.0182272613709908</v>
      </c>
    </row>
    <row r="1539" spans="1:14" x14ac:dyDescent="0.25">
      <c r="A1539" t="str">
        <f t="shared" si="119"/>
        <v>95.220</v>
      </c>
      <c r="B1539" s="9"/>
      <c r="C1539" s="65"/>
      <c r="D1539" s="65"/>
      <c r="E1539" s="65" t="s">
        <v>1483</v>
      </c>
      <c r="F1539" s="129" t="str">
        <f>VLOOKUP(A1539,'[1]2020'!$A$3:$F$1529,6,FALSE)</f>
        <v>Reparatie van andere consumentenartikelen</v>
      </c>
      <c r="G1539" s="171">
        <v>270551.78000000003</v>
      </c>
      <c r="H1539" s="118">
        <v>13</v>
      </c>
      <c r="I1539" s="85">
        <v>0</v>
      </c>
      <c r="J1539" s="100">
        <v>21</v>
      </c>
      <c r="K1539" s="146">
        <v>734</v>
      </c>
      <c r="L1539" s="155">
        <v>48.049951842859798</v>
      </c>
      <c r="M1539" s="6">
        <v>2.7129742040506994</v>
      </c>
      <c r="N1539" s="7">
        <v>8.5344106773202526</v>
      </c>
    </row>
    <row r="1540" spans="1:14" x14ac:dyDescent="0.25">
      <c r="A1540" t="str">
        <f t="shared" ref="A1540" si="122">CONCATENATE(B1540,C1540,D1540,E1540)</f>
        <v>95.230</v>
      </c>
      <c r="B1540" s="9"/>
      <c r="C1540" s="65"/>
      <c r="D1540" s="65"/>
      <c r="E1540" s="65" t="s">
        <v>1484</v>
      </c>
      <c r="F1540" s="129" t="str">
        <f>VLOOKUP(A1540,'[1]2020'!$A$3:$F$1529,6,FALSE)</f>
        <v>Reparatie van andere consumentenartikelen</v>
      </c>
      <c r="G1540" s="171">
        <v>286592.57</v>
      </c>
      <c r="H1540" s="118">
        <v>2</v>
      </c>
      <c r="I1540" s="85">
        <v>0</v>
      </c>
      <c r="J1540" s="100">
        <v>8</v>
      </c>
      <c r="K1540" s="146">
        <v>90</v>
      </c>
      <c r="L1540" s="155">
        <v>6.978547978407116</v>
      </c>
      <c r="M1540" s="6">
        <v>0.31403465902832023</v>
      </c>
      <c r="N1540" s="7">
        <v>2.4075990525504549</v>
      </c>
    </row>
    <row r="1541" spans="1:14" ht="15.75" thickBot="1" x14ac:dyDescent="0.3">
      <c r="A1541" t="str">
        <f t="shared" si="119"/>
        <v>95.290</v>
      </c>
      <c r="B1541" s="223"/>
      <c r="C1541" s="69"/>
      <c r="D1541" s="69"/>
      <c r="E1541" s="69" t="s">
        <v>1328</v>
      </c>
      <c r="F1541" s="133" t="str">
        <f>VLOOKUP(A1541,'[1]2020'!$A$3:$F$1529,6,FALSE)</f>
        <v>Reparatie van andere consumentenartikelen</v>
      </c>
      <c r="G1541" s="178">
        <v>652775.07999999996</v>
      </c>
      <c r="H1541" s="124">
        <v>10</v>
      </c>
      <c r="I1541" s="88">
        <v>0</v>
      </c>
      <c r="J1541" s="224">
        <v>0</v>
      </c>
      <c r="K1541" s="215">
        <v>161</v>
      </c>
      <c r="L1541" s="209">
        <v>15.319212246889082</v>
      </c>
      <c r="M1541" s="210">
        <v>0.24663931717491422</v>
      </c>
      <c r="N1541" s="211">
        <v>0.24663931717491422</v>
      </c>
    </row>
    <row r="1542" spans="1:14" ht="15.75" thickBot="1" x14ac:dyDescent="0.3">
      <c r="A1542" t="str">
        <f t="shared" si="119"/>
        <v>96</v>
      </c>
      <c r="B1542" s="29" t="s">
        <v>1329</v>
      </c>
      <c r="C1542" s="57"/>
      <c r="D1542" s="57"/>
      <c r="E1542" s="57"/>
      <c r="F1542" s="40" t="str">
        <f>VLOOKUP(A1542,'[1]2020'!$A$3:$F$1529,6,FALSE)</f>
        <v>OVERIGE PERSOONLIJKE DIENSTEN</v>
      </c>
      <c r="G1542" s="168">
        <v>29338926.129999999</v>
      </c>
      <c r="H1542" s="115">
        <v>223</v>
      </c>
      <c r="I1542" s="31">
        <v>0</v>
      </c>
      <c r="J1542" s="97">
        <v>182</v>
      </c>
      <c r="K1542" s="32">
        <v>5984.5</v>
      </c>
      <c r="L1542" s="33">
        <v>7.6008235274833496</v>
      </c>
      <c r="M1542" s="34">
        <v>0.20397815426109464</v>
      </c>
      <c r="N1542" s="35">
        <v>0.66923035672812481</v>
      </c>
    </row>
    <row r="1543" spans="1:14" x14ac:dyDescent="0.25">
      <c r="A1543" t="str">
        <f t="shared" si="119"/>
        <v>96.0</v>
      </c>
      <c r="B1543" s="10"/>
      <c r="C1543" s="58" t="s">
        <v>1330</v>
      </c>
      <c r="D1543" s="58"/>
      <c r="E1543" s="58"/>
      <c r="F1543" s="127" t="str">
        <f>VLOOKUP(A1543,'[1]2020'!$A$3:$F$1529,6,FALSE)</f>
        <v>Overige persoonlijke diensten</v>
      </c>
      <c r="G1543" s="169">
        <v>29338926.129999999</v>
      </c>
      <c r="H1543" s="116">
        <v>223</v>
      </c>
      <c r="I1543" s="83">
        <v>0</v>
      </c>
      <c r="J1543" s="98">
        <v>182</v>
      </c>
      <c r="K1543" s="144">
        <v>5984.5</v>
      </c>
      <c r="L1543" s="153">
        <v>7.6008235274833496</v>
      </c>
      <c r="M1543" s="50">
        <v>0.20397815426109464</v>
      </c>
      <c r="N1543" s="51">
        <v>0.66923035672812481</v>
      </c>
    </row>
    <row r="1544" spans="1:14" x14ac:dyDescent="0.25">
      <c r="A1544" t="str">
        <f t="shared" si="119"/>
        <v>96.01</v>
      </c>
      <c r="B1544" s="9"/>
      <c r="C1544" s="61"/>
      <c r="D1544" s="61" t="s">
        <v>1331</v>
      </c>
      <c r="E1544" s="61"/>
      <c r="F1544" s="128" t="str">
        <f>VLOOKUP(A1544,'[1]2020'!$A$3:$F$1529,6,FALSE)</f>
        <v>Wassen en (chemisch) reinigen van textiel en bontproducten</v>
      </c>
      <c r="G1544" s="170">
        <v>10499001.539999999</v>
      </c>
      <c r="H1544" s="117">
        <v>143</v>
      </c>
      <c r="I1544" s="84">
        <v>0</v>
      </c>
      <c r="J1544" s="99">
        <v>101</v>
      </c>
      <c r="K1544" s="145">
        <v>3947.44</v>
      </c>
      <c r="L1544" s="154">
        <v>13.620342796901809</v>
      </c>
      <c r="M1544" s="3">
        <v>0.37598241937204252</v>
      </c>
      <c r="N1544" s="4">
        <v>1.097479598998135</v>
      </c>
    </row>
    <row r="1545" spans="1:14" x14ac:dyDescent="0.25">
      <c r="A1545" t="str">
        <f t="shared" si="119"/>
        <v>96.011</v>
      </c>
      <c r="B1545" s="9"/>
      <c r="C1545" s="65"/>
      <c r="D1545" s="65"/>
      <c r="E1545" s="65" t="s">
        <v>1332</v>
      </c>
      <c r="F1545" s="132" t="str">
        <f>VLOOKUP(A1545,'[1]2020'!$A$3:$F$1529,6,FALSE)</f>
        <v>Activiteiten van industriële wasserijen</v>
      </c>
      <c r="G1545" s="171">
        <v>7453486.04</v>
      </c>
      <c r="H1545" s="118">
        <v>103</v>
      </c>
      <c r="I1545" s="85">
        <v>0</v>
      </c>
      <c r="J1545" s="100">
        <v>74.5</v>
      </c>
      <c r="K1545" s="146">
        <v>2934</v>
      </c>
      <c r="L1545" s="155">
        <v>13.819037085095285</v>
      </c>
      <c r="M1545" s="6">
        <v>0.3936413088123259</v>
      </c>
      <c r="N1545" s="7">
        <v>1.1432905293265969</v>
      </c>
    </row>
    <row r="1546" spans="1:14" x14ac:dyDescent="0.25">
      <c r="A1546" t="str">
        <f t="shared" si="119"/>
        <v>96.012</v>
      </c>
      <c r="B1546" s="10"/>
      <c r="C1546" s="65"/>
      <c r="D1546" s="65"/>
      <c r="E1546" s="65" t="s">
        <v>1333</v>
      </c>
      <c r="F1546" s="132" t="str">
        <f>VLOOKUP(A1546,'[1]2020'!$A$3:$F$1529,6,FALSE)</f>
        <v>Activiteiten van wasserettes en wassalons ten behoeve van particulieren</v>
      </c>
      <c r="G1546" s="171">
        <v>3045515.5</v>
      </c>
      <c r="H1546" s="118">
        <v>40</v>
      </c>
      <c r="I1546" s="85">
        <v>0</v>
      </c>
      <c r="J1546" s="100">
        <v>26.5</v>
      </c>
      <c r="K1546" s="146">
        <v>1013.44</v>
      </c>
      <c r="L1546" s="155">
        <v>13.134065480868509</v>
      </c>
      <c r="M1546" s="6">
        <v>0.33276468302328455</v>
      </c>
      <c r="N1546" s="7">
        <v>0.98536356160393868</v>
      </c>
    </row>
    <row r="1547" spans="1:14" x14ac:dyDescent="0.25">
      <c r="A1547" t="str">
        <f t="shared" si="119"/>
        <v>96.02</v>
      </c>
      <c r="B1547" s="10"/>
      <c r="C1547" s="61"/>
      <c r="D1547" s="61" t="s">
        <v>1334</v>
      </c>
      <c r="E1547" s="61"/>
      <c r="F1547" s="128" t="str">
        <f>VLOOKUP(A1547,'[1]2020'!$A$3:$F$1529,6,FALSE)</f>
        <v>Haar- en schoonheidsverzorging</v>
      </c>
      <c r="G1547" s="170">
        <v>13097866.77</v>
      </c>
      <c r="H1547" s="117">
        <v>21</v>
      </c>
      <c r="I1547" s="84">
        <v>0</v>
      </c>
      <c r="J1547" s="99">
        <v>24</v>
      </c>
      <c r="K1547" s="145">
        <v>476.03</v>
      </c>
      <c r="L1547" s="154">
        <v>1.6033145220334228</v>
      </c>
      <c r="M1547" s="3">
        <v>3.6344086282074771E-2</v>
      </c>
      <c r="N1547" s="4">
        <v>0.17377104531351098</v>
      </c>
    </row>
    <row r="1548" spans="1:14" x14ac:dyDescent="0.25">
      <c r="A1548" t="str">
        <f t="shared" si="119"/>
        <v>96.021</v>
      </c>
      <c r="B1548" s="9"/>
      <c r="C1548" s="65"/>
      <c r="D1548" s="65"/>
      <c r="E1548" s="65" t="s">
        <v>1335</v>
      </c>
      <c r="F1548" s="132" t="str">
        <f>VLOOKUP(A1548,'[1]2020'!$A$3:$F$1529,6,FALSE)</f>
        <v>Haarverzorging</v>
      </c>
      <c r="G1548" s="171">
        <v>10221050.039999999</v>
      </c>
      <c r="H1548" s="118">
        <v>14</v>
      </c>
      <c r="I1548" s="85">
        <v>0</v>
      </c>
      <c r="J1548" s="100">
        <v>9</v>
      </c>
      <c r="K1548" s="146">
        <v>380</v>
      </c>
      <c r="L1548" s="155">
        <v>1.3697222834455471</v>
      </c>
      <c r="M1548" s="6">
        <v>3.7178176264950569E-2</v>
      </c>
      <c r="N1548" s="7">
        <v>0.10321835778821802</v>
      </c>
    </row>
    <row r="1549" spans="1:14" x14ac:dyDescent="0.25">
      <c r="A1549" t="str">
        <f t="shared" si="119"/>
        <v>96.022</v>
      </c>
      <c r="B1549" s="10"/>
      <c r="C1549" s="65"/>
      <c r="D1549" s="65"/>
      <c r="E1549" s="65" t="s">
        <v>1336</v>
      </c>
      <c r="F1549" s="132" t="str">
        <f>VLOOKUP(A1549,'[1]2020'!$A$3:$F$1529,6,FALSE)</f>
        <v>Schoonheidsverzorging</v>
      </c>
      <c r="G1549" s="171">
        <v>2876816.73</v>
      </c>
      <c r="H1549" s="118">
        <v>7</v>
      </c>
      <c r="I1549" s="85">
        <v>0</v>
      </c>
      <c r="J1549" s="100">
        <v>15</v>
      </c>
      <c r="K1549" s="146">
        <v>96.03</v>
      </c>
      <c r="L1549" s="155">
        <v>2.4332450263524432</v>
      </c>
      <c r="M1549" s="6">
        <v>3.3380645697232161E-2</v>
      </c>
      <c r="N1549" s="7">
        <v>0.42443788207530342</v>
      </c>
    </row>
    <row r="1550" spans="1:14" x14ac:dyDescent="0.25">
      <c r="A1550" t="str">
        <f t="shared" si="119"/>
        <v>96.03</v>
      </c>
      <c r="B1550" s="10"/>
      <c r="C1550" s="61"/>
      <c r="D1550" s="61" t="s">
        <v>1337</v>
      </c>
      <c r="E1550" s="61"/>
      <c r="F1550" s="128" t="str">
        <f>VLOOKUP(A1550,'[1]2020'!$A$3:$F$1529,6,FALSE)</f>
        <v>Begrafeniswezen</v>
      </c>
      <c r="G1550" s="170">
        <v>3225060.74</v>
      </c>
      <c r="H1550" s="117">
        <v>39</v>
      </c>
      <c r="I1550" s="84">
        <v>0</v>
      </c>
      <c r="J1550" s="99">
        <v>34.5</v>
      </c>
      <c r="K1550" s="145">
        <v>1034.03</v>
      </c>
      <c r="L1550" s="154">
        <v>12.092795498791132</v>
      </c>
      <c r="M1550" s="3">
        <v>0.32062341870807676</v>
      </c>
      <c r="N1550" s="4">
        <v>1.1229338893009497</v>
      </c>
    </row>
    <row r="1551" spans="1:14" x14ac:dyDescent="0.25">
      <c r="A1551" t="str">
        <f t="shared" ref="A1551" si="123">CONCATENATE(B1551,C1551,D1551,E1551)</f>
        <v>96.031</v>
      </c>
      <c r="B1551" s="9"/>
      <c r="C1551" s="65"/>
      <c r="D1551" s="65"/>
      <c r="E1551" s="65" t="s">
        <v>1338</v>
      </c>
      <c r="F1551" s="132" t="str">
        <f>VLOOKUP(A1551,'[1]2020'!$A$3:$F$1529,6,FALSE)</f>
        <v>Uitvaartverzorging</v>
      </c>
      <c r="G1551" s="171">
        <v>2826055.16</v>
      </c>
      <c r="H1551" s="118">
        <v>24</v>
      </c>
      <c r="I1551" s="85">
        <v>0</v>
      </c>
      <c r="J1551" s="100">
        <v>34.5</v>
      </c>
      <c r="K1551" s="146">
        <v>792.03</v>
      </c>
      <c r="L1551" s="155">
        <v>8.4924032409898178</v>
      </c>
      <c r="M1551" s="6">
        <v>0.28025992245671522</v>
      </c>
      <c r="N1551" s="7">
        <v>1.1958471468759297</v>
      </c>
    </row>
    <row r="1552" spans="1:14" x14ac:dyDescent="0.25">
      <c r="A1552" t="str">
        <f t="shared" si="119"/>
        <v>96.032</v>
      </c>
      <c r="B1552" s="9"/>
      <c r="C1552" s="65"/>
      <c r="D1552" s="65"/>
      <c r="E1552" s="65" t="s">
        <v>1485</v>
      </c>
      <c r="F1552" s="137" t="str">
        <f>VLOOKUP(A1552,'[1]2020'!$A$3:$F$1529,6,FALSE)</f>
        <v>Beheer van kerkhoven en activiteiten van crematoria</v>
      </c>
      <c r="G1552" s="171">
        <v>399005.58</v>
      </c>
      <c r="H1552" s="118">
        <v>15</v>
      </c>
      <c r="I1552" s="85">
        <v>0</v>
      </c>
      <c r="J1552" s="100">
        <v>0</v>
      </c>
      <c r="K1552" s="146">
        <v>242</v>
      </c>
      <c r="L1552" s="155">
        <v>37.593459219292122</v>
      </c>
      <c r="M1552" s="6">
        <v>0.60650780873791288</v>
      </c>
      <c r="N1552" s="7">
        <v>0.60650780873791288</v>
      </c>
    </row>
    <row r="1553" spans="1:18" x14ac:dyDescent="0.25">
      <c r="A1553" t="str">
        <f t="shared" si="119"/>
        <v>96.04</v>
      </c>
      <c r="B1553" s="10"/>
      <c r="C1553" s="61"/>
      <c r="D1553" s="61" t="s">
        <v>1339</v>
      </c>
      <c r="E1553" s="61"/>
      <c r="F1553" s="128" t="str">
        <f>VLOOKUP(A1553,'[1]2020'!$A$3:$F$1529,6,FALSE)</f>
        <v>Sauna's, solaria, baden enz.</v>
      </c>
      <c r="G1553" s="170">
        <v>1766573.91</v>
      </c>
      <c r="H1553" s="117">
        <v>15</v>
      </c>
      <c r="I1553" s="84">
        <v>0</v>
      </c>
      <c r="J1553" s="99">
        <v>9.5</v>
      </c>
      <c r="K1553" s="145">
        <v>372</v>
      </c>
      <c r="L1553" s="154">
        <v>8.4910118478994185</v>
      </c>
      <c r="M1553" s="3">
        <v>0.21057709382790557</v>
      </c>
      <c r="N1553" s="4">
        <v>0.61390015660312791</v>
      </c>
    </row>
    <row r="1554" spans="1:18" x14ac:dyDescent="0.25">
      <c r="A1554" t="str">
        <f t="shared" si="119"/>
        <v>96.040</v>
      </c>
      <c r="B1554" s="9"/>
      <c r="C1554" s="65"/>
      <c r="D1554" s="65"/>
      <c r="E1554" s="65" t="s">
        <v>1340</v>
      </c>
      <c r="F1554" s="129" t="str">
        <f>VLOOKUP(A1554,'[1]2020'!$A$3:$F$1529,6,FALSE)</f>
        <v>Sauna's, solaria, baden enz.</v>
      </c>
      <c r="G1554" s="171">
        <v>1766573.91</v>
      </c>
      <c r="H1554" s="118">
        <v>15</v>
      </c>
      <c r="I1554" s="85">
        <v>0</v>
      </c>
      <c r="J1554" s="100">
        <v>9.5</v>
      </c>
      <c r="K1554" s="146">
        <v>372</v>
      </c>
      <c r="L1554" s="155">
        <v>8.4910118478994185</v>
      </c>
      <c r="M1554" s="6">
        <v>0.21057709382790557</v>
      </c>
      <c r="N1554" s="7">
        <v>0.61390015660312791</v>
      </c>
    </row>
    <row r="1555" spans="1:18" x14ac:dyDescent="0.25">
      <c r="A1555" t="str">
        <f t="shared" si="119"/>
        <v>96.09</v>
      </c>
      <c r="B1555" s="10"/>
      <c r="C1555" s="61"/>
      <c r="D1555" s="61" t="s">
        <v>1375</v>
      </c>
      <c r="E1555" s="61"/>
      <c r="F1555" s="128" t="str">
        <f>VLOOKUP(A1555,'[1]2020'!$A$3:$F$1529,6,FALSE)</f>
        <v>Overige persoonlijke diensten, n.e.g.</v>
      </c>
      <c r="G1555" s="170">
        <v>750423.17</v>
      </c>
      <c r="H1555" s="117">
        <v>5</v>
      </c>
      <c r="I1555" s="84">
        <v>0</v>
      </c>
      <c r="J1555" s="99">
        <v>13</v>
      </c>
      <c r="K1555" s="145">
        <v>155</v>
      </c>
      <c r="L1555" s="154">
        <v>6.6629072767036224</v>
      </c>
      <c r="M1555" s="3">
        <v>0.2065501255778123</v>
      </c>
      <c r="N1555" s="4">
        <v>1.5058170445350187</v>
      </c>
    </row>
    <row r="1556" spans="1:18" x14ac:dyDescent="0.25">
      <c r="A1556" t="str">
        <f t="shared" si="119"/>
        <v>96.093</v>
      </c>
      <c r="B1556" s="9"/>
      <c r="C1556" s="65"/>
      <c r="D1556" s="65"/>
      <c r="E1556" s="65" t="s">
        <v>1648</v>
      </c>
      <c r="F1556" s="129" t="s">
        <v>1673</v>
      </c>
      <c r="G1556" s="171">
        <v>193021.59</v>
      </c>
      <c r="H1556" s="118">
        <v>1</v>
      </c>
      <c r="I1556" s="85">
        <v>0</v>
      </c>
      <c r="J1556" s="100">
        <v>7</v>
      </c>
      <c r="K1556" s="146">
        <v>23</v>
      </c>
      <c r="L1556" s="155">
        <v>5.1807676022148614</v>
      </c>
      <c r="M1556" s="6">
        <v>0.1191576548509418</v>
      </c>
      <c r="N1556" s="7">
        <v>2.8390606460137437</v>
      </c>
    </row>
    <row r="1557" spans="1:18" ht="15.75" thickBot="1" x14ac:dyDescent="0.3">
      <c r="A1557" t="str">
        <f t="shared" ref="A1557" si="124">CONCATENATE(B1557,C1557,D1557,E1557)</f>
        <v>96.099</v>
      </c>
      <c r="B1557" s="9"/>
      <c r="C1557" s="65"/>
      <c r="D1557" s="65"/>
      <c r="E1557" s="65" t="s">
        <v>1596</v>
      </c>
      <c r="F1557" s="129" t="s">
        <v>1612</v>
      </c>
      <c r="G1557" s="171">
        <v>241719.9</v>
      </c>
      <c r="H1557" s="118">
        <v>0</v>
      </c>
      <c r="I1557" s="85">
        <v>0</v>
      </c>
      <c r="J1557" s="100">
        <v>0</v>
      </c>
      <c r="K1557" s="146">
        <v>0</v>
      </c>
      <c r="L1557" s="155">
        <v>0</v>
      </c>
      <c r="M1557" s="6">
        <v>0</v>
      </c>
      <c r="N1557" s="7">
        <v>0</v>
      </c>
    </row>
    <row r="1558" spans="1:18" ht="15.75" thickBot="1" x14ac:dyDescent="0.3">
      <c r="A1558" t="str">
        <f t="shared" si="119"/>
        <v>97</v>
      </c>
      <c r="B1558" s="29" t="s">
        <v>1341</v>
      </c>
      <c r="C1558" s="57"/>
      <c r="D1558" s="57"/>
      <c r="E1558" s="57"/>
      <c r="F1558" s="40" t="str">
        <f>VLOOKUP(A1558,'[1]2020'!$A$3:$F$1529,6,FALSE)</f>
        <v>HUISHOUDENS ALS WERKGEVER VAN HUISHOUDELIJK PERSONEEL</v>
      </c>
      <c r="G1558" s="168">
        <v>5923987.9100000001</v>
      </c>
      <c r="H1558" s="115">
        <v>9</v>
      </c>
      <c r="I1558" s="31">
        <v>0</v>
      </c>
      <c r="J1558" s="97">
        <v>7.5</v>
      </c>
      <c r="K1558" s="32">
        <v>483</v>
      </c>
      <c r="L1558" s="33">
        <v>1.5192468547762448</v>
      </c>
      <c r="M1558" s="34">
        <v>8.1532914539658469E-2</v>
      </c>
      <c r="N1558" s="35">
        <v>0.17648584296317377</v>
      </c>
    </row>
    <row r="1559" spans="1:18" x14ac:dyDescent="0.25">
      <c r="A1559" t="str">
        <f t="shared" si="119"/>
        <v>97.0</v>
      </c>
      <c r="B1559" s="12"/>
      <c r="C1559" s="58" t="s">
        <v>1342</v>
      </c>
      <c r="D1559" s="58"/>
      <c r="E1559" s="58"/>
      <c r="F1559" s="127" t="str">
        <f>VLOOKUP(A1559,'[1]2020'!$A$3:$F$1529,6,FALSE)</f>
        <v>Huishoudens als werkgever van huishoudelijk personeel</v>
      </c>
      <c r="G1559" s="182">
        <v>5923987.9100000001</v>
      </c>
      <c r="H1559" s="116">
        <v>9</v>
      </c>
      <c r="I1559" s="83">
        <v>0</v>
      </c>
      <c r="J1559" s="98">
        <v>7.5</v>
      </c>
      <c r="K1559" s="144">
        <v>483</v>
      </c>
      <c r="L1559" s="153">
        <v>1.5192468547762448</v>
      </c>
      <c r="M1559" s="50">
        <v>8.1532914539658469E-2</v>
      </c>
      <c r="N1559" s="51">
        <v>0.17648584296317377</v>
      </c>
    </row>
    <row r="1560" spans="1:18" ht="22.5" customHeight="1" x14ac:dyDescent="0.25">
      <c r="A1560" t="str">
        <f t="shared" si="119"/>
        <v>97.00</v>
      </c>
      <c r="B1560" s="9"/>
      <c r="C1560" s="61"/>
      <c r="D1560" s="61" t="s">
        <v>1343</v>
      </c>
      <c r="E1560" s="61"/>
      <c r="F1560" s="128" t="str">
        <f>VLOOKUP(A1560,'[1]2020'!$A$3:$F$1529,6,FALSE)</f>
        <v>Huishoudens als werkgever van huishoudelijk personeel</v>
      </c>
      <c r="G1560" s="176">
        <v>5923987.9100000001</v>
      </c>
      <c r="H1560" s="117">
        <v>9</v>
      </c>
      <c r="I1560" s="84">
        <v>0</v>
      </c>
      <c r="J1560" s="99">
        <v>7.5</v>
      </c>
      <c r="K1560" s="145">
        <v>483</v>
      </c>
      <c r="L1560" s="154">
        <v>1.5192468547762448</v>
      </c>
      <c r="M1560" s="3">
        <v>8.1532914539658469E-2</v>
      </c>
      <c r="N1560" s="4">
        <v>0.17648584296317377</v>
      </c>
    </row>
    <row r="1561" spans="1:18" ht="15.75" thickBot="1" x14ac:dyDescent="0.3">
      <c r="A1561" t="str">
        <f t="shared" si="119"/>
        <v>97.000</v>
      </c>
      <c r="B1561" s="13"/>
      <c r="C1561" s="69"/>
      <c r="D1561" s="69"/>
      <c r="E1561" s="69" t="s">
        <v>1344</v>
      </c>
      <c r="F1561" s="133" t="str">
        <f>VLOOKUP(A1561,'[1]2020'!$A$3:$F$1529,6,FALSE)</f>
        <v>Huishoudens als werkgever van huishoudelijk personeel</v>
      </c>
      <c r="G1561" s="177">
        <v>5923987.9100000001</v>
      </c>
      <c r="H1561" s="118">
        <v>9</v>
      </c>
      <c r="I1561" s="85">
        <v>0</v>
      </c>
      <c r="J1561" s="100">
        <v>7.5</v>
      </c>
      <c r="K1561" s="146">
        <v>483</v>
      </c>
      <c r="L1561" s="155">
        <v>1.5192468547762448</v>
      </c>
      <c r="M1561" s="6">
        <v>8.1532914539658469E-2</v>
      </c>
      <c r="N1561" s="7">
        <v>0.17648584296317377</v>
      </c>
    </row>
    <row r="1562" spans="1:18" ht="15.75" thickBot="1" x14ac:dyDescent="0.3">
      <c r="A1562" t="str">
        <f t="shared" si="119"/>
        <v>99</v>
      </c>
      <c r="B1562" s="29" t="s">
        <v>1345</v>
      </c>
      <c r="C1562" s="57"/>
      <c r="D1562" s="57"/>
      <c r="E1562" s="57"/>
      <c r="F1562" s="40" t="str">
        <f>VLOOKUP(A1562,'[1]2020'!$A$3:$F$1529,6,FALSE)</f>
        <v>EXTRATERRITORIALE ORGANISATIES EN LICHAMEN</v>
      </c>
      <c r="G1562" s="168">
        <v>5559828.8600000003</v>
      </c>
      <c r="H1562" s="115">
        <v>18</v>
      </c>
      <c r="I1562" s="31">
        <v>0</v>
      </c>
      <c r="J1562" s="97">
        <v>44.5</v>
      </c>
      <c r="K1562" s="32">
        <v>937</v>
      </c>
      <c r="L1562" s="33">
        <v>3.2375097243550766</v>
      </c>
      <c r="M1562" s="34">
        <v>0.16853036731781704</v>
      </c>
      <c r="N1562" s="35">
        <v>0.76881862870865414</v>
      </c>
    </row>
    <row r="1563" spans="1:18" x14ac:dyDescent="0.25">
      <c r="A1563" t="str">
        <f t="shared" si="119"/>
        <v>99.0</v>
      </c>
      <c r="B1563" s="12"/>
      <c r="C1563" s="58" t="s">
        <v>1346</v>
      </c>
      <c r="D1563" s="58"/>
      <c r="E1563" s="58"/>
      <c r="F1563" s="127" t="str">
        <f>VLOOKUP(A1563,'[1]2020'!$A$3:$F$1529,6,FALSE)</f>
        <v>Extraterritoriale organisaties en lichamen</v>
      </c>
      <c r="G1563" s="182">
        <v>5559828.8600000003</v>
      </c>
      <c r="H1563" s="116">
        <v>18</v>
      </c>
      <c r="I1563" s="83">
        <v>0</v>
      </c>
      <c r="J1563" s="98">
        <v>44.5</v>
      </c>
      <c r="K1563" s="144">
        <v>937</v>
      </c>
      <c r="L1563" s="153">
        <v>3.2375097243550766</v>
      </c>
      <c r="M1563" s="50">
        <v>0.16853036731781704</v>
      </c>
      <c r="N1563" s="51">
        <v>0.76881862870865414</v>
      </c>
    </row>
    <row r="1564" spans="1:18" x14ac:dyDescent="0.25">
      <c r="A1564" t="str">
        <f t="shared" si="119"/>
        <v>99.00</v>
      </c>
      <c r="B1564" s="9"/>
      <c r="C1564" s="61"/>
      <c r="D1564" s="61" t="s">
        <v>1347</v>
      </c>
      <c r="E1564" s="61"/>
      <c r="F1564" s="128" t="str">
        <f>VLOOKUP(A1564,'[1]2020'!$A$3:$F$1529,6,FALSE)</f>
        <v>Extraterritoriale organisaties en lichamen</v>
      </c>
      <c r="G1564" s="176">
        <v>5559828.8600000003</v>
      </c>
      <c r="H1564" s="117">
        <v>18</v>
      </c>
      <c r="I1564" s="84">
        <v>0</v>
      </c>
      <c r="J1564" s="99">
        <v>44.5</v>
      </c>
      <c r="K1564" s="145">
        <v>937</v>
      </c>
      <c r="L1564" s="154">
        <v>3.2375097243550766</v>
      </c>
      <c r="M1564" s="3">
        <v>0.16853036731781704</v>
      </c>
      <c r="N1564" s="4">
        <v>0.76881862870865414</v>
      </c>
    </row>
    <row r="1565" spans="1:18" ht="15.75" thickBot="1" x14ac:dyDescent="0.3">
      <c r="A1565" t="str">
        <f t="shared" si="119"/>
        <v>99.000</v>
      </c>
      <c r="B1565" s="26"/>
      <c r="C1565" s="68"/>
      <c r="D1565" s="68"/>
      <c r="E1565" s="68" t="s">
        <v>1348</v>
      </c>
      <c r="F1565" s="131" t="str">
        <f>VLOOKUP(A1565,'[1]2020'!$A$3:$F$1529,6,FALSE)</f>
        <v>Extraterritoriale organisaties en lichamen</v>
      </c>
      <c r="G1565" s="183">
        <v>5559828.8600000003</v>
      </c>
      <c r="H1565" s="122">
        <v>18</v>
      </c>
      <c r="I1565" s="87">
        <v>0</v>
      </c>
      <c r="J1565" s="102">
        <v>44.5</v>
      </c>
      <c r="K1565" s="152">
        <v>937</v>
      </c>
      <c r="L1565" s="157">
        <v>3.2375097243550766</v>
      </c>
      <c r="M1565" s="27">
        <v>0.16853036731781704</v>
      </c>
      <c r="N1565" s="28">
        <v>0.76881862870865414</v>
      </c>
      <c r="O1565" s="243"/>
      <c r="P1565" s="243"/>
      <c r="Q1565" s="243"/>
    </row>
    <row r="1566" spans="1:18" ht="15.75" thickBot="1" x14ac:dyDescent="0.3">
      <c r="A1566" s="243"/>
      <c r="B1566" s="225"/>
      <c r="C1566" s="67"/>
      <c r="D1566" s="67"/>
      <c r="E1566" s="67"/>
      <c r="F1566" s="30" t="s">
        <v>1609</v>
      </c>
      <c r="G1566" s="168">
        <v>218249.82000000004</v>
      </c>
      <c r="H1566" s="115">
        <v>5</v>
      </c>
      <c r="I1566" s="115">
        <v>0</v>
      </c>
      <c r="J1566" s="97">
        <v>17</v>
      </c>
      <c r="K1566" s="115">
        <v>103</v>
      </c>
      <c r="L1566" s="33">
        <v>22.909526340044629</v>
      </c>
      <c r="M1566" s="34">
        <v>0.47193624260491934</v>
      </c>
      <c r="N1566" s="35">
        <v>6.3138654593162995</v>
      </c>
      <c r="O1566" s="243"/>
      <c r="P1566" s="243"/>
      <c r="Q1566" s="243"/>
      <c r="R1566" s="243"/>
    </row>
    <row r="1567" spans="1:18" ht="15.75" thickBot="1" x14ac:dyDescent="0.3">
      <c r="A1567" t="s">
        <v>1586</v>
      </c>
      <c r="B1567" s="29"/>
      <c r="C1567" s="67"/>
      <c r="D1567" s="67"/>
      <c r="E1567" s="67"/>
      <c r="F1567" s="30" t="s">
        <v>1607</v>
      </c>
      <c r="G1567" s="168">
        <v>0</v>
      </c>
      <c r="H1567" s="115">
        <v>183</v>
      </c>
      <c r="I1567" s="31">
        <v>0</v>
      </c>
      <c r="J1567" s="97">
        <v>183</v>
      </c>
      <c r="K1567" s="32">
        <v>5075</v>
      </c>
      <c r="L1567" s="33"/>
      <c r="M1567" s="34"/>
      <c r="N1567" s="35"/>
      <c r="R1567" s="245"/>
    </row>
    <row r="1568" spans="1:18" ht="15.75" thickBot="1" x14ac:dyDescent="0.3">
      <c r="A1568" t="s">
        <v>1587</v>
      </c>
      <c r="B1568" s="36"/>
      <c r="C1568" s="80"/>
      <c r="D1568" s="80"/>
      <c r="E1568" s="80"/>
      <c r="F1568" s="37" t="s">
        <v>1608</v>
      </c>
      <c r="G1568" s="38">
        <v>4619020516.3560009</v>
      </c>
      <c r="H1568" s="38">
        <v>59813</v>
      </c>
      <c r="I1568" s="39">
        <v>50</v>
      </c>
      <c r="J1568" s="38">
        <v>56879</v>
      </c>
      <c r="K1568" s="38">
        <v>1705670.2199999997</v>
      </c>
      <c r="L1568" s="112">
        <v>12.960106972468401</v>
      </c>
      <c r="M1568" s="112">
        <v>0.36927097724727642</v>
      </c>
      <c r="N1568" s="114">
        <v>1.3740132128720015</v>
      </c>
      <c r="R1568" s="245"/>
    </row>
    <row r="1569" spans="2:18" ht="15" customHeight="1" x14ac:dyDescent="0.25">
      <c r="B1569" s="250" t="s">
        <v>1369</v>
      </c>
      <c r="C1569" s="250"/>
      <c r="D1569" s="250"/>
      <c r="E1569" s="250"/>
      <c r="F1569" s="250"/>
      <c r="G1569" s="250"/>
      <c r="H1569" s="250"/>
      <c r="I1569" s="250"/>
      <c r="J1569" s="250"/>
      <c r="K1569" s="250"/>
      <c r="L1569" s="250"/>
      <c r="M1569" s="250"/>
      <c r="N1569" s="250"/>
    </row>
    <row r="1570" spans="2:18" x14ac:dyDescent="0.25">
      <c r="B1570" s="188" t="s">
        <v>1370</v>
      </c>
      <c r="C1570" s="189"/>
      <c r="D1570" s="189"/>
      <c r="E1570" s="189"/>
      <c r="F1570" s="190"/>
      <c r="G1570" s="191"/>
      <c r="H1570" s="192"/>
      <c r="I1570" s="192"/>
      <c r="J1570" s="192"/>
      <c r="K1570" s="192"/>
      <c r="L1570" s="193"/>
      <c r="M1570" s="190"/>
      <c r="N1570" s="190"/>
      <c r="R1570" s="93"/>
    </row>
    <row r="1571" spans="2:18" x14ac:dyDescent="0.25">
      <c r="B1571" s="249" t="s">
        <v>1453</v>
      </c>
      <c r="C1571" s="249"/>
      <c r="D1571" s="249"/>
      <c r="E1571" s="249"/>
      <c r="F1571" s="249"/>
      <c r="G1571" s="249"/>
      <c r="H1571" s="249"/>
      <c r="I1571" s="249"/>
      <c r="J1571" s="249"/>
      <c r="K1571" s="249"/>
      <c r="L1571" s="249"/>
      <c r="M1571" s="249"/>
      <c r="N1571" s="249"/>
    </row>
    <row r="1572" spans="2:18" x14ac:dyDescent="0.25">
      <c r="B1572" s="249"/>
      <c r="C1572" s="249"/>
      <c r="D1572" s="249"/>
      <c r="E1572" s="249"/>
      <c r="F1572" s="249"/>
      <c r="G1572" s="249"/>
      <c r="H1572" s="249"/>
      <c r="I1572" s="249"/>
      <c r="J1572" s="249"/>
      <c r="K1572" s="249"/>
      <c r="L1572" s="249"/>
      <c r="M1572" s="249"/>
      <c r="N1572" s="249"/>
    </row>
    <row r="1573" spans="2:18" ht="14.45" customHeight="1" x14ac:dyDescent="0.25">
      <c r="B1573" s="249" t="s">
        <v>1371</v>
      </c>
      <c r="C1573" s="249"/>
      <c r="D1573" s="249"/>
      <c r="E1573" s="249"/>
      <c r="F1573" s="249"/>
      <c r="G1573" s="249"/>
      <c r="H1573" s="249"/>
      <c r="I1573" s="249"/>
      <c r="J1573" s="249"/>
      <c r="K1573" s="249"/>
      <c r="L1573" s="249"/>
      <c r="M1573" s="249"/>
      <c r="N1573" s="249"/>
    </row>
    <row r="1574" spans="2:18" x14ac:dyDescent="0.25">
      <c r="B1574" s="249" t="s">
        <v>1392</v>
      </c>
      <c r="C1574" s="249"/>
      <c r="D1574" s="249"/>
      <c r="E1574" s="249"/>
      <c r="F1574" s="249"/>
      <c r="G1574" s="249"/>
      <c r="H1574" s="249"/>
      <c r="I1574" s="249"/>
      <c r="J1574" s="249"/>
      <c r="K1574" s="249"/>
      <c r="L1574" s="249"/>
      <c r="M1574" s="249"/>
      <c r="N1574" s="249"/>
    </row>
    <row r="1575" spans="2:18" x14ac:dyDescent="0.25">
      <c r="B1575" s="249"/>
      <c r="C1575" s="249"/>
      <c r="D1575" s="249"/>
      <c r="E1575" s="249"/>
      <c r="F1575" s="249"/>
      <c r="G1575" s="249"/>
      <c r="H1575" s="249"/>
      <c r="I1575" s="249"/>
      <c r="J1575" s="249"/>
      <c r="K1575" s="249"/>
      <c r="L1575" s="249"/>
      <c r="M1575" s="249"/>
      <c r="N1575" s="249"/>
    </row>
    <row r="1576" spans="2:18" x14ac:dyDescent="0.25">
      <c r="B1576" s="249"/>
      <c r="C1576" s="249"/>
      <c r="D1576" s="249"/>
      <c r="E1576" s="249"/>
      <c r="F1576" s="249"/>
      <c r="G1576" s="249"/>
      <c r="H1576" s="249"/>
      <c r="I1576" s="249"/>
      <c r="J1576" s="249"/>
      <c r="K1576" s="249"/>
      <c r="L1576" s="249"/>
      <c r="M1576" s="249"/>
      <c r="N1576" s="249"/>
    </row>
    <row r="1577" spans="2:18" x14ac:dyDescent="0.25">
      <c r="B1577" t="s">
        <v>1597</v>
      </c>
    </row>
    <row r="1578" spans="2:18" x14ac:dyDescent="0.25">
      <c r="G1578" s="95">
        <f>G1568/229/7.6</f>
        <v>2653999.3773592282</v>
      </c>
    </row>
  </sheetData>
  <mergeCells count="5">
    <mergeCell ref="B1:N1"/>
    <mergeCell ref="B1571:N1572"/>
    <mergeCell ref="B1574:N1576"/>
    <mergeCell ref="B1569:N1569"/>
    <mergeCell ref="B1573:N1573"/>
  </mergeCells>
  <pageMargins left="0.25" right="0.25" top="0.75" bottom="0.75" header="0.3" footer="0.3"/>
  <pageSetup paperSize="9" scale="56" fitToHeight="0" orientation="landscape" r:id="rId1"/>
  <rowBreaks count="42" manualBreakCount="42">
    <brk id="60" max="16383" man="1"/>
    <brk id="96" max="16383" man="1"/>
    <brk id="132" max="16383" man="1"/>
    <brk id="169" max="16383" man="1"/>
    <brk id="203" max="16383" man="1"/>
    <brk id="236" min="1" max="13" man="1"/>
    <brk id="271" max="16383" man="1"/>
    <brk id="307" max="16383" man="1"/>
    <brk id="338" max="16383" man="1"/>
    <brk id="375" max="16383" man="1"/>
    <brk id="415" max="16383" man="1"/>
    <brk id="444" max="16383" man="1"/>
    <brk id="501" max="16383" man="1"/>
    <brk id="534" max="16383" man="1"/>
    <brk id="632" max="16383" man="1"/>
    <brk id="682" max="16383" man="1"/>
    <brk id="718" max="16383" man="1"/>
    <brk id="754" max="16383" man="1"/>
    <brk id="795" max="16383" man="1"/>
    <brk id="829" max="16383" man="1"/>
    <brk id="855" max="16383" man="1"/>
    <brk id="884" max="16383" man="1"/>
    <brk id="915" max="16383" man="1"/>
    <brk id="944" min="1" max="13" man="1"/>
    <brk id="972" max="16383" man="1"/>
    <brk id="1013" max="16383" man="1"/>
    <brk id="1050" max="16383" man="1"/>
    <brk id="1086" max="16383" man="1"/>
    <brk id="1117" max="16383" man="1"/>
    <brk id="1148" max="16383" man="1"/>
    <brk id="1177" max="16383" man="1"/>
    <brk id="1205" max="16383" man="1"/>
    <brk id="1236" max="16383" man="1"/>
    <brk id="1286" min="1" max="13" man="1"/>
    <brk id="1319" max="16383" man="1"/>
    <brk id="1343" max="16383" man="1"/>
    <brk id="1371" max="16383" man="1"/>
    <brk id="1410" max="16383" man="1"/>
    <brk id="1433" max="16383" man="1"/>
    <brk id="1469" max="16383" man="1"/>
    <brk id="1505" max="16383" man="1"/>
    <brk id="1536"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1CCFBA-468F-4490-A60B-98EC6F6C8262}">
  <dimension ref="A1:C71"/>
  <sheetViews>
    <sheetView topLeftCell="A53" workbookViewId="0">
      <selection activeCell="C71" sqref="C71"/>
    </sheetView>
  </sheetViews>
  <sheetFormatPr defaultRowHeight="15" x14ac:dyDescent="0.25"/>
  <cols>
    <col min="3" max="3" width="97" customWidth="1"/>
  </cols>
  <sheetData>
    <row r="1" spans="1:3" x14ac:dyDescent="0.25">
      <c r="A1" s="61" t="s">
        <v>1486</v>
      </c>
      <c r="B1" s="61"/>
      <c r="C1" s="217" t="s">
        <v>1530</v>
      </c>
    </row>
    <row r="2" spans="1:3" x14ac:dyDescent="0.25">
      <c r="A2" s="65"/>
      <c r="B2" s="65" t="s">
        <v>1487</v>
      </c>
      <c r="C2" s="220" t="s">
        <v>1530</v>
      </c>
    </row>
    <row r="3" spans="1:3" x14ac:dyDescent="0.25">
      <c r="A3" s="61" t="s">
        <v>1488</v>
      </c>
      <c r="B3" s="61"/>
      <c r="C3" s="217" t="s">
        <v>1531</v>
      </c>
    </row>
    <row r="4" spans="1:3" x14ac:dyDescent="0.25">
      <c r="A4" s="69"/>
      <c r="B4" s="69" t="s">
        <v>1489</v>
      </c>
      <c r="C4" s="220" t="s">
        <v>1531</v>
      </c>
    </row>
    <row r="5" spans="1:3" x14ac:dyDescent="0.25">
      <c r="A5" s="61" t="s">
        <v>1490</v>
      </c>
      <c r="B5" s="61"/>
      <c r="C5" s="217" t="s">
        <v>1532</v>
      </c>
    </row>
    <row r="6" spans="1:3" x14ac:dyDescent="0.25">
      <c r="A6" s="65"/>
      <c r="B6" s="65" t="s">
        <v>1491</v>
      </c>
      <c r="C6" s="220" t="s">
        <v>1532</v>
      </c>
    </row>
    <row r="7" spans="1:3" x14ac:dyDescent="0.25">
      <c r="A7" s="65"/>
      <c r="B7" s="65" t="s">
        <v>1492</v>
      </c>
      <c r="C7" s="220" t="s">
        <v>1533</v>
      </c>
    </row>
    <row r="8" spans="1:3" x14ac:dyDescent="0.25">
      <c r="A8" s="65"/>
      <c r="B8" s="65" t="s">
        <v>1493</v>
      </c>
      <c r="C8" s="220" t="s">
        <v>1534</v>
      </c>
    </row>
    <row r="9" spans="1:3" x14ac:dyDescent="0.25">
      <c r="A9" s="65"/>
      <c r="B9" s="65" t="s">
        <v>1495</v>
      </c>
      <c r="C9" s="220" t="s">
        <v>1535</v>
      </c>
    </row>
    <row r="10" spans="1:3" x14ac:dyDescent="0.25">
      <c r="A10" s="65"/>
      <c r="B10" s="65" t="s">
        <v>1496</v>
      </c>
      <c r="C10" s="220" t="s">
        <v>1536</v>
      </c>
    </row>
    <row r="11" spans="1:3" x14ac:dyDescent="0.25">
      <c r="A11" s="61"/>
      <c r="B11" s="65" t="s">
        <v>1497</v>
      </c>
      <c r="C11" s="220" t="s">
        <v>1537</v>
      </c>
    </row>
    <row r="12" spans="1:3" x14ac:dyDescent="0.25">
      <c r="A12" s="65"/>
      <c r="B12" s="65" t="s">
        <v>1498</v>
      </c>
      <c r="C12" s="220" t="s">
        <v>1538</v>
      </c>
    </row>
    <row r="13" spans="1:3" x14ac:dyDescent="0.25">
      <c r="A13" s="65"/>
      <c r="B13" s="65" t="s">
        <v>1499</v>
      </c>
      <c r="C13" s="220" t="s">
        <v>1539</v>
      </c>
    </row>
    <row r="14" spans="1:3" x14ac:dyDescent="0.25">
      <c r="A14" s="65"/>
      <c r="B14" s="65" t="s">
        <v>1500</v>
      </c>
      <c r="C14" s="220" t="s">
        <v>1543</v>
      </c>
    </row>
    <row r="15" spans="1:3" x14ac:dyDescent="0.25">
      <c r="A15" s="61" t="s">
        <v>1501</v>
      </c>
      <c r="B15" s="61"/>
      <c r="C15" s="217" t="s">
        <v>1540</v>
      </c>
    </row>
    <row r="16" spans="1:3" x14ac:dyDescent="0.25">
      <c r="A16" s="65"/>
      <c r="B16" s="65" t="s">
        <v>1502</v>
      </c>
      <c r="C16" s="220" t="s">
        <v>1540</v>
      </c>
    </row>
    <row r="17" spans="1:3" x14ac:dyDescent="0.25">
      <c r="A17" s="65"/>
      <c r="B17" s="65" t="s">
        <v>1503</v>
      </c>
      <c r="C17" s="220" t="s">
        <v>1541</v>
      </c>
    </row>
    <row r="18" spans="1:3" x14ac:dyDescent="0.25">
      <c r="A18" s="65"/>
      <c r="B18" s="65" t="s">
        <v>1504</v>
      </c>
      <c r="C18" s="220" t="s">
        <v>1542</v>
      </c>
    </row>
    <row r="19" spans="1:3" x14ac:dyDescent="0.25">
      <c r="A19" s="65"/>
      <c r="B19" s="65" t="s">
        <v>1505</v>
      </c>
      <c r="C19" s="220" t="s">
        <v>1544</v>
      </c>
    </row>
    <row r="20" spans="1:3" x14ac:dyDescent="0.25">
      <c r="A20" s="65"/>
      <c r="B20" s="65" t="s">
        <v>1506</v>
      </c>
      <c r="C20" s="220" t="s">
        <v>1545</v>
      </c>
    </row>
    <row r="21" spans="1:3" x14ac:dyDescent="0.25">
      <c r="A21" s="65"/>
      <c r="B21" s="65" t="s">
        <v>1507</v>
      </c>
      <c r="C21" s="220" t="s">
        <v>1546</v>
      </c>
    </row>
    <row r="22" spans="1:3" x14ac:dyDescent="0.25">
      <c r="A22" s="65"/>
      <c r="B22" s="65" t="s">
        <v>1508</v>
      </c>
      <c r="C22" s="220" t="s">
        <v>1547</v>
      </c>
    </row>
    <row r="23" spans="1:3" x14ac:dyDescent="0.25">
      <c r="A23" s="65"/>
      <c r="B23" s="197" t="s">
        <v>1510</v>
      </c>
      <c r="C23" s="220" t="s">
        <v>1548</v>
      </c>
    </row>
    <row r="24" spans="1:3" x14ac:dyDescent="0.25">
      <c r="A24" s="65"/>
      <c r="B24" s="197" t="s">
        <v>1511</v>
      </c>
      <c r="C24" s="220" t="s">
        <v>1549</v>
      </c>
    </row>
    <row r="25" spans="1:3" x14ac:dyDescent="0.25">
      <c r="A25" s="65"/>
      <c r="B25" s="65" t="s">
        <v>1512</v>
      </c>
      <c r="C25" s="220" t="s">
        <v>1550</v>
      </c>
    </row>
    <row r="26" spans="1:3" x14ac:dyDescent="0.25">
      <c r="A26" s="65"/>
      <c r="B26" s="65" t="s">
        <v>1513</v>
      </c>
      <c r="C26" s="220" t="s">
        <v>1551</v>
      </c>
    </row>
    <row r="27" spans="1:3" x14ac:dyDescent="0.25">
      <c r="A27" s="65"/>
      <c r="B27" s="197" t="s">
        <v>1509</v>
      </c>
      <c r="C27" s="220" t="s">
        <v>1552</v>
      </c>
    </row>
    <row r="28" spans="1:3" x14ac:dyDescent="0.25">
      <c r="A28" s="63"/>
      <c r="B28" s="63"/>
      <c r="C28" s="219" t="s">
        <v>1553</v>
      </c>
    </row>
    <row r="29" spans="1:3" x14ac:dyDescent="0.25">
      <c r="A29" s="61" t="s">
        <v>1455</v>
      </c>
      <c r="B29" s="61"/>
      <c r="C29" s="217" t="s">
        <v>1553</v>
      </c>
    </row>
    <row r="30" spans="1:3" x14ac:dyDescent="0.25">
      <c r="A30" s="69"/>
      <c r="B30" s="69" t="s">
        <v>1456</v>
      </c>
      <c r="C30" s="218" t="s">
        <v>1553</v>
      </c>
    </row>
    <row r="31" spans="1:3" ht="15.75" thickBot="1" x14ac:dyDescent="0.3">
      <c r="A31" s="65"/>
      <c r="B31" s="65" t="s">
        <v>1514</v>
      </c>
      <c r="C31" s="220" t="s">
        <v>1554</v>
      </c>
    </row>
    <row r="32" spans="1:3" x14ac:dyDescent="0.25">
      <c r="A32" s="58"/>
      <c r="B32" s="58"/>
      <c r="C32" s="216" t="s">
        <v>1555</v>
      </c>
    </row>
    <row r="33" spans="1:3" x14ac:dyDescent="0.25">
      <c r="A33" s="61" t="s">
        <v>1516</v>
      </c>
      <c r="B33" s="61"/>
      <c r="C33" s="217" t="s">
        <v>1555</v>
      </c>
    </row>
    <row r="34" spans="1:3" ht="15.75" thickBot="1" x14ac:dyDescent="0.3">
      <c r="A34" s="68"/>
      <c r="B34" s="68" t="s">
        <v>1517</v>
      </c>
      <c r="C34" s="226" t="s">
        <v>1555</v>
      </c>
    </row>
    <row r="35" spans="1:3" x14ac:dyDescent="0.25">
      <c r="A35" s="65"/>
      <c r="B35" s="65" t="s">
        <v>1518</v>
      </c>
      <c r="C35" s="220" t="s">
        <v>981</v>
      </c>
    </row>
    <row r="36" spans="1:3" x14ac:dyDescent="0.25">
      <c r="A36" s="63"/>
      <c r="B36" s="63"/>
      <c r="C36" s="219" t="s">
        <v>1556</v>
      </c>
    </row>
    <row r="37" spans="1:3" x14ac:dyDescent="0.25">
      <c r="A37" s="61" t="s">
        <v>1458</v>
      </c>
      <c r="B37" s="61"/>
      <c r="C37" s="217" t="s">
        <v>1556</v>
      </c>
    </row>
    <row r="38" spans="1:3" x14ac:dyDescent="0.25">
      <c r="A38" s="65"/>
      <c r="B38" s="197" t="s">
        <v>1459</v>
      </c>
      <c r="C38" s="220" t="s">
        <v>1556</v>
      </c>
    </row>
    <row r="39" spans="1:3" x14ac:dyDescent="0.25">
      <c r="A39" s="65"/>
      <c r="B39" s="65" t="s">
        <v>1519</v>
      </c>
      <c r="C39" s="220" t="s">
        <v>1557</v>
      </c>
    </row>
    <row r="40" spans="1:3" x14ac:dyDescent="0.25">
      <c r="A40" s="65"/>
      <c r="B40" s="197" t="s">
        <v>1520</v>
      </c>
      <c r="C40" s="220" t="s">
        <v>1558</v>
      </c>
    </row>
    <row r="41" spans="1:3" x14ac:dyDescent="0.25">
      <c r="A41" s="61"/>
      <c r="B41" s="197" t="s">
        <v>1521</v>
      </c>
      <c r="C41" s="220" t="s">
        <v>1559</v>
      </c>
    </row>
    <row r="42" spans="1:3" x14ac:dyDescent="0.25">
      <c r="A42" s="61" t="s">
        <v>1463</v>
      </c>
      <c r="B42" s="61"/>
      <c r="C42" s="217" t="s">
        <v>1560</v>
      </c>
    </row>
    <row r="43" spans="1:3" x14ac:dyDescent="0.25">
      <c r="A43" s="65"/>
      <c r="B43" s="65" t="s">
        <v>1464</v>
      </c>
      <c r="C43" s="220" t="s">
        <v>1560</v>
      </c>
    </row>
    <row r="44" spans="1:3" x14ac:dyDescent="0.25">
      <c r="A44" s="61" t="s">
        <v>1522</v>
      </c>
      <c r="B44" s="61"/>
      <c r="C44" s="217" t="s">
        <v>1561</v>
      </c>
    </row>
    <row r="45" spans="1:3" x14ac:dyDescent="0.25">
      <c r="A45" s="65"/>
      <c r="B45" s="65" t="s">
        <v>1523</v>
      </c>
      <c r="C45" s="220" t="s">
        <v>1561</v>
      </c>
    </row>
    <row r="46" spans="1:3" x14ac:dyDescent="0.25">
      <c r="A46" s="65"/>
      <c r="B46" s="65" t="s">
        <v>1465</v>
      </c>
      <c r="C46" s="220" t="s">
        <v>1562</v>
      </c>
    </row>
    <row r="47" spans="1:3" x14ac:dyDescent="0.25">
      <c r="A47" s="61"/>
      <c r="B47" s="61" t="s">
        <v>1524</v>
      </c>
      <c r="C47" s="217" t="s">
        <v>1563</v>
      </c>
    </row>
    <row r="48" spans="1:3" ht="15.75" customHeight="1" x14ac:dyDescent="0.25">
      <c r="A48" s="61"/>
      <c r="B48" s="61"/>
      <c r="C48" s="217" t="s">
        <v>1564</v>
      </c>
    </row>
    <row r="49" spans="1:3" ht="13.5" customHeight="1" x14ac:dyDescent="0.25">
      <c r="A49" s="61" t="s">
        <v>1461</v>
      </c>
      <c r="B49" s="61"/>
      <c r="C49" s="217" t="s">
        <v>1564</v>
      </c>
    </row>
    <row r="50" spans="1:3" ht="13.5" customHeight="1" x14ac:dyDescent="0.25">
      <c r="A50" s="65"/>
      <c r="B50" s="65" t="s">
        <v>1462</v>
      </c>
      <c r="C50" s="220" t="s">
        <v>1564</v>
      </c>
    </row>
    <row r="51" spans="1:3" x14ac:dyDescent="0.25">
      <c r="A51" s="65"/>
      <c r="B51" s="197" t="s">
        <v>1467</v>
      </c>
      <c r="C51" s="220" t="s">
        <v>1565</v>
      </c>
    </row>
    <row r="52" spans="1:3" x14ac:dyDescent="0.25">
      <c r="A52" s="65"/>
      <c r="B52" s="197" t="s">
        <v>1468</v>
      </c>
      <c r="C52" s="220" t="s">
        <v>1566</v>
      </c>
    </row>
    <row r="53" spans="1:3" x14ac:dyDescent="0.25">
      <c r="A53" s="65"/>
      <c r="B53" s="65" t="s">
        <v>1525</v>
      </c>
      <c r="C53" s="220" t="s">
        <v>1567</v>
      </c>
    </row>
    <row r="54" spans="1:3" x14ac:dyDescent="0.25">
      <c r="A54" s="65"/>
      <c r="B54" s="65" t="s">
        <v>1469</v>
      </c>
      <c r="C54" s="220" t="s">
        <v>1568</v>
      </c>
    </row>
    <row r="55" spans="1:3" x14ac:dyDescent="0.25">
      <c r="A55" s="65"/>
      <c r="B55" s="65" t="s">
        <v>1470</v>
      </c>
      <c r="C55" s="220" t="s">
        <v>1569</v>
      </c>
    </row>
    <row r="56" spans="1:3" x14ac:dyDescent="0.25">
      <c r="A56" s="65"/>
      <c r="B56" s="65" t="s">
        <v>1471</v>
      </c>
      <c r="C56" s="220" t="s">
        <v>1570</v>
      </c>
    </row>
    <row r="57" spans="1:3" x14ac:dyDescent="0.25">
      <c r="A57" s="65"/>
      <c r="B57" s="197" t="s">
        <v>1472</v>
      </c>
      <c r="C57" s="220" t="s">
        <v>1571</v>
      </c>
    </row>
    <row r="58" spans="1:3" x14ac:dyDescent="0.25">
      <c r="A58" s="65"/>
      <c r="B58" s="197" t="s">
        <v>1479</v>
      </c>
      <c r="C58" s="220" t="s">
        <v>1572</v>
      </c>
    </row>
    <row r="59" spans="1:3" ht="25.5" customHeight="1" x14ac:dyDescent="0.25">
      <c r="A59" s="65"/>
      <c r="B59" s="197" t="s">
        <v>1476</v>
      </c>
      <c r="C59" s="220" t="s">
        <v>1573</v>
      </c>
    </row>
    <row r="60" spans="1:3" ht="24.75" customHeight="1" x14ac:dyDescent="0.25">
      <c r="A60" s="65"/>
      <c r="B60" s="197" t="s">
        <v>1526</v>
      </c>
      <c r="C60" s="220" t="s">
        <v>1574</v>
      </c>
    </row>
    <row r="61" spans="1:3" x14ac:dyDescent="0.25">
      <c r="A61" s="65"/>
      <c r="B61" s="65" t="s">
        <v>1477</v>
      </c>
      <c r="C61" s="220" t="s">
        <v>1575</v>
      </c>
    </row>
    <row r="62" spans="1:3" x14ac:dyDescent="0.25">
      <c r="A62" s="61"/>
      <c r="B62" s="65" t="s">
        <v>1478</v>
      </c>
      <c r="C62" s="220" t="s">
        <v>1576</v>
      </c>
    </row>
    <row r="63" spans="1:3" x14ac:dyDescent="0.25">
      <c r="A63" s="65"/>
      <c r="B63" s="65" t="s">
        <v>1474</v>
      </c>
      <c r="C63" s="220" t="s">
        <v>1577</v>
      </c>
    </row>
    <row r="64" spans="1:3" x14ac:dyDescent="0.25">
      <c r="A64" s="61"/>
      <c r="B64" s="197" t="s">
        <v>1473</v>
      </c>
      <c r="C64" s="220" t="s">
        <v>1578</v>
      </c>
    </row>
    <row r="65" spans="1:3" x14ac:dyDescent="0.25">
      <c r="A65" s="65"/>
      <c r="B65" s="197" t="s">
        <v>1475</v>
      </c>
      <c r="C65" s="220" t="s">
        <v>1579</v>
      </c>
    </row>
    <row r="66" spans="1:3" x14ac:dyDescent="0.25">
      <c r="A66" s="65"/>
      <c r="B66" s="65" t="s">
        <v>1480</v>
      </c>
      <c r="C66" s="222" t="s">
        <v>1580</v>
      </c>
    </row>
    <row r="67" spans="1:3" x14ac:dyDescent="0.25">
      <c r="A67" s="65"/>
      <c r="B67" s="65" t="s">
        <v>1481</v>
      </c>
      <c r="C67" s="222" t="s">
        <v>1581</v>
      </c>
    </row>
    <row r="68" spans="1:3" x14ac:dyDescent="0.25">
      <c r="A68" s="61" t="s">
        <v>1527</v>
      </c>
      <c r="B68" s="61"/>
      <c r="C68" s="217" t="s">
        <v>1582</v>
      </c>
    </row>
    <row r="69" spans="1:3" x14ac:dyDescent="0.25">
      <c r="A69" s="61" t="s">
        <v>1528</v>
      </c>
      <c r="B69" s="61"/>
      <c r="C69" s="217" t="s">
        <v>1583</v>
      </c>
    </row>
    <row r="70" spans="1:3" x14ac:dyDescent="0.25">
      <c r="A70" s="61" t="s">
        <v>1529</v>
      </c>
      <c r="B70" s="61"/>
      <c r="C70" s="217" t="s">
        <v>1584</v>
      </c>
    </row>
    <row r="71" spans="1:3" x14ac:dyDescent="0.25">
      <c r="A71" s="65"/>
      <c r="B71" s="65" t="s">
        <v>1485</v>
      </c>
      <c r="C71" s="222" t="s">
        <v>1585</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2</vt:i4>
      </vt:variant>
      <vt:variant>
        <vt:lpstr>Benoemde bereiken</vt:lpstr>
      </vt:variant>
      <vt:variant>
        <vt:i4>1</vt:i4>
      </vt:variant>
    </vt:vector>
  </HeadingPairs>
  <TitlesOfParts>
    <vt:vector size="3" baseType="lpstr">
      <vt:lpstr>2022</vt:lpstr>
      <vt:lpstr>Blad1</vt:lpstr>
      <vt:lpstr>'2022'!Afdruktitels</vt:lpstr>
    </vt:vector>
  </TitlesOfParts>
  <Company>FAO-FAT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Lutgard Dedeyne</dc:creator>
  <cp:lastModifiedBy>Jocelyne Landries (FEDRIS)</cp:lastModifiedBy>
  <cp:lastPrinted>2023-12-01T08:06:50Z</cp:lastPrinted>
  <dcterms:created xsi:type="dcterms:W3CDTF">2015-07-01T13:54:48Z</dcterms:created>
  <dcterms:modified xsi:type="dcterms:W3CDTF">2023-12-05T07:59:33Z</dcterms:modified>
</cp:coreProperties>
</file>