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585" yWindow="-15" windowWidth="9600" windowHeight="13425" tabRatio="852" firstSheet="1" activeTab="34"/>
  </bookViews>
  <sheets>
    <sheet name="Inhoudsopgave" sheetId="1" r:id="rId1"/>
    <sheet name="6.1.1" sheetId="2" r:id="rId2"/>
    <sheet name="6.1.2" sheetId="3" r:id="rId3"/>
    <sheet name="6.1.3" sheetId="4" r:id="rId4"/>
    <sheet name="6.1.4" sheetId="5" r:id="rId5"/>
    <sheet name="6.1.5" sheetId="6" r:id="rId6"/>
    <sheet name="6.1.6" sheetId="7" r:id="rId7"/>
    <sheet name="6.1.7" sheetId="8" r:id="rId8"/>
    <sheet name="6.1.8" sheetId="9" r:id="rId9"/>
    <sheet name="6.1.9" sheetId="10" state="hidden" r:id="rId10"/>
    <sheet name="6.2.1" sheetId="11" r:id="rId11"/>
    <sheet name="6.2.2" sheetId="12" r:id="rId12"/>
    <sheet name="6.2.3" sheetId="13" r:id="rId13"/>
    <sheet name="6.2.4" sheetId="14" r:id="rId14"/>
    <sheet name="6.2.5" sheetId="15" r:id="rId15"/>
    <sheet name="6.2.6" sheetId="16" r:id="rId16"/>
    <sheet name="6.2.7" sheetId="17" r:id="rId17"/>
    <sheet name="6.2.8" sheetId="18" r:id="rId18"/>
    <sheet name="6.2.9" sheetId="19" state="hidden" r:id="rId19"/>
    <sheet name="6.3.1" sheetId="20" r:id="rId20"/>
    <sheet name="6.3.2" sheetId="21" r:id="rId21"/>
    <sheet name="6.3.3" sheetId="22" r:id="rId22"/>
    <sheet name="6.3.4" sheetId="23" r:id="rId23"/>
    <sheet name="6.3.5" sheetId="24" r:id="rId24"/>
    <sheet name="6.3.6" sheetId="25" r:id="rId25"/>
    <sheet name="6.3.7" sheetId="26" r:id="rId26"/>
    <sheet name="6.3.8" sheetId="27" state="hidden" r:id="rId27"/>
    <sheet name="6.4.1" sheetId="28" r:id="rId28"/>
    <sheet name="6.4.2" sheetId="29" r:id="rId29"/>
    <sheet name="6.4.3" sheetId="30" r:id="rId30"/>
    <sheet name="6.4.4" sheetId="31" r:id="rId31"/>
    <sheet name="6.4.5" sheetId="32" r:id="rId32"/>
    <sheet name="6.4.6" sheetId="33" r:id="rId33"/>
    <sheet name="6.4.7" sheetId="34" r:id="rId34"/>
    <sheet name="6.4.8" sheetId="35" r:id="rId35"/>
    <sheet name="6.4.9" sheetId="36" state="hidden" r:id="rId36"/>
  </sheets>
  <definedNames>
    <definedName name="_xlnm.Print_Titles" localSheetId="1">'6.1.1'!$2:$6</definedName>
    <definedName name="_xlnm.Print_Titles" localSheetId="2">'6.1.2'!$2:$5</definedName>
    <definedName name="_xlnm.Print_Titles" localSheetId="10">'6.2.1'!$2:$6</definedName>
    <definedName name="_xlnm.Print_Titles" localSheetId="11">'6.2.2'!$2:$5</definedName>
    <definedName name="_xlnm.Print_Titles" localSheetId="27">'6.4.1'!$2:$6</definedName>
    <definedName name="_xlnm.Print_Titles" localSheetId="28">'6.4.2'!$2:$5</definedName>
  </definedNames>
  <calcPr calcId="145621"/>
</workbook>
</file>

<file path=xl/calcChain.xml><?xml version="1.0" encoding="utf-8"?>
<calcChain xmlns="http://schemas.openxmlformats.org/spreadsheetml/2006/main">
  <c r="T58" i="14" l="1"/>
  <c r="T50" i="14"/>
  <c r="T43" i="14"/>
  <c r="T38" i="14"/>
  <c r="T30" i="14"/>
  <c r="T22" i="14"/>
  <c r="T15" i="14"/>
  <c r="T8" i="14"/>
  <c r="E53" i="36"/>
  <c r="I53" i="36"/>
  <c r="K47" i="36"/>
  <c r="C47" i="36"/>
  <c r="U47" i="36"/>
  <c r="O47" i="36"/>
  <c r="O40" i="36"/>
  <c r="K40" i="36"/>
  <c r="Q34" i="36"/>
  <c r="I34" i="36"/>
  <c r="M34" i="36"/>
  <c r="S34" i="36"/>
  <c r="E26" i="36"/>
  <c r="C26" i="36"/>
  <c r="O26" i="36"/>
  <c r="I26" i="36"/>
  <c r="U21" i="36"/>
  <c r="O21" i="36"/>
  <c r="G21" i="36"/>
  <c r="E21" i="36"/>
  <c r="K21" i="36"/>
  <c r="L21" i="36" s="1"/>
  <c r="I21" i="36"/>
  <c r="E15" i="36"/>
  <c r="S15" i="36"/>
  <c r="I15" i="36"/>
  <c r="I60" i="36" s="1"/>
  <c r="C15" i="36"/>
  <c r="U15" i="36"/>
  <c r="O15" i="36"/>
  <c r="O60" i="36" s="1"/>
  <c r="M15" i="36"/>
  <c r="G15" i="36"/>
  <c r="O5" i="36"/>
  <c r="I5" i="36"/>
  <c r="G5" i="36"/>
  <c r="S5" i="36"/>
  <c r="M5" i="36"/>
  <c r="K5" i="36"/>
  <c r="C5" i="36"/>
  <c r="R56" i="19"/>
  <c r="F56" i="19"/>
  <c r="P56" i="19"/>
  <c r="M56" i="19"/>
  <c r="I56" i="19"/>
  <c r="U56" i="19"/>
  <c r="T56" i="19"/>
  <c r="Q56" i="19"/>
  <c r="N56" i="19"/>
  <c r="K56" i="19"/>
  <c r="E56" i="19"/>
  <c r="U48" i="19"/>
  <c r="Q48" i="19"/>
  <c r="K48" i="19"/>
  <c r="V48" i="19"/>
  <c r="T48" i="19"/>
  <c r="P48" i="19"/>
  <c r="N48" i="19"/>
  <c r="F48" i="19"/>
  <c r="D48" i="19"/>
  <c r="P41" i="19"/>
  <c r="M41" i="19"/>
  <c r="V41" i="19"/>
  <c r="S41" i="19"/>
  <c r="R41" i="19"/>
  <c r="Q41" i="19"/>
  <c r="L41" i="19"/>
  <c r="J41" i="19"/>
  <c r="I41" i="19"/>
  <c r="G41" i="19"/>
  <c r="F41" i="19"/>
  <c r="C41" i="19"/>
  <c r="H36" i="19"/>
  <c r="Q36" i="19"/>
  <c r="V36" i="19"/>
  <c r="T36" i="19"/>
  <c r="S36" i="19"/>
  <c r="R36" i="19"/>
  <c r="N36" i="19"/>
  <c r="J36" i="19"/>
  <c r="F36" i="19"/>
  <c r="I28" i="19"/>
  <c r="G28" i="19"/>
  <c r="D28" i="19"/>
  <c r="C28" i="19"/>
  <c r="V28" i="19"/>
  <c r="U28" i="19"/>
  <c r="T28" i="19"/>
  <c r="R28" i="19"/>
  <c r="N28" i="19"/>
  <c r="J28" i="19"/>
  <c r="F28" i="19"/>
  <c r="E28" i="19"/>
  <c r="J20" i="19"/>
  <c r="O20" i="19"/>
  <c r="S20" i="19"/>
  <c r="R20" i="19"/>
  <c r="P20" i="19"/>
  <c r="N20" i="19"/>
  <c r="M20" i="19"/>
  <c r="E20" i="19"/>
  <c r="E13" i="19"/>
  <c r="Q13" i="19"/>
  <c r="M13" i="19"/>
  <c r="F13" i="19"/>
  <c r="V13" i="19"/>
  <c r="R13" i="19"/>
  <c r="O13" i="19"/>
  <c r="K13" i="19"/>
  <c r="G13" i="19"/>
  <c r="C13" i="19"/>
  <c r="T13" i="19"/>
  <c r="L13" i="19"/>
  <c r="D13" i="19"/>
  <c r="T6" i="19"/>
  <c r="Q6" i="19"/>
  <c r="V6" i="19"/>
  <c r="R6" i="19"/>
  <c r="P6" i="19"/>
  <c r="O6" i="19"/>
  <c r="N6" i="19"/>
  <c r="M6" i="19"/>
  <c r="J6" i="19"/>
  <c r="I6" i="19"/>
  <c r="F6" i="19"/>
  <c r="M40" i="10"/>
  <c r="E40" i="10"/>
  <c r="S40" i="10"/>
  <c r="C40" i="10"/>
  <c r="S32" i="10"/>
  <c r="K32" i="10"/>
  <c r="U32" i="10"/>
  <c r="Q32" i="10"/>
  <c r="U26" i="10"/>
  <c r="M26" i="10"/>
  <c r="S26" i="10"/>
  <c r="G26" i="10"/>
  <c r="O18" i="10"/>
  <c r="U18" i="10"/>
  <c r="M18" i="10"/>
  <c r="E18" i="10"/>
  <c r="Q10" i="10"/>
  <c r="O10" i="10"/>
  <c r="U10" i="10"/>
  <c r="S10" i="10"/>
  <c r="K10" i="10"/>
  <c r="E10" i="10"/>
  <c r="I5" i="10"/>
  <c r="O5" i="10"/>
  <c r="K5" i="10"/>
  <c r="M5" i="10"/>
  <c r="G5" i="10"/>
  <c r="U26" i="36"/>
  <c r="Q26" i="36"/>
  <c r="M26" i="36"/>
  <c r="U5" i="36"/>
  <c r="V5" i="36" s="1"/>
  <c r="G47" i="36"/>
  <c r="O34" i="36"/>
  <c r="G56" i="19"/>
  <c r="S6" i="19"/>
  <c r="C6" i="19"/>
  <c r="S48" i="19"/>
  <c r="P36" i="19"/>
  <c r="L36" i="19"/>
  <c r="H28" i="19"/>
  <c r="S13" i="19"/>
  <c r="G6" i="19"/>
  <c r="W56" i="19"/>
  <c r="W48" i="19"/>
  <c r="W41" i="19"/>
  <c r="W36" i="19"/>
  <c r="W28" i="19"/>
  <c r="W20" i="19"/>
  <c r="W13" i="19"/>
  <c r="W6" i="19"/>
  <c r="O56" i="19"/>
  <c r="O48" i="19"/>
  <c r="G48" i="19"/>
  <c r="K6" i="19"/>
  <c r="X58" i="14"/>
  <c r="W58" i="14"/>
  <c r="V58" i="14"/>
  <c r="U58" i="14"/>
  <c r="X50" i="14"/>
  <c r="W50" i="14"/>
  <c r="V50" i="14"/>
  <c r="U50" i="14"/>
  <c r="X43" i="14"/>
  <c r="W43" i="14"/>
  <c r="V43" i="14"/>
  <c r="U43" i="14"/>
  <c r="X38" i="14"/>
  <c r="W38" i="14"/>
  <c r="V38" i="14"/>
  <c r="U38" i="14"/>
  <c r="X30" i="14"/>
  <c r="W30" i="14"/>
  <c r="V30" i="14"/>
  <c r="U30" i="14"/>
  <c r="X22" i="14"/>
  <c r="W22" i="14"/>
  <c r="V22" i="14"/>
  <c r="U22" i="14"/>
  <c r="X15" i="14"/>
  <c r="W15" i="14"/>
  <c r="V15" i="14"/>
  <c r="U15" i="14"/>
  <c r="G40" i="36"/>
  <c r="C40" i="36"/>
  <c r="S40" i="36"/>
  <c r="C21" i="36"/>
  <c r="G34" i="36"/>
  <c r="G53" i="36"/>
  <c r="K15" i="36"/>
  <c r="C53" i="36"/>
  <c r="K53" i="36"/>
  <c r="S53" i="36"/>
  <c r="U40" i="36"/>
  <c r="I40" i="36"/>
  <c r="Q40" i="36"/>
  <c r="M40" i="36"/>
  <c r="O53" i="36"/>
  <c r="E5" i="36"/>
  <c r="S47" i="36"/>
  <c r="S60" i="36" s="1"/>
  <c r="K20" i="19"/>
  <c r="G20" i="19"/>
  <c r="H20" i="19"/>
  <c r="P28" i="19"/>
  <c r="D6" i="19"/>
  <c r="H6" i="19"/>
  <c r="H13" i="19"/>
  <c r="P13" i="19"/>
  <c r="D20" i="19"/>
  <c r="S28" i="19"/>
  <c r="O28" i="19"/>
  <c r="K28" i="19"/>
  <c r="L28" i="19"/>
  <c r="L20" i="19"/>
  <c r="T20" i="19"/>
  <c r="O36" i="19"/>
  <c r="K36" i="19"/>
  <c r="G36" i="19"/>
  <c r="C36" i="19"/>
  <c r="O41" i="19"/>
  <c r="K41" i="19"/>
  <c r="L48" i="19"/>
  <c r="H48" i="19"/>
  <c r="C56" i="19"/>
  <c r="L56" i="19"/>
  <c r="H56" i="19"/>
  <c r="D56" i="19"/>
  <c r="T41" i="19"/>
  <c r="H41" i="19"/>
  <c r="D41" i="19"/>
  <c r="E6" i="19"/>
  <c r="U6" i="19"/>
  <c r="U20" i="19"/>
  <c r="E48" i="19"/>
  <c r="E36" i="19"/>
  <c r="M36" i="19"/>
  <c r="U36" i="19"/>
  <c r="E32" i="10"/>
  <c r="K18" i="10"/>
  <c r="C5" i="10"/>
  <c r="K40" i="10"/>
  <c r="O26" i="10"/>
  <c r="J48" i="19"/>
  <c r="S21" i="36"/>
  <c r="R48" i="19"/>
  <c r="G18" i="10"/>
  <c r="I18" i="10"/>
  <c r="Q18" i="10"/>
  <c r="C18" i="10"/>
  <c r="O40" i="10"/>
  <c r="S5" i="10"/>
  <c r="G10" i="10"/>
  <c r="I36" i="19"/>
  <c r="C20" i="19"/>
  <c r="Q20" i="19"/>
  <c r="N41" i="19"/>
  <c r="J13" i="19"/>
  <c r="N13" i="19"/>
  <c r="I20" i="19"/>
  <c r="E46" i="10"/>
  <c r="F6" i="10" s="1"/>
  <c r="E5" i="10"/>
  <c r="U5" i="10"/>
  <c r="M10" i="10"/>
  <c r="G26" i="36"/>
  <c r="S26" i="36"/>
  <c r="C34" i="36"/>
  <c r="K34" i="36"/>
  <c r="E47" i="36"/>
  <c r="Q47" i="36"/>
  <c r="Q53" i="36"/>
  <c r="Q60" i="36" s="1"/>
  <c r="M53" i="36"/>
  <c r="I26" i="10"/>
  <c r="I46" i="10" s="1"/>
  <c r="I10" i="10"/>
  <c r="Q40" i="10"/>
  <c r="K26" i="36"/>
  <c r="E34" i="36"/>
  <c r="U34" i="36"/>
  <c r="E40" i="36"/>
  <c r="M47" i="36"/>
  <c r="M60" i="36"/>
  <c r="N54" i="36" s="1"/>
  <c r="I47" i="36"/>
  <c r="U53" i="36"/>
  <c r="I32" i="10"/>
  <c r="Q15" i="36"/>
  <c r="Q21" i="36"/>
  <c r="R21" i="36" s="1"/>
  <c r="M21" i="36"/>
  <c r="E26" i="10"/>
  <c r="C48" i="19"/>
  <c r="J56" i="19"/>
  <c r="G32" i="10"/>
  <c r="O32" i="10"/>
  <c r="O46" i="10" s="1"/>
  <c r="P8" i="10" s="1"/>
  <c r="C32" i="10"/>
  <c r="C46" i="10" s="1"/>
  <c r="Q5" i="36"/>
  <c r="Q5" i="10"/>
  <c r="I48" i="19"/>
  <c r="M48" i="19"/>
  <c r="S18" i="10"/>
  <c r="S46" i="10"/>
  <c r="T16" i="10" s="1"/>
  <c r="Q26" i="10"/>
  <c r="K26" i="10"/>
  <c r="K46" i="10"/>
  <c r="L6" i="19"/>
  <c r="F20" i="19"/>
  <c r="Q28" i="19"/>
  <c r="C10" i="10"/>
  <c r="C26" i="10"/>
  <c r="M32" i="10"/>
  <c r="I40" i="10"/>
  <c r="G40" i="10"/>
  <c r="G46" i="10"/>
  <c r="H14" i="10" s="1"/>
  <c r="I13" i="19"/>
  <c r="V20" i="19"/>
  <c r="E41" i="19"/>
  <c r="D36" i="19"/>
  <c r="U41" i="19"/>
  <c r="S56" i="19"/>
  <c r="U40" i="10"/>
  <c r="U46" i="10"/>
  <c r="V15" i="10" s="1"/>
  <c r="U13" i="19"/>
  <c r="M28" i="19"/>
  <c r="V56" i="19"/>
  <c r="L25" i="10"/>
  <c r="L20" i="10"/>
  <c r="L7" i="10"/>
  <c r="L42" i="10"/>
  <c r="L11" i="10"/>
  <c r="L6" i="10"/>
  <c r="L43" i="10"/>
  <c r="L28" i="10"/>
  <c r="L19" i="10"/>
  <c r="L39" i="10"/>
  <c r="L47" i="10"/>
  <c r="L8" i="10"/>
  <c r="L34" i="10"/>
  <c r="L29" i="10"/>
  <c r="L45" i="10"/>
  <c r="L33" i="10"/>
  <c r="L24" i="10"/>
  <c r="L13" i="10"/>
  <c r="L14" i="10"/>
  <c r="L44" i="10"/>
  <c r="L22" i="10"/>
  <c r="L36" i="10"/>
  <c r="L17" i="10"/>
  <c r="L30" i="10"/>
  <c r="L41" i="10"/>
  <c r="L38" i="10"/>
  <c r="N60" i="36"/>
  <c r="N35" i="36"/>
  <c r="N40" i="36"/>
  <c r="N46" i="36"/>
  <c r="N51" i="36"/>
  <c r="N9" i="36"/>
  <c r="N43" i="36"/>
  <c r="N49" i="36"/>
  <c r="N37" i="36"/>
  <c r="N42" i="36"/>
  <c r="N44" i="36"/>
  <c r="N39" i="36"/>
  <c r="N19" i="36"/>
  <c r="N12" i="36"/>
  <c r="N33" i="36"/>
  <c r="N30" i="36"/>
  <c r="N8" i="36"/>
  <c r="N16" i="36"/>
  <c r="N18" i="36"/>
  <c r="N17" i="36"/>
  <c r="N41" i="36"/>
  <c r="N45" i="36"/>
  <c r="N59" i="36"/>
  <c r="N36" i="36"/>
  <c r="N34" i="36"/>
  <c r="N52" i="36"/>
  <c r="N15" i="36"/>
  <c r="N23" i="36"/>
  <c r="N38" i="36"/>
  <c r="N55" i="36"/>
  <c r="T22" i="10"/>
  <c r="T28" i="10"/>
  <c r="T33" i="10"/>
  <c r="T12" i="10"/>
  <c r="T39" i="10"/>
  <c r="T15" i="10"/>
  <c r="P14" i="36"/>
  <c r="P20" i="36"/>
  <c r="P6" i="36"/>
  <c r="P28" i="36"/>
  <c r="P32" i="36"/>
  <c r="P44" i="36"/>
  <c r="P61" i="36"/>
  <c r="P34" i="36"/>
  <c r="P24" i="36"/>
  <c r="P16" i="36"/>
  <c r="P46" i="36"/>
  <c r="P60" i="36"/>
  <c r="P51" i="36"/>
  <c r="P57" i="36"/>
  <c r="P22" i="36"/>
  <c r="P56" i="36"/>
  <c r="P38" i="36"/>
  <c r="P18" i="36"/>
  <c r="P23" i="36"/>
  <c r="P42" i="36"/>
  <c r="P52" i="36"/>
  <c r="P11" i="36"/>
  <c r="P59" i="36"/>
  <c r="P5" i="36"/>
  <c r="P58" i="36"/>
  <c r="P37" i="36"/>
  <c r="P19" i="36"/>
  <c r="P8" i="36"/>
  <c r="P15" i="36"/>
  <c r="P43" i="36"/>
  <c r="P13" i="36"/>
  <c r="P53" i="36"/>
  <c r="P25" i="36"/>
  <c r="P36" i="36"/>
  <c r="P47" i="36"/>
  <c r="P49" i="36"/>
  <c r="P39" i="36"/>
  <c r="P41" i="36"/>
  <c r="P50" i="36"/>
  <c r="P29" i="36"/>
  <c r="U60" i="36"/>
  <c r="V53" i="36" s="1"/>
  <c r="L34" i="36"/>
  <c r="K60" i="36"/>
  <c r="L36" i="36" s="1"/>
  <c r="V41" i="10"/>
  <c r="V44" i="10"/>
  <c r="V16" i="10"/>
  <c r="V27" i="10"/>
  <c r="V35" i="10"/>
  <c r="V43" i="10"/>
  <c r="H11" i="10"/>
  <c r="H15" i="10"/>
  <c r="H23" i="10"/>
  <c r="H34" i="10"/>
  <c r="H44" i="10"/>
  <c r="H6" i="10"/>
  <c r="H17" i="10"/>
  <c r="P33" i="36"/>
  <c r="Q46" i="10"/>
  <c r="R47" i="10" s="1"/>
  <c r="N53" i="36"/>
  <c r="P21" i="10"/>
  <c r="P45" i="10"/>
  <c r="P33" i="10"/>
  <c r="P34" i="10"/>
  <c r="P47" i="10"/>
  <c r="P43" i="10"/>
  <c r="P25" i="10"/>
  <c r="P27" i="10"/>
  <c r="P31" i="10"/>
  <c r="P15" i="10"/>
  <c r="P14" i="10"/>
  <c r="P28" i="10"/>
  <c r="P41" i="10"/>
  <c r="E60" i="36"/>
  <c r="F9" i="36" s="1"/>
  <c r="N47" i="36"/>
  <c r="F34" i="10"/>
  <c r="F16" i="10"/>
  <c r="F21" i="10"/>
  <c r="F45" i="10"/>
  <c r="F33" i="10"/>
  <c r="F8" i="10"/>
  <c r="F37" i="10"/>
  <c r="F13" i="10"/>
  <c r="F41" i="10"/>
  <c r="F23" i="10"/>
  <c r="F7" i="10"/>
  <c r="F42" i="10"/>
  <c r="F39" i="10"/>
  <c r="F44" i="10"/>
  <c r="F38" i="10"/>
  <c r="F28" i="10"/>
  <c r="F35" i="10"/>
  <c r="F47" i="10"/>
  <c r="V11" i="10"/>
  <c r="P31" i="36"/>
  <c r="H39" i="10"/>
  <c r="V7" i="36"/>
  <c r="V11" i="36"/>
  <c r="V26" i="36"/>
  <c r="V54" i="36"/>
  <c r="V13" i="36"/>
  <c r="V61" i="36"/>
  <c r="V17" i="36"/>
  <c r="V42" i="36"/>
  <c r="V24" i="36"/>
  <c r="V33" i="36"/>
  <c r="V35" i="36"/>
  <c r="V56" i="36"/>
  <c r="V23" i="36"/>
  <c r="V39" i="36"/>
  <c r="V10" i="36"/>
  <c r="V12" i="36"/>
  <c r="V15" i="36"/>
  <c r="V25" i="36"/>
  <c r="V51" i="36"/>
  <c r="V6" i="36"/>
  <c r="V27" i="36"/>
  <c r="V50" i="36"/>
  <c r="V14" i="36"/>
  <c r="V30" i="36"/>
  <c r="V45" i="36"/>
  <c r="V8" i="36"/>
  <c r="V37" i="36"/>
  <c r="V32" i="36"/>
  <c r="V44" i="36"/>
  <c r="V58" i="36"/>
  <c r="V28" i="36"/>
  <c r="V31" i="36"/>
  <c r="V19" i="36"/>
  <c r="V40" i="36"/>
  <c r="V38" i="36"/>
  <c r="V57" i="36"/>
  <c r="V55" i="36"/>
  <c r="V47" i="36"/>
  <c r="V21" i="36"/>
  <c r="V36" i="36"/>
  <c r="V59" i="36"/>
  <c r="F44" i="36"/>
  <c r="F26" i="36"/>
  <c r="F24" i="36"/>
  <c r="F46" i="36"/>
  <c r="F45" i="36"/>
  <c r="F56" i="36"/>
  <c r="F37" i="36"/>
  <c r="F61" i="36"/>
  <c r="F21" i="36"/>
  <c r="F18" i="36"/>
  <c r="F39" i="36"/>
  <c r="F53" i="36"/>
  <c r="F59" i="36"/>
  <c r="F20" i="36"/>
  <c r="R37" i="10"/>
  <c r="R38" i="10"/>
  <c r="R36" i="10"/>
  <c r="R13" i="10"/>
  <c r="R45" i="10"/>
  <c r="R27" i="10"/>
  <c r="R39" i="10"/>
  <c r="R16" i="10"/>
  <c r="R28" i="10"/>
  <c r="R35" i="10"/>
  <c r="R11" i="10"/>
  <c r="R41" i="10"/>
  <c r="R18" i="36"/>
  <c r="R32" i="36"/>
  <c r="R52" i="36"/>
  <c r="R43" i="36"/>
  <c r="R31" i="36"/>
  <c r="R20" i="36"/>
  <c r="R29" i="36"/>
  <c r="R59" i="36"/>
  <c r="R45" i="36"/>
  <c r="R34" i="36"/>
  <c r="R19" i="36"/>
  <c r="R56" i="36"/>
  <c r="R9" i="36"/>
  <c r="R5" i="36"/>
  <c r="V34" i="36"/>
  <c r="L48" i="36"/>
  <c r="L44" i="36"/>
  <c r="L11" i="36"/>
  <c r="L49" i="36"/>
  <c r="L50" i="36"/>
  <c r="L37" i="36"/>
  <c r="L59" i="36"/>
  <c r="L55" i="36"/>
  <c r="L54" i="36"/>
  <c r="L33" i="36"/>
  <c r="L58" i="36"/>
  <c r="L46" i="36"/>
  <c r="L31" i="36"/>
  <c r="L23" i="36"/>
  <c r="L38" i="36"/>
  <c r="L61" i="36"/>
  <c r="L16" i="36"/>
  <c r="L20" i="36"/>
  <c r="L43" i="36"/>
  <c r="L13" i="36"/>
  <c r="L51" i="36"/>
  <c r="L25" i="36"/>
  <c r="L7" i="36"/>
  <c r="L42" i="36"/>
  <c r="L45" i="36"/>
  <c r="L18" i="36"/>
  <c r="L40" i="36"/>
  <c r="L6" i="36"/>
  <c r="L15" i="36"/>
  <c r="L27" i="36"/>
  <c r="L41" i="36"/>
  <c r="L53" i="36"/>
  <c r="L28" i="36"/>
  <c r="L10" i="36"/>
  <c r="L14" i="36"/>
  <c r="L12" i="36"/>
  <c r="L35" i="36"/>
  <c r="L30" i="36"/>
  <c r="L24" i="36"/>
  <c r="L32" i="36"/>
  <c r="L5" i="36"/>
  <c r="L40" i="10"/>
  <c r="R15" i="36" l="1"/>
  <c r="R48" i="36"/>
  <c r="R35" i="36"/>
  <c r="R41" i="36"/>
  <c r="R10" i="36"/>
  <c r="R36" i="36"/>
  <c r="R23" i="36"/>
  <c r="R14" i="36"/>
  <c r="R40" i="36"/>
  <c r="R55" i="36"/>
  <c r="R24" i="36"/>
  <c r="R58" i="36"/>
  <c r="R37" i="36"/>
  <c r="R39" i="36"/>
  <c r="R47" i="36"/>
  <c r="R30" i="36"/>
  <c r="R25" i="36"/>
  <c r="R60" i="36"/>
  <c r="R42" i="36"/>
  <c r="R6" i="36"/>
  <c r="R16" i="36"/>
  <c r="R33" i="36"/>
  <c r="R13" i="36"/>
  <c r="R27" i="36"/>
  <c r="R26" i="36"/>
  <c r="R61" i="36"/>
  <c r="R17" i="36"/>
  <c r="R51" i="36"/>
  <c r="R12" i="36"/>
  <c r="R57" i="36"/>
  <c r="R44" i="36"/>
  <c r="R8" i="36"/>
  <c r="R38" i="36"/>
  <c r="R50" i="36"/>
  <c r="R28" i="36"/>
  <c r="R46" i="36"/>
  <c r="R54" i="36"/>
  <c r="R49" i="36"/>
  <c r="R11" i="36"/>
  <c r="R7" i="36"/>
  <c r="R22" i="36"/>
  <c r="D36" i="10"/>
  <c r="D45" i="10"/>
  <c r="D14" i="10"/>
  <c r="D37" i="10"/>
  <c r="D47" i="10"/>
  <c r="D25" i="10"/>
  <c r="D33" i="10"/>
  <c r="D19" i="10"/>
  <c r="D27" i="10"/>
  <c r="D26" i="10" s="1"/>
  <c r="D12" i="10"/>
  <c r="D42" i="10"/>
  <c r="D22" i="10"/>
  <c r="D35" i="10"/>
  <c r="D24" i="10"/>
  <c r="D9" i="10"/>
  <c r="D13" i="10"/>
  <c r="D20" i="10"/>
  <c r="D15" i="10"/>
  <c r="D28" i="10"/>
  <c r="D17" i="10"/>
  <c r="D21" i="10"/>
  <c r="D43" i="10"/>
  <c r="D7" i="10"/>
  <c r="D44" i="10"/>
  <c r="D6" i="10"/>
  <c r="D31" i="10"/>
  <c r="D23" i="10"/>
  <c r="D41" i="10"/>
  <c r="D40" i="10" s="1"/>
  <c r="D39" i="10"/>
  <c r="D29" i="10"/>
  <c r="D16" i="10"/>
  <c r="D30" i="10"/>
  <c r="D8" i="10"/>
  <c r="D38" i="10"/>
  <c r="D34" i="10"/>
  <c r="D11" i="10"/>
  <c r="D10" i="10" s="1"/>
  <c r="J14" i="10"/>
  <c r="J7" i="10"/>
  <c r="J36" i="10"/>
  <c r="J24" i="10"/>
  <c r="J8" i="10"/>
  <c r="J41" i="10"/>
  <c r="J19" i="10"/>
  <c r="J25" i="10"/>
  <c r="J12" i="10"/>
  <c r="J29" i="10"/>
  <c r="J17" i="10"/>
  <c r="J28" i="10"/>
  <c r="J23" i="10"/>
  <c r="J39" i="10"/>
  <c r="J20" i="10"/>
  <c r="J16" i="10"/>
  <c r="J11" i="10"/>
  <c r="J30" i="10"/>
  <c r="J31" i="10"/>
  <c r="J38" i="10"/>
  <c r="J15" i="10"/>
  <c r="J21" i="10"/>
  <c r="J13" i="10"/>
  <c r="J27" i="10"/>
  <c r="J26" i="10" s="1"/>
  <c r="J6" i="10"/>
  <c r="J5" i="10" s="1"/>
  <c r="J35" i="10"/>
  <c r="J33" i="10"/>
  <c r="J37" i="10"/>
  <c r="J44" i="10"/>
  <c r="J45" i="10"/>
  <c r="J34" i="10"/>
  <c r="J22" i="10"/>
  <c r="J47" i="10"/>
  <c r="J42" i="10"/>
  <c r="J43" i="10"/>
  <c r="J9" i="10"/>
  <c r="T8" i="36"/>
  <c r="T32" i="36"/>
  <c r="T24" i="36"/>
  <c r="T13" i="36"/>
  <c r="T33" i="36"/>
  <c r="T42" i="36"/>
  <c r="T25" i="36"/>
  <c r="T51" i="36"/>
  <c r="T22" i="36"/>
  <c r="T29" i="36"/>
  <c r="T55" i="36"/>
  <c r="T54" i="36"/>
  <c r="T30" i="36"/>
  <c r="T14" i="36"/>
  <c r="T18" i="36"/>
  <c r="T20" i="36"/>
  <c r="T56" i="36"/>
  <c r="T15" i="36"/>
  <c r="T16" i="36"/>
  <c r="T53" i="36"/>
  <c r="T61" i="36"/>
  <c r="T57" i="36"/>
  <c r="T45" i="36"/>
  <c r="T28" i="36"/>
  <c r="T35" i="36"/>
  <c r="T48" i="36"/>
  <c r="T52" i="36"/>
  <c r="T60" i="36"/>
  <c r="T44" i="36"/>
  <c r="T50" i="36"/>
  <c r="T39" i="36"/>
  <c r="T9" i="36"/>
  <c r="T27" i="36"/>
  <c r="T26" i="36"/>
  <c r="T34" i="36"/>
  <c r="T59" i="36"/>
  <c r="T41" i="36"/>
  <c r="T40" i="36"/>
  <c r="T43" i="36"/>
  <c r="T7" i="36"/>
  <c r="T17" i="36"/>
  <c r="T38" i="36"/>
  <c r="T58" i="36"/>
  <c r="T6" i="36"/>
  <c r="T12" i="36"/>
  <c r="T11" i="36"/>
  <c r="T46" i="36"/>
  <c r="T36" i="36"/>
  <c r="T49" i="36"/>
  <c r="T31" i="36"/>
  <c r="T10" i="36"/>
  <c r="T37" i="36"/>
  <c r="T19" i="36"/>
  <c r="T23" i="36"/>
  <c r="J46" i="36"/>
  <c r="J43" i="36"/>
  <c r="J20" i="36"/>
  <c r="J31" i="36"/>
  <c r="J52" i="36"/>
  <c r="J44" i="36"/>
  <c r="J29" i="36"/>
  <c r="J50" i="36"/>
  <c r="J8" i="36"/>
  <c r="J32" i="36"/>
  <c r="J7" i="36"/>
  <c r="J39" i="36"/>
  <c r="J53" i="36"/>
  <c r="J54" i="36"/>
  <c r="J16" i="36"/>
  <c r="J25" i="36"/>
  <c r="J17" i="36"/>
  <c r="J42" i="36"/>
  <c r="J9" i="36"/>
  <c r="J10" i="36"/>
  <c r="J5" i="36"/>
  <c r="J55" i="36"/>
  <c r="J56" i="36"/>
  <c r="J47" i="36"/>
  <c r="J61" i="36"/>
  <c r="J15" i="36"/>
  <c r="J6" i="36"/>
  <c r="J40" i="36"/>
  <c r="J26" i="36"/>
  <c r="J57" i="36"/>
  <c r="J59" i="36"/>
  <c r="J24" i="36"/>
  <c r="J12" i="36"/>
  <c r="J19" i="36"/>
  <c r="J49" i="36"/>
  <c r="J37" i="36"/>
  <c r="J60" i="36"/>
  <c r="J28" i="36"/>
  <c r="J45" i="36"/>
  <c r="J22" i="36"/>
  <c r="J48" i="36"/>
  <c r="J14" i="36"/>
  <c r="J36" i="36"/>
  <c r="J33" i="36"/>
  <c r="J41" i="36"/>
  <c r="J21" i="36"/>
  <c r="J58" i="36"/>
  <c r="J18" i="36"/>
  <c r="J35" i="36"/>
  <c r="J27" i="36"/>
  <c r="J30" i="36"/>
  <c r="J11" i="36"/>
  <c r="J23" i="36"/>
  <c r="J13" i="36"/>
  <c r="J38" i="36"/>
  <c r="J34" i="36"/>
  <c r="J51" i="36"/>
  <c r="L19" i="36"/>
  <c r="L8" i="36"/>
  <c r="L17" i="36"/>
  <c r="L22" i="36"/>
  <c r="L29" i="36"/>
  <c r="L57" i="36"/>
  <c r="L47" i="36"/>
  <c r="L60" i="36"/>
  <c r="L39" i="36"/>
  <c r="L56" i="36"/>
  <c r="L9" i="36"/>
  <c r="L52" i="36"/>
  <c r="R30" i="10"/>
  <c r="R26" i="10" s="1"/>
  <c r="R22" i="10"/>
  <c r="R19" i="10"/>
  <c r="R15" i="10"/>
  <c r="R9" i="10"/>
  <c r="R23" i="10"/>
  <c r="R25" i="10"/>
  <c r="R24" i="10"/>
  <c r="R31" i="10"/>
  <c r="R14" i="10"/>
  <c r="F12" i="36"/>
  <c r="F41" i="36"/>
  <c r="F50" i="36"/>
  <c r="F42" i="36"/>
  <c r="F30" i="36"/>
  <c r="F15" i="36"/>
  <c r="F7" i="36"/>
  <c r="F16" i="36"/>
  <c r="F10" i="36"/>
  <c r="F58" i="36"/>
  <c r="F29" i="36"/>
  <c r="F49" i="36"/>
  <c r="F43" i="36"/>
  <c r="F22" i="36"/>
  <c r="V18" i="36"/>
  <c r="V52" i="36"/>
  <c r="V48" i="36"/>
  <c r="V29" i="36"/>
  <c r="V49" i="36"/>
  <c r="V22" i="36"/>
  <c r="V46" i="36"/>
  <c r="V9" i="36"/>
  <c r="V20" i="36"/>
  <c r="V16" i="36"/>
  <c r="V41" i="36"/>
  <c r="V60" i="36"/>
  <c r="V43" i="36"/>
  <c r="T47" i="36"/>
  <c r="F12" i="10"/>
  <c r="F14" i="10"/>
  <c r="F22" i="10"/>
  <c r="F17" i="10"/>
  <c r="F25" i="10"/>
  <c r="F15" i="10"/>
  <c r="P11" i="10"/>
  <c r="P19" i="10"/>
  <c r="P22" i="10"/>
  <c r="P20" i="10"/>
  <c r="P24" i="10"/>
  <c r="P35" i="10"/>
  <c r="P32" i="10" s="1"/>
  <c r="P13" i="10"/>
  <c r="N21" i="36"/>
  <c r="H33" i="10"/>
  <c r="H47" i="10"/>
  <c r="H7" i="10"/>
  <c r="H5" i="10" s="1"/>
  <c r="H16" i="10"/>
  <c r="H45" i="10"/>
  <c r="H41" i="10"/>
  <c r="V39" i="10"/>
  <c r="V19" i="10"/>
  <c r="V42" i="10"/>
  <c r="V40" i="10" s="1"/>
  <c r="V9" i="10"/>
  <c r="V28" i="10"/>
  <c r="V14" i="10"/>
  <c r="T21" i="10"/>
  <c r="T45" i="10"/>
  <c r="T37" i="10"/>
  <c r="T13" i="10"/>
  <c r="T43" i="10"/>
  <c r="T27" i="10"/>
  <c r="T17" i="10"/>
  <c r="N14" i="36"/>
  <c r="N10" i="36"/>
  <c r="N48" i="36"/>
  <c r="N6" i="36"/>
  <c r="N29" i="36"/>
  <c r="N61" i="36"/>
  <c r="N58" i="36"/>
  <c r="N5" i="36"/>
  <c r="N22" i="36"/>
  <c r="L31" i="10"/>
  <c r="L16" i="10"/>
  <c r="L23" i="10"/>
  <c r="L12" i="10"/>
  <c r="L35" i="10"/>
  <c r="L32" i="10" s="1"/>
  <c r="L21" i="10"/>
  <c r="L9" i="10"/>
  <c r="L5" i="10" s="1"/>
  <c r="L27" i="10"/>
  <c r="L15" i="10"/>
  <c r="L37" i="10"/>
  <c r="L26" i="36"/>
  <c r="P37" i="10"/>
  <c r="V8" i="10"/>
  <c r="C60" i="36"/>
  <c r="N26" i="36"/>
  <c r="P48" i="36"/>
  <c r="P17" i="36"/>
  <c r="P55" i="36"/>
  <c r="P10" i="36"/>
  <c r="P45" i="36"/>
  <c r="P9" i="36"/>
  <c r="P54" i="36"/>
  <c r="P7" i="36"/>
  <c r="P35" i="36"/>
  <c r="P21" i="36"/>
  <c r="P12" i="36"/>
  <c r="P30" i="36"/>
  <c r="P40" i="36"/>
  <c r="P26" i="36"/>
  <c r="P27" i="36"/>
  <c r="R12" i="10"/>
  <c r="R10" i="10" s="1"/>
  <c r="R44" i="10"/>
  <c r="R17" i="10"/>
  <c r="R7" i="10"/>
  <c r="R43" i="10"/>
  <c r="R6" i="10"/>
  <c r="R21" i="10"/>
  <c r="R8" i="10"/>
  <c r="R42" i="10"/>
  <c r="R40" i="10" s="1"/>
  <c r="F48" i="36"/>
  <c r="F36" i="36"/>
  <c r="F57" i="36"/>
  <c r="F51" i="36"/>
  <c r="F6" i="36"/>
  <c r="F31" i="36"/>
  <c r="F23" i="36"/>
  <c r="F5" i="36"/>
  <c r="F11" i="36"/>
  <c r="F14" i="36"/>
  <c r="F33" i="36"/>
  <c r="F28" i="36"/>
  <c r="F54" i="36"/>
  <c r="F34" i="36"/>
  <c r="P36" i="10"/>
  <c r="P42" i="10"/>
  <c r="P30" i="10"/>
  <c r="P23" i="10"/>
  <c r="P38" i="10"/>
  <c r="P6" i="10"/>
  <c r="F40" i="36"/>
  <c r="H22" i="10"/>
  <c r="H8" i="10"/>
  <c r="H21" i="10"/>
  <c r="H31" i="10"/>
  <c r="H35" i="10"/>
  <c r="H12" i="10"/>
  <c r="H10" i="10" s="1"/>
  <c r="V20" i="10"/>
  <c r="V30" i="10"/>
  <c r="V24" i="10"/>
  <c r="V23" i="10"/>
  <c r="V17" i="10"/>
  <c r="V7" i="10"/>
  <c r="V22" i="10"/>
  <c r="T25" i="10"/>
  <c r="T29" i="10"/>
  <c r="T23" i="10"/>
  <c r="T11" i="10"/>
  <c r="T20" i="10"/>
  <c r="T47" i="10"/>
  <c r="R33" i="10"/>
  <c r="R32" i="10" s="1"/>
  <c r="R34" i="10"/>
  <c r="R20" i="10"/>
  <c r="R29" i="10"/>
  <c r="F47" i="36"/>
  <c r="F38" i="36"/>
  <c r="F52" i="36"/>
  <c r="F27" i="36"/>
  <c r="F55" i="36"/>
  <c r="F8" i="36"/>
  <c r="F32" i="36"/>
  <c r="F25" i="36"/>
  <c r="F17" i="36"/>
  <c r="F19" i="36"/>
  <c r="F35" i="36"/>
  <c r="F60" i="36"/>
  <c r="F13" i="36"/>
  <c r="H13" i="10"/>
  <c r="H43" i="10"/>
  <c r="H36" i="10"/>
  <c r="H30" i="10"/>
  <c r="H37" i="10"/>
  <c r="V6" i="10"/>
  <c r="V36" i="10"/>
  <c r="V45" i="10"/>
  <c r="V21" i="10"/>
  <c r="V13" i="10"/>
  <c r="T42" i="10"/>
  <c r="T8" i="10"/>
  <c r="T35" i="10"/>
  <c r="T34" i="10"/>
  <c r="T24" i="10"/>
  <c r="T14" i="10"/>
  <c r="M46" i="10"/>
  <c r="N27" i="36"/>
  <c r="N24" i="36"/>
  <c r="N56" i="36"/>
  <c r="N31" i="36"/>
  <c r="N13" i="36"/>
  <c r="N28" i="36"/>
  <c r="N7" i="36"/>
  <c r="N32" i="36"/>
  <c r="N11" i="36"/>
  <c r="N57" i="36"/>
  <c r="N25" i="36"/>
  <c r="N20" i="36"/>
  <c r="N50" i="36"/>
  <c r="R53" i="36"/>
  <c r="V12" i="10"/>
  <c r="V10" i="10" s="1"/>
  <c r="V37" i="10"/>
  <c r="V47" i="10"/>
  <c r="V33" i="10"/>
  <c r="V38" i="10"/>
  <c r="V34" i="10"/>
  <c r="V29" i="10"/>
  <c r="V25" i="10"/>
  <c r="V31" i="10"/>
  <c r="H28" i="10"/>
  <c r="H29" i="10"/>
  <c r="H42" i="10"/>
  <c r="H24" i="10"/>
  <c r="H27" i="10"/>
  <c r="H19" i="10"/>
  <c r="H20" i="10"/>
  <c r="H38" i="10"/>
  <c r="H9" i="10"/>
  <c r="H25" i="10"/>
  <c r="T41" i="10"/>
  <c r="T19" i="10"/>
  <c r="T18" i="10" s="1"/>
  <c r="T30" i="10"/>
  <c r="T31" i="10"/>
  <c r="T9" i="10"/>
  <c r="T7" i="10"/>
  <c r="T44" i="10"/>
  <c r="T6" i="10"/>
  <c r="T38" i="10"/>
  <c r="T36" i="10"/>
  <c r="P44" i="10"/>
  <c r="P9" i="10"/>
  <c r="P17" i="10"/>
  <c r="P16" i="10"/>
  <c r="P12" i="10"/>
  <c r="P29" i="10"/>
  <c r="P26" i="10" s="1"/>
  <c r="P39" i="10"/>
  <c r="P7" i="10"/>
  <c r="F31" i="10"/>
  <c r="F11" i="10"/>
  <c r="F10" i="10" s="1"/>
  <c r="F43" i="10"/>
  <c r="F40" i="10" s="1"/>
  <c r="F27" i="10"/>
  <c r="F36" i="10"/>
  <c r="F32" i="10" s="1"/>
  <c r="F30" i="10"/>
  <c r="F24" i="10"/>
  <c r="F29" i="10"/>
  <c r="F20" i="10"/>
  <c r="F19" i="10"/>
  <c r="F9" i="10"/>
  <c r="F5" i="10" s="1"/>
  <c r="T21" i="36"/>
  <c r="G60" i="36"/>
  <c r="T5" i="36"/>
  <c r="F18" i="10" l="1"/>
  <c r="T5" i="10"/>
  <c r="H18" i="10"/>
  <c r="T32" i="10"/>
  <c r="V5" i="10"/>
  <c r="R5" i="10"/>
  <c r="V26" i="10"/>
  <c r="R18" i="10"/>
  <c r="R46" i="10" s="1"/>
  <c r="J32" i="10"/>
  <c r="J18" i="10"/>
  <c r="D32" i="10"/>
  <c r="H15" i="36"/>
  <c r="H19" i="36"/>
  <c r="H32" i="36"/>
  <c r="H53" i="36"/>
  <c r="H58" i="36"/>
  <c r="H50" i="36"/>
  <c r="H24" i="36"/>
  <c r="H10" i="36"/>
  <c r="H60" i="36"/>
  <c r="H6" i="36"/>
  <c r="H56" i="36"/>
  <c r="H37" i="36"/>
  <c r="H48" i="36"/>
  <c r="H34" i="36"/>
  <c r="H55" i="36"/>
  <c r="H12" i="36"/>
  <c r="H46" i="36"/>
  <c r="H59" i="36"/>
  <c r="H36" i="36"/>
  <c r="H47" i="36"/>
  <c r="H44" i="36"/>
  <c r="H11" i="36"/>
  <c r="H31" i="36"/>
  <c r="H35" i="36"/>
  <c r="H54" i="36"/>
  <c r="H30" i="36"/>
  <c r="H51" i="36"/>
  <c r="H43" i="36"/>
  <c r="H20" i="36"/>
  <c r="H39" i="36"/>
  <c r="H8" i="36"/>
  <c r="H40" i="36"/>
  <c r="H27" i="36"/>
  <c r="H33" i="36"/>
  <c r="H5" i="36"/>
  <c r="H52" i="36"/>
  <c r="H17" i="36"/>
  <c r="H23" i="36"/>
  <c r="H41" i="36"/>
  <c r="H21" i="36"/>
  <c r="H25" i="36"/>
  <c r="H61" i="36"/>
  <c r="H57" i="36"/>
  <c r="H16" i="36"/>
  <c r="H29" i="36"/>
  <c r="H13" i="36"/>
  <c r="H26" i="36"/>
  <c r="H42" i="36"/>
  <c r="H45" i="36"/>
  <c r="H14" i="36"/>
  <c r="H22" i="36"/>
  <c r="H7" i="36"/>
  <c r="H38" i="36"/>
  <c r="H18" i="36"/>
  <c r="H49" i="36"/>
  <c r="H28" i="36"/>
  <c r="H9" i="36"/>
  <c r="H26" i="10"/>
  <c r="N16" i="10"/>
  <c r="N14" i="10"/>
  <c r="N17" i="10"/>
  <c r="N45" i="10"/>
  <c r="N33" i="10"/>
  <c r="N25" i="10"/>
  <c r="N36" i="10"/>
  <c r="N31" i="10"/>
  <c r="N8" i="10"/>
  <c r="N28" i="10"/>
  <c r="N42" i="10"/>
  <c r="N21" i="10"/>
  <c r="N6" i="10"/>
  <c r="N38" i="10"/>
  <c r="N11" i="10"/>
  <c r="N44" i="10"/>
  <c r="N41" i="10"/>
  <c r="N19" i="10"/>
  <c r="N27" i="10"/>
  <c r="N34" i="10"/>
  <c r="N23" i="10"/>
  <c r="N43" i="10"/>
  <c r="N30" i="10"/>
  <c r="N20" i="10"/>
  <c r="N22" i="10"/>
  <c r="N24" i="10"/>
  <c r="N15" i="10"/>
  <c r="N9" i="10"/>
  <c r="N29" i="10"/>
  <c r="N47" i="10"/>
  <c r="N7" i="10"/>
  <c r="N12" i="10"/>
  <c r="N13" i="10"/>
  <c r="N35" i="10"/>
  <c r="N37" i="10"/>
  <c r="N39" i="10"/>
  <c r="P5" i="10"/>
  <c r="P40" i="10"/>
  <c r="D45" i="36"/>
  <c r="D54" i="36"/>
  <c r="D17" i="36"/>
  <c r="D53" i="36"/>
  <c r="D58" i="36"/>
  <c r="D22" i="36"/>
  <c r="D31" i="36"/>
  <c r="D11" i="36"/>
  <c r="D14" i="36"/>
  <c r="D40" i="36"/>
  <c r="D55" i="36"/>
  <c r="D6" i="36"/>
  <c r="D26" i="36"/>
  <c r="D30" i="36"/>
  <c r="D16" i="36"/>
  <c r="D20" i="36"/>
  <c r="D51" i="36"/>
  <c r="D61" i="36"/>
  <c r="D12" i="36"/>
  <c r="D47" i="36"/>
  <c r="D42" i="36"/>
  <c r="D23" i="36"/>
  <c r="D44" i="36"/>
  <c r="D33" i="36"/>
  <c r="D43" i="36"/>
  <c r="D57" i="36"/>
  <c r="D35" i="36"/>
  <c r="D28" i="36"/>
  <c r="D27" i="36"/>
  <c r="D39" i="36"/>
  <c r="D50" i="36"/>
  <c r="D41" i="36"/>
  <c r="D9" i="36"/>
  <c r="D36" i="36"/>
  <c r="D24" i="36"/>
  <c r="D8" i="36"/>
  <c r="D19" i="36"/>
  <c r="D46" i="36"/>
  <c r="D29" i="36"/>
  <c r="D60" i="36"/>
  <c r="D38" i="36"/>
  <c r="D32" i="36"/>
  <c r="D34" i="36"/>
  <c r="D37" i="36"/>
  <c r="D21" i="36"/>
  <c r="D25" i="36"/>
  <c r="D59" i="36"/>
  <c r="D48" i="36"/>
  <c r="D18" i="36"/>
  <c r="D56" i="36"/>
  <c r="D49" i="36"/>
  <c r="D5" i="36"/>
  <c r="D7" i="36"/>
  <c r="D13" i="36"/>
  <c r="D15" i="36"/>
  <c r="D52" i="36"/>
  <c r="D10" i="36"/>
  <c r="L18" i="10"/>
  <c r="T26" i="10"/>
  <c r="H40" i="10"/>
  <c r="P18" i="10"/>
  <c r="J40" i="10"/>
  <c r="J46" i="10" s="1"/>
  <c r="F26" i="10"/>
  <c r="H46" i="10"/>
  <c r="H32" i="10"/>
  <c r="P10" i="10"/>
  <c r="J10" i="10"/>
  <c r="D5" i="10"/>
  <c r="F46" i="10"/>
  <c r="T40" i="10"/>
  <c r="T46" i="10" s="1"/>
  <c r="V32" i="10"/>
  <c r="V46" i="10" s="1"/>
  <c r="T10" i="10"/>
  <c r="L26" i="10"/>
  <c r="L46" i="10" s="1"/>
  <c r="L10" i="10"/>
  <c r="V18" i="10"/>
  <c r="D18" i="10"/>
  <c r="D46" i="10" s="1"/>
  <c r="N26" i="10" l="1"/>
  <c r="N10" i="10"/>
  <c r="P46" i="10"/>
  <c r="N18" i="10"/>
  <c r="N40" i="10"/>
  <c r="N5" i="10"/>
  <c r="N32" i="10"/>
  <c r="N46" i="10"/>
</calcChain>
</file>

<file path=xl/sharedStrings.xml><?xml version="1.0" encoding="utf-8"?>
<sst xmlns="http://schemas.openxmlformats.org/spreadsheetml/2006/main" count="4035" uniqueCount="581">
  <si>
    <t xml:space="preserve">Type de travail </t>
  </si>
  <si>
    <t xml:space="preserve">Déviation </t>
  </si>
  <si>
    <t>Agent matériel lié à la déviation</t>
  </si>
  <si>
    <t>Modalité de la blessure</t>
  </si>
  <si>
    <t>Code SEAT</t>
  </si>
  <si>
    <t>N</t>
  </si>
  <si>
    <t>%</t>
  </si>
  <si>
    <t>Production, transformation, traitement, stockage - Total</t>
  </si>
  <si>
    <t>Production, transformation, traitement, stockage - De tout type - Non précisé</t>
  </si>
  <si>
    <t>Production, transformation, traitement - de tout type</t>
  </si>
  <si>
    <t>Stockage - de tout type</t>
  </si>
  <si>
    <t>Autre Type de travail connu du groupe 10 non listé ci-dessus</t>
  </si>
  <si>
    <t>Terrassement, construction, entretien, démolition - Total</t>
  </si>
  <si>
    <t>Terrassement, construction, entretien, démolition - Non précisé</t>
  </si>
  <si>
    <t>Terrassement</t>
  </si>
  <si>
    <t>Construction nouvelle - bâtiment</t>
  </si>
  <si>
    <t>Construction nouvelle - ouvrages d'art, infrastructure, routes, ponts, barrages, ports</t>
  </si>
  <si>
    <t>Rénovation, réparation, addition, entretien - de tout type de construction</t>
  </si>
  <si>
    <t>Démolition - de tout type de construction</t>
  </si>
  <si>
    <t>Autre Type de travail connu du groupe 20 mais non listé ci-dessus</t>
  </si>
  <si>
    <t>Tâche de type agricole, forestière, horticole, piscicole, avec des animaux vivants - Total</t>
  </si>
  <si>
    <t>Tâche de type agricole, forestière, horticole, piscicole, avec des animaux vivants - Non précisé</t>
  </si>
  <si>
    <t>Tâche de type agricole - travaux du sol</t>
  </si>
  <si>
    <t>Tâche de type agricole - avec des végétaux, horticole</t>
  </si>
  <si>
    <t>Tâche de type agricole - sur/avec des animaux vivants</t>
  </si>
  <si>
    <t>Tâche de type forestier</t>
  </si>
  <si>
    <t>Tâche de type piscicole, pêche</t>
  </si>
  <si>
    <t>Autre Type de travail connu du groupe 30 mais non listé ci-dessus</t>
  </si>
  <si>
    <t>Tâche de service à l'entreprise et/ou à la personne humaine; travail intellectuel - Total</t>
  </si>
  <si>
    <t>Tâche de service à l'entreprise et/ou à la personne humaine; travail intellectuel - Non précisé</t>
  </si>
  <si>
    <t>Tâche de service, soin, assistance, à la personne humaine</t>
  </si>
  <si>
    <t>Tâche intellectuelle - enseignement, formation, traitement de l'information, travail de bureau, d'organisation, de gestion</t>
  </si>
  <si>
    <t>Tâche commerciale - achat, vente, services associés</t>
  </si>
  <si>
    <t>Autre Type de travail connu du groupe 40 mais non listé ci-dessus</t>
  </si>
  <si>
    <t>Travaux connexes aux tâches codées en 10, 20, 30 et 40 - Total</t>
  </si>
  <si>
    <t>Travaux connexes aux tâches codées en 10, 20, 30 et 40 - Non précisé</t>
  </si>
  <si>
    <t>Mise en place, préparation, installation, montage, désassemblage, démontage</t>
  </si>
  <si>
    <t>Maintenance, réparation, réglage, mise au point</t>
  </si>
  <si>
    <t>Nettoyage de locaux, de machines - industriel ou manuel</t>
  </si>
  <si>
    <t>Gestion des déchets, mise au rebut, traitement de déchets de toute nature</t>
  </si>
  <si>
    <t>Surveillance, inspection, de procédé de fabrication, de locaux, de moyens de transport, d'équipements - avec ou sans matériel de contrôle</t>
  </si>
  <si>
    <t>Autre Type de travail connu du groupe 50 mais non listé ci-dessus</t>
  </si>
  <si>
    <t>Circulation, activité sportive, artistique - Total</t>
  </si>
  <si>
    <t>Circulation, activité sportive, artistique - Non précisé</t>
  </si>
  <si>
    <t>Circulation y compris dans les moyens de transport</t>
  </si>
  <si>
    <t>Activité sportive, artistique</t>
  </si>
  <si>
    <t>Autre Type de travail connu du groupe 60 mais non listé ci-dessus</t>
  </si>
  <si>
    <t>Autre Type de travail, non listé dans cette classification</t>
  </si>
  <si>
    <t>SOUS-TOTAL</t>
  </si>
  <si>
    <t>00</t>
  </si>
  <si>
    <t>Pas d'information</t>
  </si>
  <si>
    <t>TOTAL</t>
  </si>
  <si>
    <t>Commentaires</t>
  </si>
  <si>
    <t>Codes SEAT</t>
  </si>
  <si>
    <t>Type de travail</t>
  </si>
  <si>
    <t>Suite de l'accident</t>
  </si>
  <si>
    <t>CSS</t>
  </si>
  <si>
    <t>IT</t>
  </si>
  <si>
    <t>IP</t>
  </si>
  <si>
    <t>Mortels</t>
  </si>
  <si>
    <t>Femmes</t>
  </si>
  <si>
    <t>Hommes</t>
  </si>
  <si>
    <t>Inconnus</t>
  </si>
  <si>
    <t>Total Femmes</t>
  </si>
  <si>
    <t>Total Hommes</t>
  </si>
  <si>
    <t>Génération de la victime</t>
  </si>
  <si>
    <t>15-24 ans</t>
  </si>
  <si>
    <t>25-49 ans</t>
  </si>
  <si>
    <t>50 ans et plus</t>
  </si>
  <si>
    <t xml:space="preserve">TOTAL </t>
  </si>
  <si>
    <t>L'information relative à la variable "Type de travail" ne doit pas être communiquée  par l'employeur dans le cas d'une déclaration simplifiée d'accident du travail (déclaration électronique). Les accidents occasionnant  une incapacité temporaire inférieure à 4 jours peuvent faire l'objet d'une déclaration simplifiée à partir de 2005.  Ces accidents sont repris dans la catégorie "Pas d'information".</t>
  </si>
  <si>
    <t>Durée de l'incapacité temporaire</t>
  </si>
  <si>
    <t>IT 0 jour</t>
  </si>
  <si>
    <t>IT 1 à 3 jours</t>
  </si>
  <si>
    <t>IT 4 à 7 jours</t>
  </si>
  <si>
    <t>IT 8 à 15 jours</t>
  </si>
  <si>
    <t>IT 16 à 30 jours</t>
  </si>
  <si>
    <t>IT 1 à 3 mois</t>
  </si>
  <si>
    <t>IT &gt; 3 à 6 mois</t>
  </si>
  <si>
    <t>IT &gt; 6 mois</t>
  </si>
  <si>
    <t>Total</t>
  </si>
  <si>
    <t>Taux d'incapacité permanente</t>
  </si>
  <si>
    <t>de 1 à &lt; 5 %</t>
  </si>
  <si>
    <t>de 5 à &lt; 10 %</t>
  </si>
  <si>
    <t>de 10 à &lt; 16 %</t>
  </si>
  <si>
    <t>de 16 à &lt; 20 %</t>
  </si>
  <si>
    <t>de 20 à &lt; 36 %</t>
  </si>
  <si>
    <t>de 36 à &lt; 66 %</t>
  </si>
  <si>
    <t>66 % et +</t>
  </si>
  <si>
    <t>Déviation</t>
  </si>
  <si>
    <t>1</t>
  </si>
  <si>
    <t>Déviation par problème électrique, explosion, feu - Total</t>
  </si>
  <si>
    <t>Déviation par problème électrique, explosion, feu - Non précisé</t>
  </si>
  <si>
    <t>Problème électrique par défaillance dans l'installation - entraînant un contact indirect</t>
  </si>
  <si>
    <t>Problème électrique - entraînant un contact direct</t>
  </si>
  <si>
    <t>Explosion</t>
  </si>
  <si>
    <t>Incendie, embrasement</t>
  </si>
  <si>
    <t>Autre Déviation connue du groupe 10 mais non listée ci-dessus</t>
  </si>
  <si>
    <t>2</t>
  </si>
  <si>
    <t>Déviation par débordement, renversement, fuite, écoulement, vaporisation, dégagement - Total</t>
  </si>
  <si>
    <t>Déviation par débordement, renversement, fuite, écoulement, vaporisation, dégagement - Non précisé</t>
  </si>
  <si>
    <t>A l'état de solide - débordement, renversement</t>
  </si>
  <si>
    <t>A l'état de liquide - fuite, suintement, écoulement, éclaboussure, aspersion</t>
  </si>
  <si>
    <t>A l'état gazeux - vaporisation, formation d'aérosol, formation de gaz</t>
  </si>
  <si>
    <t>Pulvérulent - génération de fumée, émission de poussières, particules</t>
  </si>
  <si>
    <t>Autre Déviation connue du groupe 20 mais non listée ci-dessus</t>
  </si>
  <si>
    <t>3</t>
  </si>
  <si>
    <t>Rupture, bris, éclatement, glissade, chute, effondrement d'Agent matériel - Total</t>
  </si>
  <si>
    <t>Rupture, bris, éclatement, glissade, chute, effondrement d'Agent matériel - Non précisé</t>
  </si>
  <si>
    <t>Rupture de matériel, aux joints, aux connexions</t>
  </si>
  <si>
    <t>Rupture, éclatement, causant des éclats (bois, verre, métal, pierre, plastique, autres)</t>
  </si>
  <si>
    <t>Glissade, chute, effondrement d'Agent matériel - supérieur (tombant sur la victime)</t>
  </si>
  <si>
    <t>Glissade, chute, effondrement d'Agent matériel - inférieur (entraînant la victime)</t>
  </si>
  <si>
    <t>Glissade, chute, effondrement d'Agent matériel - de plain-pied</t>
  </si>
  <si>
    <t>Autre Déviation connue du groupe 30 mais non listée ci-dessus</t>
  </si>
  <si>
    <t>4</t>
  </si>
  <si>
    <t>Perte, totale ou partielle, de contrôle de machine, moyen de transport - Total</t>
  </si>
  <si>
    <t>Perte, totale ou partielle, de contrôle de machine, moyen de transport - équipement de manutention, outil à main, objet, animal - Non précisé</t>
  </si>
  <si>
    <t>Perte, totale ou partielle, de contrôle - de machine (y compris le démarrage intempestif) ainsi que de la matière travaillée par la machine</t>
  </si>
  <si>
    <t>Perte, totale ou partielle, de contrôle de moyen de transport - d'équipement de manutention (motorisé ou non)</t>
  </si>
  <si>
    <t>Perte, totale ou partielle, de contrôle d'outil à main (motorisé ou non) ainsi que de la matière travaillée par l'outil</t>
  </si>
  <si>
    <t>Perte, totale ou partielle, de contrôle d'objet (porté, déplacé, manipulé, etc.)</t>
  </si>
  <si>
    <t>Perte, totale ou partielle, de contrôle d'animal</t>
  </si>
  <si>
    <t>Autre Déviation connue du groupe 40 mais non listée ci-dessus</t>
  </si>
  <si>
    <t>5</t>
  </si>
  <si>
    <t>Glissade ou trébuchement avec chute, chute de personne - Total</t>
  </si>
  <si>
    <t>Glissade ou trébuchement avec chute, chute de personne - Non précisé</t>
  </si>
  <si>
    <t>Chute de personne - de hauteur</t>
  </si>
  <si>
    <t>Glissade ou trébuchement avec chute, chute de personne - de plain-pied</t>
  </si>
  <si>
    <t>Autre Déviation connue du groupe 50 mais non listée ci-dessus</t>
  </si>
  <si>
    <t>6</t>
  </si>
  <si>
    <t>Mouvement du corps sans contrainte physique (conduisant généralement à une blessure externe) - Total</t>
  </si>
  <si>
    <t>Mouvement du corps sans contrainte physique (conduisant généralement à une blessure externe) - Non précisé</t>
  </si>
  <si>
    <t>En marchant sur un objet coupant</t>
  </si>
  <si>
    <t>En s'agenouillant, s'asseyant, s'appuyant contre</t>
  </si>
  <si>
    <t>En étant attrapé, entraîné, par quelque chose ou par son élan</t>
  </si>
  <si>
    <t>Mouvements non coordonnés, gestes intempestifs, inopportuns</t>
  </si>
  <si>
    <t>Autre Déviation connue du groupe 60 mais non listée ci-dessus</t>
  </si>
  <si>
    <t>7</t>
  </si>
  <si>
    <t>Mouvement du corps sous ou avec contrainte physique (conduisant généralement à une blessure interne) - Total</t>
  </si>
  <si>
    <t>Mouvement du corps sous ou avec contrainte physique (conduisant généralement à une blessure interne) - Non précisé</t>
  </si>
  <si>
    <t>En soulevant, en portant, en se levant</t>
  </si>
  <si>
    <t>En poussant, en tractant</t>
  </si>
  <si>
    <t>En déposant, en se baissant</t>
  </si>
  <si>
    <t>En torsion, en rotation, en se tournant</t>
  </si>
  <si>
    <t>En marchant lourdement, faux pas, glissade - sans chute</t>
  </si>
  <si>
    <t>Autre Déviation connue du groupe 70 mais non listée ci-dessus</t>
  </si>
  <si>
    <t>8</t>
  </si>
  <si>
    <t>Surprise, frayeur, violence, agression, menace, présence - Total</t>
  </si>
  <si>
    <t>Surprise, frayeur, violence, agression, menace, présence - Non précisé</t>
  </si>
  <si>
    <t>Surprise, frayeur</t>
  </si>
  <si>
    <t>Violence, agression, menace entre membres de l'entreprise soumis à l'autorité de l'employeur</t>
  </si>
  <si>
    <t>Violence, agression, menace - provenant de personnes externes à l'entreprise envers les victimes dans le cadre de leur fonction (attaque de banque, chauffeurs de bus, etc.)</t>
  </si>
  <si>
    <t>Agression, bousculade - par animal</t>
  </si>
  <si>
    <t>Présence de la victime ou d'un tiers créant en soi un danger pour elle/lui-même et le cas échéant pour autrui</t>
  </si>
  <si>
    <t>Autre Déviation connue du groupe 80 mais non listée ci-dessus</t>
  </si>
  <si>
    <t>Autre Déviation non listée dans cette classification.</t>
  </si>
  <si>
    <t>Suites</t>
  </si>
  <si>
    <t>00.00</t>
  </si>
  <si>
    <t>Pas d’agent matériel ou pas d’information</t>
  </si>
  <si>
    <t>01.00</t>
  </si>
  <si>
    <t xml:space="preserve">Bâtiments, constructions, surfaces - à niveau (intérieur ou extérieur, fixes ou mobiles, temporaires ou non) </t>
  </si>
  <si>
    <t>02.00</t>
  </si>
  <si>
    <t>Bâtiments, constructions, surfaces – en hauteur (intérieur ou extérieur)</t>
  </si>
  <si>
    <t>03.00</t>
  </si>
  <si>
    <t>Bâtiments, constructions, surfaces – en profondeur (intérieur ou extérieur)</t>
  </si>
  <si>
    <t>04.00</t>
  </si>
  <si>
    <t>Dispositifs de distribution de matière, d’alimentation, canalisations</t>
  </si>
  <si>
    <t>05.00</t>
  </si>
  <si>
    <t xml:space="preserve">Moteurs, dispositifs de  transmission et de stockage d’énergie </t>
  </si>
  <si>
    <t>06.00</t>
  </si>
  <si>
    <t>Outils à main, non motorisés</t>
  </si>
  <si>
    <t>07.00</t>
  </si>
  <si>
    <t xml:space="preserve">Outils tenus ou guidés à la main, mécaniques </t>
  </si>
  <si>
    <t>08.00</t>
  </si>
  <si>
    <t xml:space="preserve">Outils à main - sans précision sur la motorisation </t>
  </si>
  <si>
    <t>09.00</t>
  </si>
  <si>
    <t xml:space="preserve">Machines et équipements - portables ou mobiles </t>
  </si>
  <si>
    <t>10.00</t>
  </si>
  <si>
    <t xml:space="preserve">Machines et équipements - fixes </t>
  </si>
  <si>
    <t>11.00</t>
  </si>
  <si>
    <t xml:space="preserve">Dispositifs de convoyage, de transport et de stockage </t>
  </si>
  <si>
    <t>12.00</t>
  </si>
  <si>
    <t xml:space="preserve">Véhicules terrestres </t>
  </si>
  <si>
    <t>13.00</t>
  </si>
  <si>
    <t xml:space="preserve">Autres véhicules de transport </t>
  </si>
  <si>
    <t>14.00</t>
  </si>
  <si>
    <t xml:space="preserve">Matériaux, objets, produits, éléments constitutifs de machine - bris, poussières </t>
  </si>
  <si>
    <t>15.00</t>
  </si>
  <si>
    <t xml:space="preserve">Substances chimiques, explosives, radioactives, biologiques </t>
  </si>
  <si>
    <t>16.00</t>
  </si>
  <si>
    <t xml:space="preserve">Dispositifs et équipements de sécurité </t>
  </si>
  <si>
    <t>17.00</t>
  </si>
  <si>
    <t>Équipements de bureau et personnels, matériel de sport, armes, appareillage domestique</t>
  </si>
  <si>
    <t>18.00</t>
  </si>
  <si>
    <t xml:space="preserve">Organismes vivants et êtres humains </t>
  </si>
  <si>
    <t>19.00</t>
  </si>
  <si>
    <t xml:space="preserve">Déchets en vrac </t>
  </si>
  <si>
    <t>20.00</t>
  </si>
  <si>
    <t>Phénomènes physiques et éléments naturels</t>
  </si>
  <si>
    <t>99.00</t>
  </si>
  <si>
    <t>Autres agents matériels non listés dans cette classification</t>
  </si>
  <si>
    <t>Suites de l'accident</t>
  </si>
  <si>
    <t>Genre de la victime</t>
  </si>
  <si>
    <t xml:space="preserve">Suite de l'accident </t>
  </si>
  <si>
    <t>0 jour</t>
  </si>
  <si>
    <t>1 -3 jours</t>
  </si>
  <si>
    <t>4-7 jours</t>
  </si>
  <si>
    <t>8-15 jours</t>
  </si>
  <si>
    <t>16-30 jours</t>
  </si>
  <si>
    <t>1-3 mois</t>
  </si>
  <si>
    <t>&gt;3-6 mois</t>
  </si>
  <si>
    <t>&gt; 6 mois</t>
  </si>
  <si>
    <t>Contact avec courant électrique, température, substance dangereuse - Total</t>
  </si>
  <si>
    <t>Contact avec courant électrique, température, substance dangereuse - Non précisé</t>
  </si>
  <si>
    <t>Contact indirect avec un arc électrique, foudre (passif)</t>
  </si>
  <si>
    <t>Contact direct avec l'électricité, recevoir une décharge électrique dans le corps</t>
  </si>
  <si>
    <t>Contact avec flamme nue ou objet, environnement - chaud ou en feu</t>
  </si>
  <si>
    <t>Contact avec objet, environnement - froid ou glacé</t>
  </si>
  <si>
    <t>Contact avec des substances dangereuses - via nez, bouche, par inhalation de</t>
  </si>
  <si>
    <t>Contact avec des substances dangereuses - sur ou au travers de la peau et des yeux</t>
  </si>
  <si>
    <t>Contact avec des substances dangereuses - via le système digestif en avalant, mangeant</t>
  </si>
  <si>
    <t>Autre Contact - Modalité de la blessure connu du groupe 10 mais non listé ci-dessus</t>
  </si>
  <si>
    <t>Noyade, ensevelissement, enveloppement - Total</t>
  </si>
  <si>
    <t>Noyade, ensevelissement, enveloppement - Non précisé</t>
  </si>
  <si>
    <t>Noyade dans liquide</t>
  </si>
  <si>
    <t>Ensevelissement sous solide</t>
  </si>
  <si>
    <t>Enveloppement par, entouré de gaz ou de particules en suspension</t>
  </si>
  <si>
    <t>Autre Contact - Modalité de la blessure connu du groupe 20 mais non listé ci-dessus</t>
  </si>
  <si>
    <t>Écrasement en mouvement vertical ou horizontal sur, contre un objet immobile (la victime est en mouvement) - Total</t>
  </si>
  <si>
    <t>Écrasement en mouvement vertical ou horizontal sur, contre un objet immobile (la victime est en mouvement) - Non précisé</t>
  </si>
  <si>
    <t>Mouvement vertical, écrasement sur, contre (résultat d'une chute)</t>
  </si>
  <si>
    <t>Mouvement horizontal, écrasement sur, contre</t>
  </si>
  <si>
    <t>Autre Contact - Modalité de la blessure connu du groupe 30 mais non listé ci-dessus</t>
  </si>
  <si>
    <t>Heurt par objet en mouvement, collision avec - Total</t>
  </si>
  <si>
    <t>Heurt par objet en mouvement, collision avec - Non précisé</t>
  </si>
  <si>
    <t>Heurt - par objet projeté</t>
  </si>
  <si>
    <t>Heurt - par objet qui chute</t>
  </si>
  <si>
    <t>Heurt - par objet en balancement</t>
  </si>
  <si>
    <t>Heurt par objet y compris les véhicules - en rotation, mouvement, déplacement</t>
  </si>
  <si>
    <t>Collision avec un objet y compris les véhicules - collision avec une personne (la victime est en mouvement)</t>
  </si>
  <si>
    <t>Autre Contact - Modalité de la blessure connu du groupe 40 mais non listé ci-dessus</t>
  </si>
  <si>
    <t>Contact avec Agent matériel coupant, pointu, dur, rugueux - Total</t>
  </si>
  <si>
    <t>Contact avec Agent matériel coupant, pointu, dur, rugueux - Non précisé</t>
  </si>
  <si>
    <t>Contact avec Agent matériel coupant (couteau, lame)</t>
  </si>
  <si>
    <t>Contact avec Agent matériel pointu (clou, outil acéré)</t>
  </si>
  <si>
    <t>Contact avec Agent matériel dur ou rugueux</t>
  </si>
  <si>
    <t>Autre Contact - Modalité de la blessure connu du groupe 50 mais non listé ci-dessus</t>
  </si>
  <si>
    <t>Coincement, écrasement, etc. - Total</t>
  </si>
  <si>
    <t>Coincement, écrasement, etc. - Non précisé</t>
  </si>
  <si>
    <t>Coincement, écrasement - dans</t>
  </si>
  <si>
    <t>Coincement, écrasement - sous</t>
  </si>
  <si>
    <t>Coincement, écrasement - entre</t>
  </si>
  <si>
    <t>Arrachement, sectionnement d'un membre, d'une main, d'un doigt</t>
  </si>
  <si>
    <t>Autre Contact - Modalité de la blessure connu du groupe 60 mais non listé ci-dessus</t>
  </si>
  <si>
    <t>Contrainte physique du corps, contrainte psychique - Total</t>
  </si>
  <si>
    <t>Contrainte physique du corps, contrainte psychique - Non précisé</t>
  </si>
  <si>
    <t>Contrainte physique - sur le système musculo-squelettique</t>
  </si>
  <si>
    <t>Contrainte physique - causée par des radiations, par le bruit, la lumière, la pression</t>
  </si>
  <si>
    <t>Contrainte psychique, choc mental</t>
  </si>
  <si>
    <t>Autre Contact - Modalité de la blessure connu du groupe 70 mais non listé ci-dessus</t>
  </si>
  <si>
    <t>Morsure, coup de pied, etc., (animal ou humain) - Total</t>
  </si>
  <si>
    <t>Morsure, coup de pied, etc., (animal ou humain) - Non précisé</t>
  </si>
  <si>
    <t>Morsure par</t>
  </si>
  <si>
    <t>Piqûre par un insecte, un poisson</t>
  </si>
  <si>
    <t>Coup, coup de pied, coup de tête, étranglement</t>
  </si>
  <si>
    <t>Autre Contact - Modalité de la blessure connu du groupe 80 mais non listé ci-dessus</t>
  </si>
  <si>
    <t>Autre Contact - Modalité de la blessure non listé dans cette classification</t>
  </si>
  <si>
    <t xml:space="preserve">L'information relative à la variable "Contact -Modalité de la blessure" ne doit pas être communiquée  par l'employeur dans le cas d'une déclaration simplifiée d'accident du travail (déclaration électronique). Les accidents occasionnant  une incapacité temporaire inférieure à 4 jours peuvent faire l'objet d'une déclaration simplifiée à partir de 2005.  Ces accidents sont repris dans la catégorie "Inconnus / Pas d'information". </t>
  </si>
  <si>
    <t>Année</t>
  </si>
  <si>
    <t>Production, transformation, traitement, stockage - de tout type - non précisée</t>
  </si>
  <si>
    <t>11 Production, transformation, traitement - de tout type</t>
  </si>
  <si>
    <t>23 Construction nouvelle - ouvrages d'art, infrastructures, routes, ponts, barrages, ports</t>
  </si>
  <si>
    <t>Construction nouvelle - ouvrages d'art, infrastructures, routes, ponts, barrages, ports</t>
  </si>
  <si>
    <t>Tâche de type piscicole - pêche</t>
  </si>
  <si>
    <t>Autre Type de travail connu du groupe 30 non listé ci-dessus</t>
  </si>
  <si>
    <t>Autre Type de travail connu du groupe 40 non listé ci-dessus</t>
  </si>
  <si>
    <t>Autre Type de travail connu du groupe 50 non listé ci-dessus</t>
  </si>
  <si>
    <t>Autre Type de travail connu du groupe 20 non listé ci-dessus</t>
  </si>
  <si>
    <t>Tâche de service, soin, assistance à la personne humaine</t>
  </si>
  <si>
    <t>Autre Type de travail connu du groupe 60 non listé ci-dessus</t>
  </si>
  <si>
    <t>Autre type de travail, non listé dans cette classification</t>
  </si>
  <si>
    <t>00 Inconnu</t>
  </si>
  <si>
    <t>10 Production, transformation, traitement, stockage - de tout type - non précisée</t>
  </si>
  <si>
    <t>12 Stockage - de tout type</t>
  </si>
  <si>
    <t>19 Autre Type de travail connu du groupe 10 non listé ci-dessus</t>
  </si>
  <si>
    <t>20 Terrassement, construction, entretien, démolition - Non précisé</t>
  </si>
  <si>
    <t>21 Terrassement</t>
  </si>
  <si>
    <t>22 Construction nouvelle - bâtiment</t>
  </si>
  <si>
    <t>24 Rénovation, réparation, addition, entretien - de tout type de construction</t>
  </si>
  <si>
    <t>25 Démolition - de tout type de construction</t>
  </si>
  <si>
    <t>29 Autre Type de travail connu du groupe 20 non listé ci-dessus</t>
  </si>
  <si>
    <t>30 Tâche de type agricole, forestière, horticole, piscicole, avec des animaux vivants - Non précisé</t>
  </si>
  <si>
    <t>31 Tâche de type agricole - travaux du sol</t>
  </si>
  <si>
    <t>32 Tâche de type agricole - avec des végétaux, horticole</t>
  </si>
  <si>
    <t>33 Tâche de type agricole - sur/avec des animaux vivants</t>
  </si>
  <si>
    <t>34 Tâche de type forestier</t>
  </si>
  <si>
    <t>35 Tâche de type piscicole - pêche</t>
  </si>
  <si>
    <t>39 Autre Type de travail connu du groupe 30 non listé ci-dessus</t>
  </si>
  <si>
    <t>40 Tâche de service à l'entreprise et/ou à la personne humaine; travail intellectuel - Non précisé</t>
  </si>
  <si>
    <t>41 Tâche de service, soin, assistance à la personne humaine</t>
  </si>
  <si>
    <t>42 Tâche intellectuelle - enseignement, formation, traitement de l'information, travail de bureau, d'organisation, de gestion</t>
  </si>
  <si>
    <t>43 Tâche commerciale - achat, vente, services associés</t>
  </si>
  <si>
    <t>49 Autre Type de travail connu du groupe 40 non listé ci-dessus</t>
  </si>
  <si>
    <t>50 Travaux connexes aux tâches codées en 10, 20, 30 et 40 - Non précisé</t>
  </si>
  <si>
    <t>51 Mise en place, préparation, installation, montage, désassemblage, démontage</t>
  </si>
  <si>
    <t>52 Maintenance, réparation, réglage, mise au point</t>
  </si>
  <si>
    <t>53 Nettoyage de locaux, de machines - industriel ou manuel</t>
  </si>
  <si>
    <t>54 Gestion des déchets, mise au rebut, traitement de déchets de toute nature</t>
  </si>
  <si>
    <t>55 Surveillance, inspection, de procédé de fabrication, de locaux, de moyens de transport, d'équipements - avec ou sans matériel de contrôle</t>
  </si>
  <si>
    <t>59 Autre Type de travail connu du groupe 50 non listé ci-dessus</t>
  </si>
  <si>
    <t>60 Circulation, activité sportive, artistique - Non précisé</t>
  </si>
  <si>
    <t>61 Circulation y compris dans les moyens de transport</t>
  </si>
  <si>
    <t>62 Activité sportive, artistique</t>
  </si>
  <si>
    <t>69 Autre Type de travail connu du groupe 60 non listé ci-dessus</t>
  </si>
  <si>
    <t>99 Autre type de travail, non listé dans cette classification</t>
  </si>
  <si>
    <t>Tâche de type agricole, forestière, horticole, piscicole, avec des animaux vivants - non précisé</t>
  </si>
  <si>
    <t>Travaux connexes aux tâches codées en 10, 20, 30 et 40 - non précisé</t>
  </si>
  <si>
    <t>00.00 Pas d'agent matériel ou pas d'information</t>
  </si>
  <si>
    <t>06.00 Outils à main, non motorisés</t>
  </si>
  <si>
    <t>20.00 Phénomènes physiques et éléments naturels</t>
  </si>
  <si>
    <t>99.00 Autres agents matériels non listés dans cette classification</t>
  </si>
  <si>
    <t>01.00 Bâtiments, constructions, surfaces - à niveau</t>
  </si>
  <si>
    <t>02.00 Bâtiments, constructions, surfaces - en hauteur</t>
  </si>
  <si>
    <t>03.00 Bâtiments, constructions, surfaces - en profondeur</t>
  </si>
  <si>
    <t>Bâtiments, constructions, surfaces - en hauteur (intérieur ou extérieur)</t>
  </si>
  <si>
    <t>04.00 Dispositifs de distribution de matière, d'alimentation, canalisations</t>
  </si>
  <si>
    <t>05.00 Moteurs, dispositifs de transmission et de stockage d'énergie</t>
  </si>
  <si>
    <t>07.00 Outils tenus ou guidé à la main, mécaniques</t>
  </si>
  <si>
    <t>08.00 Outils à main sans précision sur la motorisation</t>
  </si>
  <si>
    <t>09.00 Machines et équipements - portables ou mobiles</t>
  </si>
  <si>
    <t>10.00 Machines et équipements - fixes</t>
  </si>
  <si>
    <t>11.00 Dispositifs de convoyage, de transport et de stockage</t>
  </si>
  <si>
    <t>12.00 Véhicules terrestres</t>
  </si>
  <si>
    <t>13.00 Autres véhicules de transport</t>
  </si>
  <si>
    <t>14.00 Matériaux, objets, produits, éléments constitutifs de machines, bris, poussières</t>
  </si>
  <si>
    <t>15.00 Substances chimiques, explosives, radioactives, biologiques</t>
  </si>
  <si>
    <t>16.00 Dispositifs et équipements de sécurité</t>
  </si>
  <si>
    <t>17.00 Equipements de bureau et personnels, matériel de sport, armes, appareillage domestique</t>
  </si>
  <si>
    <t>18.00 Organismes vivants et êtres humains</t>
  </si>
  <si>
    <t>19.00 Déchets en vrac</t>
  </si>
  <si>
    <t>10 Déviation par problème électrique, explosion, feu - non précisé</t>
  </si>
  <si>
    <t>11 Problème électrique par défaillance dans l'installation - entraînant un contact indirect</t>
  </si>
  <si>
    <t>12 Problème électrique - entraînant un contact direct</t>
  </si>
  <si>
    <t>13 Explosion</t>
  </si>
  <si>
    <t>14 Incendie, embrasement</t>
  </si>
  <si>
    <t>19 Autre déviation connue du groupe 10 nlcd</t>
  </si>
  <si>
    <t>20 Déviation par débordement, renversement, fuite, écoulement, vaporisation, dégagement - non précisé</t>
  </si>
  <si>
    <t>21 à l'état de solide - débordement, renversement</t>
  </si>
  <si>
    <t>22 à l'état de liquide - fuite, suintement, écouleemnt, éclaboussure, aspersion</t>
  </si>
  <si>
    <t>23 à l'état gazeux - vaporisation, formation d'aérosol, formation de gaz</t>
  </si>
  <si>
    <t>24 Pulvérulent - génération de fumée, émission de poussières, particules</t>
  </si>
  <si>
    <t>29 Autre déviation connue du groupe 20 nlcd</t>
  </si>
  <si>
    <t>30 Rupture, bris, éclatement, glissade, chute, effondrement d'agent matériel - non précisé</t>
  </si>
  <si>
    <t>31 Rupture de matériel, aux joints, aux connexions</t>
  </si>
  <si>
    <t>32 Rupture, éclatement, causant des éclats</t>
  </si>
  <si>
    <t>33 Glissade, chute, effondrement d'agent matériel - supérieur</t>
  </si>
  <si>
    <t>34 Glissade, chute, effondrement d'agent matériel - inférieur</t>
  </si>
  <si>
    <t>35 Glissade, chute, effondrement d'agent matériel - de plain-pied</t>
  </si>
  <si>
    <t>39 Autre déviation connue du groupe 30 nlcd</t>
  </si>
  <si>
    <t>40 Perte, totale ou partielle de contrôle de machine, moyen de transport - équipement de manutention, outil à main, objet, animal - non précisé</t>
  </si>
  <si>
    <t>41 Perte, totale ou partielle de contrôle de machine ou de la matière travaillée par la machine</t>
  </si>
  <si>
    <t>42 Perte, totale ou partielle de contrôle de moyen de transport - d'équipement de manutention</t>
  </si>
  <si>
    <t>43 Perte, totale ou partielle de contrôle d'outil à main ou de la matière travaillée par l'outil</t>
  </si>
  <si>
    <t>44 Perte, totale ou partielle de contrôle d'objet, porté, déplacé, manipulé etc.</t>
  </si>
  <si>
    <t>45 Perte, totale ou partielle de contrôle d'animal</t>
  </si>
  <si>
    <t>49 Autre déviation connue du groupe 40 nlcd</t>
  </si>
  <si>
    <t>50 Glissade ou trébuchement avec chute, chute de personne - non précisé</t>
  </si>
  <si>
    <t>51 Chute de personne - de hauteur</t>
  </si>
  <si>
    <t>52 Glissade ou trébuchement avec chute, chute de personne - de plain-pied</t>
  </si>
  <si>
    <t>59 Autre déviation connue du groupe 50 nlcd</t>
  </si>
  <si>
    <t>60 Mouvement du corps sans contrainte physique - non précisé</t>
  </si>
  <si>
    <t>61 En marchant sur un objet coupant</t>
  </si>
  <si>
    <t>62 En s'agenouillant, s'asseyant, s'appuyant contre</t>
  </si>
  <si>
    <t>63 En étant attrapé, entraîné, par quelque chose ou par son élan</t>
  </si>
  <si>
    <t>64 Mouvements non coordonnés, gestes intempestifs, inopportuns</t>
  </si>
  <si>
    <t>69 Autre déviation connue du groupe 60 nlcd</t>
  </si>
  <si>
    <t>70 Mouvements du corps sous ou avec contrainte physique</t>
  </si>
  <si>
    <t>71 En soulevant, en portant, en se levant</t>
  </si>
  <si>
    <t>72 En poussant, en tractant</t>
  </si>
  <si>
    <t>73 En déposant, en se baissant</t>
  </si>
  <si>
    <t>74 En torsion, en rotation, en se tournant</t>
  </si>
  <si>
    <t>75 En marchant lourdement, faux pas, glissade - sans chute</t>
  </si>
  <si>
    <t>79 Autre déviation connue du groupe 70 nlcd</t>
  </si>
  <si>
    <t>80 Surprise, frayeur, violence, agression, menace, présence - non précisé</t>
  </si>
  <si>
    <t>81 Surprise, frayeur</t>
  </si>
  <si>
    <t>82 Violence, agression, menaces entre membres de l'entreprise soumis à l'autorité de l'employeur</t>
  </si>
  <si>
    <t>83 Violence, agression, menace - provenant de personnes externes à l'entreprise envers les victimes dans le cadre de leur fonction</t>
  </si>
  <si>
    <t>84 Agression, bousculade - par animal</t>
  </si>
  <si>
    <t>85 Présence de la victime ou d'un tiers créant en soi un danger pour elle/lui-même ou pour autrui</t>
  </si>
  <si>
    <t>89 Autre déviation connue du groupe 80 nlcd</t>
  </si>
  <si>
    <t>99 Autre déviation non listée</t>
  </si>
  <si>
    <t>10 Contact avec courant électrique, température, substance dangereuse - non précisé</t>
  </si>
  <si>
    <t>11 Contact indirect avec un arc électrique, foudre</t>
  </si>
  <si>
    <t>12 Contact direct avec l'électricité, recevoir une décharge électrique dans le corps</t>
  </si>
  <si>
    <t>13 Contact avec flamme nue ou objet, environnement - chaud ou en feu</t>
  </si>
  <si>
    <t>14 Contact avec objet, environnement - froid ou glacé</t>
  </si>
  <si>
    <t>15 Contact avec des substances dangereuses - via nez, bouche, par inhalaltion de</t>
  </si>
  <si>
    <t>16 Contact avec des substances dangereuses - sur ou à travers la peau ou les yeux</t>
  </si>
  <si>
    <t>17 Contact avec des substances dangereuses - via le système digestif en avalant, mangeant</t>
  </si>
  <si>
    <t>19 Autre Contact - Modalité de la blessure connu du groupe 10 nlcd</t>
  </si>
  <si>
    <t>20 Noyade, ensevelissement, enveloppement - non précisé</t>
  </si>
  <si>
    <t>21 Noyade dans liquide</t>
  </si>
  <si>
    <t>22 Ensevelissement sous solide</t>
  </si>
  <si>
    <t>23 Enveloppement par, entouré de gaz ou de particules en suspension</t>
  </si>
  <si>
    <t>29 Autre contact - Modalité blessure connu du groupe 20 nlcd</t>
  </si>
  <si>
    <t>30 Ecrasement en mouvement vertical ou horizontal sur, contre un objet immobile (victime en mouvement)- non précisé</t>
  </si>
  <si>
    <t>31 Mouvement vertical, écrasement sur, contre (résultat d'une chute)</t>
  </si>
  <si>
    <t>32 Mouvement horizontal, écrasement sur, contre</t>
  </si>
  <si>
    <t>39 Autre contact - Modalité blessure connu du groupe 30 nlcd</t>
  </si>
  <si>
    <t>40 Heurt par objet en mouvement, collision avec - non précisé</t>
  </si>
  <si>
    <t>41 Heurt - par objet projeté</t>
  </si>
  <si>
    <t>42 Heurt - par objet qui chute</t>
  </si>
  <si>
    <t>43 Heurt - par objet en balancement</t>
  </si>
  <si>
    <t>44 Heurt - par objet y compris les véhicules - en rotation, mouvement, déplacement</t>
  </si>
  <si>
    <t>45 Collision avec un objet y compris les véhicules - collision avec une personne (la victime est en mouvement)</t>
  </si>
  <si>
    <t>49 Autre contact - Modalité de la blessure connu du groupe 40 nlcd</t>
  </si>
  <si>
    <t>50 Contact avec agent matériel coupant, pointu, dur, rugueux - non précisé</t>
  </si>
  <si>
    <t>51 Contact avec agent matériel coupant</t>
  </si>
  <si>
    <t>52 Contact avec agent matériel pointu</t>
  </si>
  <si>
    <t>53 Contact avec agent matériel dur ou rugueux</t>
  </si>
  <si>
    <t>59 Autre Contact - Modalité de la blessure connu du groupe 40 nlcd</t>
  </si>
  <si>
    <t>60 Coincement, écrasement - non précisé</t>
  </si>
  <si>
    <t>61 Coincement, écrasement - dans</t>
  </si>
  <si>
    <t>62 Coincement, écrasement - sous</t>
  </si>
  <si>
    <t>63 Coincement, écrasement - entre</t>
  </si>
  <si>
    <t>64 Arrachement, sectionnement d'un membre, d'une main, d'un doigt</t>
  </si>
  <si>
    <t>69 Autre contact -Modalité de la blessure connu du groupe 60 nlcd</t>
  </si>
  <si>
    <t>70 Contrainte physique du corps, contrainte psychique - non précisé</t>
  </si>
  <si>
    <t>71 Contrainte physique - sur le système musculo-squelettique</t>
  </si>
  <si>
    <t>72 Contrainte physique- causée par des radiations, par le bruit, la lumière, la pression</t>
  </si>
  <si>
    <t>73 Contrainte psychique, choc mental</t>
  </si>
  <si>
    <t>79 Autre contact - Modalité de la blessure connu du groupe 70 nlcd</t>
  </si>
  <si>
    <t>80 Morsure, coup de pied, etc., animal ou humain - non précisé</t>
  </si>
  <si>
    <t>81 Morsure par</t>
  </si>
  <si>
    <t>82 Piqûre par un insecte, un poisson</t>
  </si>
  <si>
    <t>83 Coup, coup de pied, coup de tête, étranglement</t>
  </si>
  <si>
    <t>89 Autre contact - Modalité de la blessure connu du groupe 80 nlcd</t>
  </si>
  <si>
    <t>99 Autre contact - Modalité de la blessure non listé dans cette classification</t>
  </si>
  <si>
    <t>Inconnu</t>
  </si>
  <si>
    <t>6.1.9. Accidents sur le lieu de travail selon le type de travail : distribution selon le taux prévu d'incapacité permanente - 2017</t>
  </si>
  <si>
    <t>6.2.9. Accidents sur le lieu de travail selon la déviation : distribution selon le taux prévu d'incapacité permanente - 2017</t>
  </si>
  <si>
    <t>6.3.8. Accidents sur le lieu de travail selon l'agent matériel : distribution selon le taux prévu d'incapacité permanente - 2017</t>
  </si>
  <si>
    <t>6.4.9. Accidents sur le lieu de travail selon la modalité de la blessure : distribution selon le taux prévu d'incapacité permanente - 2017</t>
  </si>
  <si>
    <t>Pas d'information (surplus au sous-total)</t>
  </si>
  <si>
    <t>Inconnus / Pas d'information (surplus au SOUS-TOTAL)</t>
  </si>
  <si>
    <t>Stockage de tout type</t>
  </si>
  <si>
    <t>12 Stockage de tout type</t>
  </si>
  <si>
    <t>CSS : cas sans suites,  IT :  incapacité temporaire</t>
  </si>
  <si>
    <t>IT &lt;= 6 mois</t>
  </si>
  <si>
    <t xml:space="preserve">Inconnus / Pas d'information </t>
  </si>
  <si>
    <t>Inconnus / Pas d'information</t>
  </si>
  <si>
    <t>SNCB</t>
  </si>
  <si>
    <t>Statutaires</t>
  </si>
  <si>
    <t>Ouvriers contractuels</t>
  </si>
  <si>
    <t>Employés contractuels</t>
  </si>
  <si>
    <t>Stagiaires</t>
  </si>
  <si>
    <t>Autres</t>
  </si>
  <si>
    <t>Catégorie professionnelle</t>
  </si>
  <si>
    <t>Statutair</t>
  </si>
  <si>
    <r>
      <rPr>
        <b/>
        <i/>
        <sz val="11"/>
        <color indexed="9"/>
        <rFont val="Calibri"/>
        <family val="2"/>
      </rPr>
      <t>6.1.</t>
    </r>
  </si>
  <si>
    <r>
      <rPr>
        <sz val="11"/>
        <color indexed="16"/>
        <rFont val="Calibri"/>
        <family val="2"/>
      </rPr>
      <t>6.1.1.</t>
    </r>
  </si>
  <si>
    <r>
      <rPr>
        <sz val="11"/>
        <color indexed="16"/>
        <rFont val="Calibri"/>
        <family val="2"/>
      </rPr>
      <t>6.1.2.</t>
    </r>
  </si>
  <si>
    <r>
      <rPr>
        <sz val="11"/>
        <color indexed="16"/>
        <rFont val="Calibri"/>
        <family val="2"/>
      </rPr>
      <t>6.1.3.</t>
    </r>
  </si>
  <si>
    <r>
      <rPr>
        <sz val="11"/>
        <color indexed="16"/>
        <rFont val="Calibri"/>
        <family val="2"/>
      </rPr>
      <t>6.1.4.</t>
    </r>
  </si>
  <si>
    <r>
      <rPr>
        <sz val="11"/>
        <color indexed="16"/>
        <rFont val="Calibri"/>
        <family val="2"/>
      </rPr>
      <t>6.1.5.</t>
    </r>
  </si>
  <si>
    <r>
      <rPr>
        <sz val="11"/>
        <color indexed="16"/>
        <rFont val="Calibri"/>
        <family val="2"/>
      </rPr>
      <t>6.1.6.</t>
    </r>
  </si>
  <si>
    <r>
      <rPr>
        <sz val="11"/>
        <color indexed="16"/>
        <rFont val="Calibri"/>
        <family val="2"/>
      </rPr>
      <t>6.1.7.</t>
    </r>
  </si>
  <si>
    <r>
      <rPr>
        <sz val="11"/>
        <color indexed="16"/>
        <rFont val="Calibri"/>
        <family val="2"/>
      </rPr>
      <t>6.1.8.</t>
    </r>
  </si>
  <si>
    <r>
      <rPr>
        <sz val="11"/>
        <color indexed="16"/>
        <rFont val="Calibri"/>
        <family val="2"/>
      </rPr>
      <t>6.2.1.</t>
    </r>
  </si>
  <si>
    <r>
      <rPr>
        <sz val="11"/>
        <color indexed="16"/>
        <rFont val="Calibri"/>
        <family val="2"/>
      </rPr>
      <t>6.2.2.</t>
    </r>
  </si>
  <si>
    <r>
      <rPr>
        <sz val="11"/>
        <color indexed="16"/>
        <rFont val="Calibri"/>
        <family val="2"/>
      </rPr>
      <t>6.2.3.</t>
    </r>
  </si>
  <si>
    <r>
      <rPr>
        <sz val="11"/>
        <color indexed="16"/>
        <rFont val="Calibri"/>
        <family val="2"/>
      </rPr>
      <t>6.2.4.</t>
    </r>
  </si>
  <si>
    <r>
      <rPr>
        <sz val="11"/>
        <color indexed="16"/>
        <rFont val="Calibri"/>
        <family val="2"/>
      </rPr>
      <t>6.2.5.</t>
    </r>
  </si>
  <si>
    <r>
      <rPr>
        <sz val="11"/>
        <color indexed="16"/>
        <rFont val="Calibri"/>
        <family val="2"/>
      </rPr>
      <t>6.2.6.</t>
    </r>
  </si>
  <si>
    <r>
      <rPr>
        <sz val="11"/>
        <color indexed="16"/>
        <rFont val="Calibri"/>
        <family val="2"/>
      </rPr>
      <t>6.2.7.</t>
    </r>
  </si>
  <si>
    <r>
      <rPr>
        <sz val="11"/>
        <color indexed="16"/>
        <rFont val="Calibri"/>
        <family val="2"/>
      </rPr>
      <t>6.2.8.</t>
    </r>
  </si>
  <si>
    <r>
      <rPr>
        <sz val="11"/>
        <color indexed="16"/>
        <rFont val="Calibri"/>
        <family val="2"/>
      </rPr>
      <t>6.3.1.</t>
    </r>
  </si>
  <si>
    <r>
      <rPr>
        <sz val="11"/>
        <color indexed="16"/>
        <rFont val="Calibri"/>
        <family val="2"/>
      </rPr>
      <t>6.3.2.</t>
    </r>
  </si>
  <si>
    <r>
      <rPr>
        <sz val="11"/>
        <color indexed="16"/>
        <rFont val="Calibri"/>
        <family val="2"/>
      </rPr>
      <t>6.3.3.</t>
    </r>
  </si>
  <si>
    <r>
      <rPr>
        <sz val="11"/>
        <color indexed="16"/>
        <rFont val="Calibri"/>
        <family val="2"/>
      </rPr>
      <t>6.3.4.</t>
    </r>
  </si>
  <si>
    <r>
      <rPr>
        <sz val="11"/>
        <color indexed="16"/>
        <rFont val="Calibri"/>
        <family val="2"/>
      </rPr>
      <t>6.3.5.</t>
    </r>
  </si>
  <si>
    <r>
      <rPr>
        <sz val="11"/>
        <color indexed="16"/>
        <rFont val="Calibri"/>
        <family val="2"/>
      </rPr>
      <t>6.3.6.</t>
    </r>
  </si>
  <si>
    <r>
      <rPr>
        <sz val="11"/>
        <color indexed="16"/>
        <rFont val="Calibri"/>
        <family val="2"/>
      </rPr>
      <t>6.3.7.</t>
    </r>
  </si>
  <si>
    <r>
      <rPr>
        <sz val="11"/>
        <color indexed="16"/>
        <rFont val="Calibri"/>
        <family val="2"/>
      </rPr>
      <t>6.4.1.</t>
    </r>
  </si>
  <si>
    <r>
      <rPr>
        <sz val="11"/>
        <color indexed="16"/>
        <rFont val="Calibri"/>
        <family val="2"/>
      </rPr>
      <t>6.4.2.</t>
    </r>
  </si>
  <si>
    <r>
      <rPr>
        <sz val="11"/>
        <color indexed="16"/>
        <rFont val="Calibri"/>
        <family val="2"/>
      </rPr>
      <t>6.4.3.</t>
    </r>
  </si>
  <si>
    <r>
      <rPr>
        <sz val="11"/>
        <color indexed="16"/>
        <rFont val="Calibri"/>
        <family val="2"/>
      </rPr>
      <t>6.4.4.</t>
    </r>
  </si>
  <si>
    <r>
      <rPr>
        <sz val="11"/>
        <color indexed="16"/>
        <rFont val="Calibri"/>
        <family val="2"/>
      </rPr>
      <t>6.4.5.</t>
    </r>
  </si>
  <si>
    <r>
      <rPr>
        <sz val="11"/>
        <color indexed="16"/>
        <rFont val="Calibri"/>
        <family val="2"/>
      </rPr>
      <t>6.4.6.</t>
    </r>
  </si>
  <si>
    <r>
      <rPr>
        <sz val="11"/>
        <color indexed="16"/>
        <rFont val="Calibri"/>
        <family val="2"/>
      </rPr>
      <t>6.4.7.</t>
    </r>
  </si>
  <si>
    <r>
      <rPr>
        <sz val="11"/>
        <color indexed="16"/>
        <rFont val="Calibri"/>
        <family val="2"/>
      </rPr>
      <t>6.4.8.</t>
    </r>
  </si>
  <si>
    <r>
      <rPr>
        <b/>
        <i/>
        <sz val="11"/>
        <color indexed="9"/>
        <rFont val="Calibri"/>
        <family val="2"/>
      </rPr>
      <t>6.2.</t>
    </r>
  </si>
  <si>
    <r>
      <rPr>
        <b/>
        <i/>
        <sz val="11"/>
        <color indexed="9"/>
        <rFont val="Calibri"/>
        <family val="2"/>
      </rPr>
      <t>6.3.</t>
    </r>
  </si>
  <si>
    <r>
      <rPr>
        <b/>
        <i/>
        <sz val="11"/>
        <color indexed="9"/>
        <rFont val="Calibri"/>
        <family val="2"/>
      </rPr>
      <t>6.4.</t>
    </r>
  </si>
  <si>
    <t>TYPE DE TRAVAIL</t>
  </si>
  <si>
    <t>CODE SEAT</t>
  </si>
  <si>
    <t>6.1. TYPE DE TRAVAIL</t>
  </si>
  <si>
    <t>CODE   SEAT</t>
  </si>
  <si>
    <t>COMMENTAIRES</t>
  </si>
  <si>
    <t>CCS : cas sans suite - IT : incapacité temporaire</t>
  </si>
  <si>
    <t>CSS : cas sans suites - IT : incapacité temporaire</t>
  </si>
  <si>
    <t>6.2. DEVIATION</t>
  </si>
  <si>
    <t>DEVIATION</t>
  </si>
  <si>
    <t xml:space="preserve">CSS : cas sans suites - IT : incapacité temporaire </t>
  </si>
  <si>
    <t>Autre déviation non listée dans cette classification.</t>
  </si>
  <si>
    <t>Fonctionnaires</t>
  </si>
  <si>
    <t>6.3. AGENT MATERIEL LIE A LA DEVIATION</t>
  </si>
  <si>
    <t>AGENT MATERIEL LIE A LA DEVIATION</t>
  </si>
  <si>
    <t>CSS : cas sans suite - IT : incapacité temporaire</t>
  </si>
  <si>
    <t>6.4. MODALITE DE LA BLESSURE</t>
  </si>
  <si>
    <t>MODALITE DE LA BLESSURE</t>
  </si>
  <si>
    <t>CSS : cas sans suites - IT : incapacité temporaire - IP : incapacité permanente prévue</t>
  </si>
  <si>
    <t>CONTACT - MODALITE DE LA BLESSURE</t>
  </si>
  <si>
    <t>CONTACT - MODALITE BLESSURE</t>
  </si>
  <si>
    <t>6. CARACTERISTIQUES DU PROCESSUS ACCIDENTEL DES ACCIDENTS DU TRAVAIL DANS LE SECTEUR PUBLIC - 2018</t>
  </si>
  <si>
    <t>Accidents sur le lieu de travail selon le type de travail : évolution 2014 - 2018</t>
  </si>
  <si>
    <t>Accidents sur le lieu de travail selon le type de travail : distribution selon les conséquences - 2018</t>
  </si>
  <si>
    <t>Accidents sur le lieu de travail selon le type de travail : distribution selon les conséquences et le genre - 2018</t>
  </si>
  <si>
    <t>Accidents sur le lieu de travail selon le type de travail : distribution selon les conséquences et la génération en fréquence absolue - 2018</t>
  </si>
  <si>
    <t>Accidents sur le lieu de travail selon le type de travail : distribution selon les conséquences et la génération en fréquence relative - 2018</t>
  </si>
  <si>
    <t>Accidents sur le lieu de travail selon le type de travail : distribution selon les conséquences et le genre de travail en fréquence absolue - 2018</t>
  </si>
  <si>
    <t>Accidents sur le lieu de travail selon le type de travail : distribution selon les conséquences et le genre de travail en fréquence relative - 2018</t>
  </si>
  <si>
    <t>Accidents sur le lieu de travail selon le type de travail : distribution selon la durée de l’incapacité temporaire - 2018</t>
  </si>
  <si>
    <t>Accidents sur le lieu de travail selon la déviation : évolution 2014 - 2018</t>
  </si>
  <si>
    <t>Accidents sur le lieu de travail selon la déviation : distribution selon les conséquences - 2018</t>
  </si>
  <si>
    <t>Accidents sur le lieu de travail selon la déviation : distribution selon les conséquences et le genre - 2018</t>
  </si>
  <si>
    <t>Accidents sur le lieu de travail selon la déviation : distribution selon les conséquences et la génération en fréquence absolue - 2018</t>
  </si>
  <si>
    <t>Accidents sur le lieu de travail selon la déviation : distribution selon les conséquences et la génération en fréquence relative - 2018</t>
  </si>
  <si>
    <t>Accidents sur le lieu de travail selon la déviation : distribution selon les conséquences et le genre de travail en fréquence absolue - 2018</t>
  </si>
  <si>
    <t>Accidents sur le lieu de travail selon la déviation : distribution selon les conséquences et le genre de travail en fréquence relative - 2018</t>
  </si>
  <si>
    <t>Accidents sur le lieu de travail selon la déviation : distribution selon la durée de l’incapacité temporaire - 2018</t>
  </si>
  <si>
    <t>Accidents sur le lieu de travail selon l'agent matériel : évolution 2014 - 2018</t>
  </si>
  <si>
    <t>Accidents sur le lieu de travail selon l'agent matériel : distribution selon les conséquences - 2018</t>
  </si>
  <si>
    <t>Accidents sur le lieu de travail selon l'agent matériel : distribution selon les conséquences et le genre - 2018</t>
  </si>
  <si>
    <t>Accidents sur le lieu de travail selon l'agent matériel : distribution selon les conséquences et la génération en fréquence absolue - 2018</t>
  </si>
  <si>
    <t>Accidents sur le lieu de travail selon l'agent matériel : distribution selon les conséquences et la génération en fréquence relative - 2018</t>
  </si>
  <si>
    <t>Accidents sur le lieu de travail selon l'agent matériel : distribution selon les conséquences et le genre de travail - 2018</t>
  </si>
  <si>
    <t>Accidents sur le lieu de travail selon l'agent matériel : distribution selon la durée de l’incapacité temporaire - 2018</t>
  </si>
  <si>
    <t>Accidents sur le lieu de travail selon la modalité de la blessure : évolution 2014 - 2018</t>
  </si>
  <si>
    <t>Accidents sur le lieu de travail selon la modalité de la blessure : distribution selon les conséquences - 2018</t>
  </si>
  <si>
    <t>Accidents sur le lieu de travail selon la modalité de la blessure : distribution selon les conséquences et le genre - 2018</t>
  </si>
  <si>
    <t>Accidents sur le lieu de travail selon la modalité de la blessure : distribution selon les conséquences et la génération en fréquence absolue - 2018</t>
  </si>
  <si>
    <t>Accidents sur le lieu de travail selon la modalité de la blessure : distribution selon les conséquences et la génération en fréquence relative - 2018</t>
  </si>
  <si>
    <t>Accidents sur le lieu de travail selon la modalité de la blessure : distribution selon les conséquences et le genre de travail en fréquence absolue - 2018</t>
  </si>
  <si>
    <t>Accidents sur le lieu de travail selon la modalité de la blessure : distribution selon les conséquences et le genre de travail en fréquence relative - 2018</t>
  </si>
  <si>
    <t>Accidents sur le lieu de travail selon la modalité de la blessure : distribution selon la durée de l’incapacité temporaire - 2018</t>
  </si>
  <si>
    <t>6.1.1. Accidents sur le lieu de travail selon le type de travail : évolution 2014 - 2018</t>
  </si>
  <si>
    <t>Variation de 2017 à 2018 en %</t>
  </si>
  <si>
    <t>6.1.2. Accidents sur le lieu de travail selon le type de travail : distribution selon les conséquences - 2018</t>
  </si>
  <si>
    <t>6.1.3. Accidents sur le lieu de travail selon le type de travail : distribution selon les conséquences et le genre - 2018</t>
  </si>
  <si>
    <t>6.1.4. Accidents sur le lieu de travail selon le type de travail : distribution selon les conséquences et la génération en fréquence absolue - 2018</t>
  </si>
  <si>
    <t>6.1.5. Accidents sur le lieu de travail selon le type de travail : distribution selon les conséquences et la génération en fréquence relative - 2018</t>
  </si>
  <si>
    <t>6.1.6. Accidents sur le lieu de travail selon le type de travail : distribution selon le genre de travail en fréquence absolue - 2018</t>
  </si>
  <si>
    <t>6.1.7. Accidents sur le lieu de travail selon le type de travail : distribution selon la catégorie professionnelle en fréquence relative - 2018</t>
  </si>
  <si>
    <t>6.1.8. Accidents sur le lieu de travail selon le type de travail : distribution selon la durée de l’incapacité temporaire - 2018</t>
  </si>
  <si>
    <t>6.2.1. Accidents sur le lieu de travail selon la déviation : évolution 2014 - 2018</t>
  </si>
  <si>
    <t>6.2.2. Accidents sur le lieu de travail selon la déviation : distribution selon les conséquences - 2018</t>
  </si>
  <si>
    <t>6.2.3. Accidents sur le lieu de travail selon la déviation : distribution selon les conséquences et le genre - 2018</t>
  </si>
  <si>
    <t>6.2.4. Accidents sur le lieu de travail selon la déviation : distribution selon les conséquences et la génération en fréquence absolue - 2018</t>
  </si>
  <si>
    <t>6.2.5. Accidents sur le lieu de travail selon la déviation : distribution selon les conséquences et la génération en fréquence relative - 2018</t>
  </si>
  <si>
    <t>6.2.6. Accidents sur le lieu de travail selon la déviation : distribution selon la catégorie professionnelle en fréquence absolue  - 2018</t>
  </si>
  <si>
    <t>6.2.7. Accidents sur le lieu de travail selon la déviation : distribution selon la catégorie professionnelle en fréquence relative- 2018</t>
  </si>
  <si>
    <t>6.2.8. Accidents sur le lieu de travail selon la déviation : distribution selon la durée de l’incapacité temporaire - 2018</t>
  </si>
  <si>
    <t>6.3.1. Accidents sur le lieu de travail selon l'agent matériel : évolution 2014 - 2018</t>
  </si>
  <si>
    <t>6.3.2. Accidents sur le lieu de travail selon l'agent matériel : distribution selon les conséquences - 2018</t>
  </si>
  <si>
    <t>6.3.3. Accidents sur le lieu de travail selon l'agent matériel : distribution selon les conséquences et le genre - 2018</t>
  </si>
  <si>
    <t>6.3.4. Accidents sur le lieu de travail selon l'agent matériel : distribution selon les conséquences et la génération en fréquence absolue - 2018</t>
  </si>
  <si>
    <t>6.3.5. Accidents sur le lieu de travail selon l'agent matériel : distribution selon les conséquences et la génération en fréquence relative - 2018</t>
  </si>
  <si>
    <t>6.3.6. Accidents sur le lieu de travail selon l'agent matériel : distribution selon la catégorie professionnelle - 2018</t>
  </si>
  <si>
    <t>6.3.7. Accidents sur le lieu de travail selon l'agent matériel : distribution selon la durée de l’incapacité temporaire - 2018</t>
  </si>
  <si>
    <t>6.4.1. Accidents sur le lieu de travail selon la modalité de la blessure : évolution 2014 - 2018</t>
  </si>
  <si>
    <t>6.4.2. Accidents sur le lieu de travail selon la modalité de la blessure : distribution selon les conséquences - 2018</t>
  </si>
  <si>
    <t>6.4.3. Accidents sur le lieu de travail selon la modalité de la blessure : distribution selon les conséquences et le genre - 2018</t>
  </si>
  <si>
    <t>6.4.4. Accidents sur le lieu de travail selon la modalité de la blessure : distribution selon les conséquences et la génération en fréquence absolue - 2018</t>
  </si>
  <si>
    <t>6.4.5. Accidents sur le lieu de travail selon la modalité de la blessure : distribution selon les conséquences et la génération en fréquence relative - 2018</t>
  </si>
  <si>
    <t>6.4.6. Accidents sur le lieu de travail selon la modalité de la blessure : distribution selon le genre de travail en fréquence absolue - 2018</t>
  </si>
  <si>
    <t>6.4.7. Accidents sur le lieu de travail selon la modalité de la blessure : distribution selon le genre de travail en fréquence relative - 2018</t>
  </si>
  <si>
    <t>6.4.8. Accidents sur le lieu de travail selon la modalité de la blessure : distribution selon la durée de l’incapacité temporaire - 2018</t>
  </si>
  <si>
    <t>50 Travaux connexes aux tâches codées en 10, 20, 30 et 40 - non précisé</t>
  </si>
  <si>
    <t>Sous-total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</si>
</sst>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44" x14ac:knownFonts="1">
    <font>
      <sz val="11"/>
      <color theme="1"/>
      <name val="Calibri"/>
      <family val="2"/>
      <scheme val="minor"/>
    </font>
    <font>
      <b/>
      <sz val="11"/>
      <name val="Microsoft Sans Serif"/>
      <family val="2"/>
    </font>
    <font>
      <b/>
      <i/>
      <sz val="11"/>
      <name val="Microsoft Sans Serif"/>
      <family val="2"/>
    </font>
    <font>
      <b/>
      <i/>
      <sz val="11"/>
      <color indexed="8"/>
      <name val="Microsoft Sans Serif"/>
      <family val="2"/>
    </font>
    <font>
      <sz val="11"/>
      <color indexed="8"/>
      <name val="Microsoft Sans Serif"/>
      <family val="2"/>
    </font>
    <font>
      <sz val="11"/>
      <name val="Microsoft Sans Serif"/>
      <family val="2"/>
    </font>
    <font>
      <b/>
      <sz val="11"/>
      <color indexed="8"/>
      <name val="Microsoft Sans Serif"/>
      <family val="2"/>
    </font>
    <font>
      <b/>
      <sz val="12"/>
      <name val="Microsoft Sans Serif"/>
      <family val="2"/>
    </font>
    <font>
      <sz val="12"/>
      <name val="Microsoft Sans Serif"/>
      <family val="2"/>
    </font>
    <font>
      <i/>
      <sz val="11"/>
      <name val="Microsoft Sans Serif"/>
      <family val="2"/>
    </font>
    <font>
      <b/>
      <u/>
      <sz val="11"/>
      <name val="Microsoft Sans Serif"/>
      <family val="2"/>
    </font>
    <font>
      <sz val="11"/>
      <color indexed="10"/>
      <name val="Microsoft Sans Serif"/>
      <family val="2"/>
    </font>
    <font>
      <i/>
      <sz val="11"/>
      <color indexed="8"/>
      <name val="Microsoft Sans Serif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i/>
      <sz val="11"/>
      <color indexed="9"/>
      <name val="Calibri"/>
      <family val="2"/>
    </font>
    <font>
      <sz val="11"/>
      <color indexed="16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u/>
      <sz val="11"/>
      <color theme="5" tint="-0.49998474074526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indexed="8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indexed="10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color indexed="10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0" fontId="19" fillId="0" borderId="0" applyNumberFormat="0" applyFill="0" applyBorder="0" applyAlignment="0" applyProtection="0"/>
    <xf numFmtId="9" fontId="17" fillId="0" borderId="0" applyFont="0" applyFill="0" applyBorder="0" applyAlignment="0" applyProtection="0"/>
  </cellStyleXfs>
  <cellXfs count="634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left" vertical="center" wrapText="1"/>
    </xf>
    <xf numFmtId="3" fontId="3" fillId="2" borderId="5" xfId="0" applyNumberFormat="1" applyFont="1" applyFill="1" applyBorder="1" applyAlignment="1">
      <alignment horizontal="center" vertical="center"/>
    </xf>
    <xf numFmtId="164" fontId="2" fillId="2" borderId="7" xfId="0" applyNumberFormat="1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 wrapText="1"/>
    </xf>
    <xf numFmtId="3" fontId="4" fillId="0" borderId="9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left" vertical="center" wrapText="1"/>
    </xf>
    <xf numFmtId="3" fontId="4" fillId="0" borderId="2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left" vertical="center" wrapText="1"/>
    </xf>
    <xf numFmtId="3" fontId="1" fillId="0" borderId="5" xfId="0" applyNumberFormat="1" applyFont="1" applyBorder="1" applyAlignment="1">
      <alignment horizontal="center" vertical="center"/>
    </xf>
    <xf numFmtId="9" fontId="2" fillId="0" borderId="6" xfId="0" applyNumberFormat="1" applyFont="1" applyBorder="1" applyAlignment="1">
      <alignment horizontal="center" vertical="center"/>
    </xf>
    <xf numFmtId="164" fontId="2" fillId="0" borderId="6" xfId="0" applyNumberFormat="1" applyFont="1" applyBorder="1" applyAlignment="1">
      <alignment horizontal="center" vertical="center"/>
    </xf>
    <xf numFmtId="164" fontId="2" fillId="0" borderId="7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3" fontId="4" fillId="0" borderId="9" xfId="0" applyNumberFormat="1" applyFont="1" applyFill="1" applyBorder="1" applyAlignment="1">
      <alignment horizontal="center" vertical="center"/>
    </xf>
    <xf numFmtId="164" fontId="3" fillId="0" borderId="10" xfId="0" applyNumberFormat="1" applyFont="1" applyFill="1" applyBorder="1" applyAlignment="1">
      <alignment horizontal="center" vertical="center"/>
    </xf>
    <xf numFmtId="164" fontId="3" fillId="0" borderId="16" xfId="0" applyNumberFormat="1" applyFont="1" applyFill="1" applyBorder="1" applyAlignment="1">
      <alignment horizontal="center" vertical="center"/>
    </xf>
    <xf numFmtId="3" fontId="4" fillId="0" borderId="17" xfId="0" applyNumberFormat="1" applyFont="1" applyFill="1" applyBorder="1" applyAlignment="1">
      <alignment horizontal="center" vertical="center"/>
    </xf>
    <xf numFmtId="3" fontId="4" fillId="0" borderId="2" xfId="0" applyNumberFormat="1" applyFont="1" applyFill="1" applyBorder="1" applyAlignment="1">
      <alignment horizontal="center" vertical="center"/>
    </xf>
    <xf numFmtId="164" fontId="3" fillId="0" borderId="11" xfId="0" applyNumberFormat="1" applyFont="1" applyFill="1" applyBorder="1" applyAlignment="1">
      <alignment horizontal="center" vertical="center"/>
    </xf>
    <xf numFmtId="164" fontId="3" fillId="0" borderId="3" xfId="0" applyNumberFormat="1" applyFont="1" applyFill="1" applyBorder="1" applyAlignment="1">
      <alignment horizontal="center" vertical="center"/>
    </xf>
    <xf numFmtId="3" fontId="4" fillId="0" borderId="18" xfId="0" applyNumberFormat="1" applyFont="1" applyFill="1" applyBorder="1" applyAlignment="1">
      <alignment horizontal="center" vertical="center"/>
    </xf>
    <xf numFmtId="3" fontId="4" fillId="0" borderId="5" xfId="0" applyNumberFormat="1" applyFont="1" applyFill="1" applyBorder="1" applyAlignment="1">
      <alignment horizontal="center" vertical="center"/>
    </xf>
    <xf numFmtId="164" fontId="3" fillId="0" borderId="6" xfId="0" applyNumberFormat="1" applyFont="1" applyFill="1" applyBorder="1" applyAlignment="1">
      <alignment horizontal="center" vertical="center"/>
    </xf>
    <xf numFmtId="164" fontId="3" fillId="0" borderId="7" xfId="0" applyNumberFormat="1" applyFont="1" applyFill="1" applyBorder="1" applyAlignment="1">
      <alignment horizontal="center" vertical="center"/>
    </xf>
    <xf numFmtId="3" fontId="4" fillId="0" borderId="19" xfId="0" applyNumberFormat="1" applyFont="1" applyFill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0" fontId="10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64" fontId="5" fillId="0" borderId="0" xfId="0" applyNumberFormat="1" applyFont="1" applyFill="1" applyBorder="1" applyAlignment="1">
      <alignment horizontal="left" vertical="center"/>
    </xf>
    <xf numFmtId="164" fontId="1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164" fontId="6" fillId="0" borderId="0" xfId="0" applyNumberFormat="1" applyFont="1" applyFill="1" applyBorder="1" applyAlignment="1">
      <alignment horizontal="center" vertical="center"/>
    </xf>
    <xf numFmtId="164" fontId="5" fillId="0" borderId="0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49" fontId="2" fillId="2" borderId="5" xfId="0" applyNumberFormat="1" applyFont="1" applyFill="1" applyBorder="1" applyAlignment="1">
      <alignment horizontal="center" vertical="center" wrapText="1"/>
    </xf>
    <xf numFmtId="3" fontId="1" fillId="0" borderId="5" xfId="0" applyNumberFormat="1" applyFont="1" applyFill="1" applyBorder="1" applyAlignment="1">
      <alignment horizontal="center" vertical="center"/>
    </xf>
    <xf numFmtId="9" fontId="2" fillId="0" borderId="27" xfId="0" applyNumberFormat="1" applyFont="1" applyFill="1" applyBorder="1" applyAlignment="1">
      <alignment horizontal="center" vertical="center"/>
    </xf>
    <xf numFmtId="164" fontId="3" fillId="2" borderId="7" xfId="0" applyNumberFormat="1" applyFont="1" applyFill="1" applyBorder="1" applyAlignment="1">
      <alignment horizontal="center" vertical="center"/>
    </xf>
    <xf numFmtId="164" fontId="3" fillId="2" borderId="6" xfId="0" applyNumberFormat="1" applyFont="1" applyFill="1" applyBorder="1" applyAlignment="1">
      <alignment horizontal="center" vertical="center"/>
    </xf>
    <xf numFmtId="164" fontId="3" fillId="0" borderId="28" xfId="0" applyNumberFormat="1" applyFont="1" applyFill="1" applyBorder="1" applyAlignment="1">
      <alignment horizontal="center" vertical="center"/>
    </xf>
    <xf numFmtId="164" fontId="3" fillId="0" borderId="8" xfId="0" applyNumberFormat="1" applyFont="1" applyFill="1" applyBorder="1" applyAlignment="1">
      <alignment horizontal="center" vertical="center"/>
    </xf>
    <xf numFmtId="164" fontId="2" fillId="0" borderId="16" xfId="0" applyNumberFormat="1" applyFont="1" applyBorder="1" applyAlignment="1">
      <alignment horizontal="center" vertical="center"/>
    </xf>
    <xf numFmtId="164" fontId="2" fillId="0" borderId="10" xfId="0" applyNumberFormat="1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/>
    </xf>
    <xf numFmtId="9" fontId="2" fillId="0" borderId="7" xfId="0" applyNumberFormat="1" applyFont="1" applyBorder="1" applyAlignment="1">
      <alignment horizontal="center" vertical="center"/>
    </xf>
    <xf numFmtId="3" fontId="2" fillId="2" borderId="5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left" vertical="center" wrapText="1"/>
    </xf>
    <xf numFmtId="3" fontId="1" fillId="0" borderId="20" xfId="0" applyNumberFormat="1" applyFont="1" applyBorder="1" applyAlignment="1">
      <alignment horizontal="center" vertical="center"/>
    </xf>
    <xf numFmtId="9" fontId="2" fillId="0" borderId="21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3" fontId="1" fillId="0" borderId="12" xfId="0" applyNumberFormat="1" applyFont="1" applyBorder="1" applyAlignment="1">
      <alignment horizontal="center" vertical="center" wrapText="1"/>
    </xf>
    <xf numFmtId="3" fontId="5" fillId="0" borderId="29" xfId="0" applyNumberFormat="1" applyFont="1" applyBorder="1" applyAlignment="1">
      <alignment horizontal="center" vertical="center"/>
    </xf>
    <xf numFmtId="164" fontId="2" fillId="0" borderId="30" xfId="0" applyNumberFormat="1" applyFont="1" applyBorder="1" applyAlignment="1">
      <alignment horizontal="center" vertical="center"/>
    </xf>
    <xf numFmtId="3" fontId="5" fillId="0" borderId="9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164" fontId="2" fillId="0" borderId="31" xfId="0" applyNumberFormat="1" applyFont="1" applyBorder="1" applyAlignment="1">
      <alignment horizontal="center" vertical="center"/>
    </xf>
    <xf numFmtId="9" fontId="2" fillId="0" borderId="16" xfId="0" applyNumberFormat="1" applyFont="1" applyBorder="1" applyAlignment="1">
      <alignment horizontal="center" vertical="center"/>
    </xf>
    <xf numFmtId="3" fontId="5" fillId="0" borderId="17" xfId="0" applyNumberFormat="1" applyFont="1" applyBorder="1" applyAlignment="1">
      <alignment horizontal="center" vertical="center"/>
    </xf>
    <xf numFmtId="3" fontId="1" fillId="0" borderId="19" xfId="0" applyNumberFormat="1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 wrapText="1"/>
    </xf>
    <xf numFmtId="3" fontId="5" fillId="0" borderId="32" xfId="0" applyNumberFormat="1" applyFont="1" applyBorder="1" applyAlignment="1">
      <alignment horizontal="center" vertical="center"/>
    </xf>
    <xf numFmtId="3" fontId="1" fillId="0" borderId="32" xfId="0" applyNumberFormat="1" applyFont="1" applyBorder="1" applyAlignment="1">
      <alignment horizontal="center" vertical="center"/>
    </xf>
    <xf numFmtId="3" fontId="1" fillId="0" borderId="17" xfId="0" applyNumberFormat="1" applyFont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vertical="center"/>
    </xf>
    <xf numFmtId="0" fontId="2" fillId="2" borderId="5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left" vertical="center" wrapText="1"/>
    </xf>
    <xf numFmtId="0" fontId="1" fillId="0" borderId="14" xfId="0" applyFont="1" applyFill="1" applyBorder="1" applyAlignment="1">
      <alignment horizontal="center" vertical="center"/>
    </xf>
    <xf numFmtId="0" fontId="1" fillId="0" borderId="2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left" vertical="center" wrapText="1"/>
    </xf>
    <xf numFmtId="0" fontId="0" fillId="0" borderId="0" xfId="0" applyFont="1"/>
    <xf numFmtId="164" fontId="2" fillId="0" borderId="7" xfId="0" applyNumberFormat="1" applyFont="1" applyFill="1" applyBorder="1" applyAlignment="1">
      <alignment horizontal="center" vertical="center"/>
    </xf>
    <xf numFmtId="164" fontId="2" fillId="0" borderId="6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0" fontId="20" fillId="0" borderId="0" xfId="0" applyFont="1"/>
    <xf numFmtId="0" fontId="1" fillId="0" borderId="13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3" fontId="12" fillId="2" borderId="5" xfId="0" applyNumberFormat="1" applyFont="1" applyFill="1" applyBorder="1" applyAlignment="1">
      <alignment horizontal="center" vertical="center"/>
    </xf>
    <xf numFmtId="164" fontId="12" fillId="2" borderId="7" xfId="0" applyNumberFormat="1" applyFont="1" applyFill="1" applyBorder="1" applyAlignment="1">
      <alignment horizontal="center" vertical="center"/>
    </xf>
    <xf numFmtId="3" fontId="12" fillId="2" borderId="19" xfId="0" applyNumberFormat="1" applyFont="1" applyFill="1" applyBorder="1" applyAlignment="1">
      <alignment horizontal="center" vertical="center"/>
    </xf>
    <xf numFmtId="164" fontId="12" fillId="2" borderId="6" xfId="0" applyNumberFormat="1" applyFont="1" applyFill="1" applyBorder="1" applyAlignment="1">
      <alignment horizontal="center" vertical="center"/>
    </xf>
    <xf numFmtId="3" fontId="9" fillId="2" borderId="19" xfId="0" applyNumberFormat="1" applyFont="1" applyFill="1" applyBorder="1" applyAlignment="1">
      <alignment horizontal="center" vertical="center"/>
    </xf>
    <xf numFmtId="164" fontId="9" fillId="2" borderId="6" xfId="0" applyNumberFormat="1" applyFont="1" applyFill="1" applyBorder="1" applyAlignment="1">
      <alignment horizontal="center" vertical="center"/>
    </xf>
    <xf numFmtId="3" fontId="9" fillId="2" borderId="5" xfId="0" applyNumberFormat="1" applyFont="1" applyFill="1" applyBorder="1" applyAlignment="1">
      <alignment horizontal="center" vertical="center"/>
    </xf>
    <xf numFmtId="164" fontId="9" fillId="2" borderId="7" xfId="0" applyNumberFormat="1" applyFont="1" applyFill="1" applyBorder="1" applyAlignment="1">
      <alignment horizontal="center" vertical="center"/>
    </xf>
    <xf numFmtId="164" fontId="12" fillId="0" borderId="16" xfId="0" applyNumberFormat="1" applyFont="1" applyFill="1" applyBorder="1" applyAlignment="1">
      <alignment horizontal="center" vertical="center"/>
    </xf>
    <xf numFmtId="164" fontId="12" fillId="0" borderId="10" xfId="0" applyNumberFormat="1" applyFont="1" applyFill="1" applyBorder="1" applyAlignment="1">
      <alignment horizontal="center" vertical="center"/>
    </xf>
    <xf numFmtId="164" fontId="9" fillId="0" borderId="10" xfId="0" applyNumberFormat="1" applyFont="1" applyBorder="1" applyAlignment="1">
      <alignment horizontal="center" vertical="center"/>
    </xf>
    <xf numFmtId="164" fontId="9" fillId="0" borderId="16" xfId="0" applyNumberFormat="1" applyFont="1" applyBorder="1" applyAlignment="1">
      <alignment horizontal="center" vertical="center"/>
    </xf>
    <xf numFmtId="164" fontId="12" fillId="0" borderId="3" xfId="0" applyNumberFormat="1" applyFont="1" applyFill="1" applyBorder="1" applyAlignment="1">
      <alignment horizontal="center" vertical="center"/>
    </xf>
    <xf numFmtId="164" fontId="12" fillId="0" borderId="11" xfId="0" applyNumberFormat="1" applyFont="1" applyFill="1" applyBorder="1" applyAlignment="1">
      <alignment horizontal="center" vertical="center"/>
    </xf>
    <xf numFmtId="3" fontId="5" fillId="0" borderId="18" xfId="0" applyNumberFormat="1" applyFont="1" applyBorder="1" applyAlignment="1">
      <alignment horizontal="center" vertical="center"/>
    </xf>
    <xf numFmtId="164" fontId="9" fillId="0" borderId="11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164" fontId="9" fillId="0" borderId="3" xfId="0" applyNumberFormat="1" applyFont="1" applyBorder="1" applyAlignment="1">
      <alignment horizontal="center" vertical="center"/>
    </xf>
    <xf numFmtId="164" fontId="12" fillId="0" borderId="7" xfId="0" applyNumberFormat="1" applyFont="1" applyFill="1" applyBorder="1" applyAlignment="1">
      <alignment horizontal="center" vertical="center"/>
    </xf>
    <xf numFmtId="164" fontId="12" fillId="0" borderId="6" xfId="0" applyNumberFormat="1" applyFont="1" applyFill="1" applyBorder="1" applyAlignment="1">
      <alignment horizontal="center" vertical="center"/>
    </xf>
    <xf numFmtId="3" fontId="5" fillId="0" borderId="19" xfId="0" applyNumberFormat="1" applyFont="1" applyBorder="1" applyAlignment="1">
      <alignment horizontal="center" vertical="center"/>
    </xf>
    <xf numFmtId="164" fontId="9" fillId="0" borderId="6" xfId="0" applyNumberFormat="1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center" vertical="center"/>
    </xf>
    <xf numFmtId="164" fontId="9" fillId="0" borderId="7" xfId="0" applyNumberFormat="1" applyFont="1" applyBorder="1" applyAlignment="1">
      <alignment horizontal="center" vertical="center"/>
    </xf>
    <xf numFmtId="3" fontId="3" fillId="2" borderId="14" xfId="0" applyNumberFormat="1" applyFont="1" applyFill="1" applyBorder="1" applyAlignment="1">
      <alignment horizontal="center" vertical="center"/>
    </xf>
    <xf numFmtId="164" fontId="3" fillId="2" borderId="25" xfId="0" applyNumberFormat="1" applyFont="1" applyFill="1" applyBorder="1" applyAlignment="1">
      <alignment horizontal="center" vertical="center"/>
    </xf>
    <xf numFmtId="164" fontId="3" fillId="2" borderId="35" xfId="0" applyNumberFormat="1" applyFont="1" applyFill="1" applyBorder="1" applyAlignment="1">
      <alignment horizontal="center" vertical="center"/>
    </xf>
    <xf numFmtId="3" fontId="1" fillId="0" borderId="36" xfId="0" applyNumberFormat="1" applyFont="1" applyFill="1" applyBorder="1" applyAlignment="1">
      <alignment horizontal="center" vertical="center"/>
    </xf>
    <xf numFmtId="9" fontId="1" fillId="0" borderId="37" xfId="2" applyNumberFormat="1" applyFont="1" applyFill="1" applyBorder="1" applyAlignment="1">
      <alignment horizontal="center" vertical="center"/>
    </xf>
    <xf numFmtId="9" fontId="1" fillId="0" borderId="38" xfId="2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top"/>
    </xf>
    <xf numFmtId="0" fontId="14" fillId="0" borderId="0" xfId="0" applyFont="1" applyAlignment="1">
      <alignment vertical="top"/>
    </xf>
    <xf numFmtId="164" fontId="0" fillId="0" borderId="0" xfId="0" applyNumberFormat="1" applyFont="1"/>
    <xf numFmtId="3" fontId="0" fillId="0" borderId="0" xfId="0" applyNumberFormat="1" applyFont="1"/>
    <xf numFmtId="1" fontId="0" fillId="0" borderId="0" xfId="0" applyNumberFormat="1" applyFont="1"/>
    <xf numFmtId="0" fontId="0" fillId="3" borderId="0" xfId="0" applyFont="1" applyFill="1" applyAlignment="1">
      <alignment vertical="center"/>
    </xf>
    <xf numFmtId="0" fontId="21" fillId="4" borderId="39" xfId="0" applyFont="1" applyFill="1" applyBorder="1" applyAlignment="1">
      <alignment vertical="center"/>
    </xf>
    <xf numFmtId="0" fontId="22" fillId="5" borderId="40" xfId="0" applyFont="1" applyFill="1" applyBorder="1" applyAlignment="1">
      <alignment vertical="center"/>
    </xf>
    <xf numFmtId="0" fontId="22" fillId="5" borderId="41" xfId="0" applyFont="1" applyFill="1" applyBorder="1" applyAlignment="1">
      <alignment vertical="center"/>
    </xf>
    <xf numFmtId="0" fontId="23" fillId="6" borderId="42" xfId="0" applyFont="1" applyFill="1" applyBorder="1" applyAlignment="1">
      <alignment vertical="center"/>
    </xf>
    <xf numFmtId="0" fontId="24" fillId="6" borderId="43" xfId="1" applyFont="1" applyFill="1" applyBorder="1" applyAlignment="1">
      <alignment vertical="center"/>
    </xf>
    <xf numFmtId="0" fontId="23" fillId="6" borderId="44" xfId="0" applyFont="1" applyFill="1" applyBorder="1" applyAlignment="1">
      <alignment vertical="center"/>
    </xf>
    <xf numFmtId="0" fontId="24" fillId="6" borderId="45" xfId="1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3" borderId="0" xfId="0" applyFont="1" applyFill="1"/>
    <xf numFmtId="3" fontId="0" fillId="3" borderId="0" xfId="0" applyNumberFormat="1" applyFont="1" applyFill="1"/>
    <xf numFmtId="0" fontId="25" fillId="3" borderId="0" xfId="0" applyFont="1" applyFill="1" applyAlignment="1">
      <alignment vertical="top"/>
    </xf>
    <xf numFmtId="0" fontId="26" fillId="6" borderId="46" xfId="0" applyFont="1" applyFill="1" applyBorder="1" applyAlignment="1">
      <alignment horizontal="center" vertical="center" wrapText="1"/>
    </xf>
    <xf numFmtId="0" fontId="26" fillId="6" borderId="47" xfId="0" applyFont="1" applyFill="1" applyBorder="1" applyAlignment="1">
      <alignment horizontal="center" vertical="center" wrapText="1"/>
    </xf>
    <xf numFmtId="164" fontId="26" fillId="6" borderId="48" xfId="0" applyNumberFormat="1" applyFont="1" applyFill="1" applyBorder="1" applyAlignment="1">
      <alignment horizontal="center" vertical="center" wrapText="1"/>
    </xf>
    <xf numFmtId="0" fontId="26" fillId="6" borderId="49" xfId="0" applyFont="1" applyFill="1" applyBorder="1" applyAlignment="1">
      <alignment horizontal="center" vertical="center" wrapText="1"/>
    </xf>
    <xf numFmtId="3" fontId="26" fillId="6" borderId="49" xfId="0" applyNumberFormat="1" applyFont="1" applyFill="1" applyBorder="1" applyAlignment="1">
      <alignment horizontal="center" vertical="center" wrapText="1"/>
    </xf>
    <xf numFmtId="164" fontId="26" fillId="6" borderId="45" xfId="0" applyNumberFormat="1" applyFont="1" applyFill="1" applyBorder="1" applyAlignment="1">
      <alignment horizontal="center" vertical="center" wrapText="1"/>
    </xf>
    <xf numFmtId="0" fontId="22" fillId="7" borderId="47" xfId="0" applyFont="1" applyFill="1" applyBorder="1" applyAlignment="1">
      <alignment horizontal="center" vertical="center" wrapText="1"/>
    </xf>
    <xf numFmtId="0" fontId="22" fillId="7" borderId="41" xfId="0" applyFont="1" applyFill="1" applyBorder="1" applyAlignment="1">
      <alignment horizontal="left" vertical="center" wrapText="1"/>
    </xf>
    <xf numFmtId="3" fontId="22" fillId="7" borderId="50" xfId="0" applyNumberFormat="1" applyFont="1" applyFill="1" applyBorder="1" applyAlignment="1">
      <alignment horizontal="center" vertical="center"/>
    </xf>
    <xf numFmtId="164" fontId="22" fillId="7" borderId="50" xfId="0" applyNumberFormat="1" applyFont="1" applyFill="1" applyBorder="1" applyAlignment="1">
      <alignment horizontal="center" vertical="center"/>
    </xf>
    <xf numFmtId="3" fontId="22" fillId="7" borderId="49" xfId="0" applyNumberFormat="1" applyFont="1" applyFill="1" applyBorder="1" applyAlignment="1">
      <alignment horizontal="center" vertical="center"/>
    </xf>
    <xf numFmtId="164" fontId="22" fillId="7" borderId="41" xfId="0" applyNumberFormat="1" applyFont="1" applyFill="1" applyBorder="1" applyAlignment="1">
      <alignment horizontal="center" vertical="center"/>
    </xf>
    <xf numFmtId="0" fontId="26" fillId="6" borderId="51" xfId="0" applyFont="1" applyFill="1" applyBorder="1" applyAlignment="1">
      <alignment horizontal="center" vertical="center" wrapText="1"/>
    </xf>
    <xf numFmtId="0" fontId="26" fillId="6" borderId="43" xfId="0" applyFont="1" applyFill="1" applyBorder="1" applyAlignment="1">
      <alignment horizontal="left" vertical="center" wrapText="1"/>
    </xf>
    <xf numFmtId="3" fontId="27" fillId="6" borderId="26" xfId="0" applyNumberFormat="1" applyFont="1" applyFill="1" applyBorder="1" applyAlignment="1">
      <alignment horizontal="center" vertical="center"/>
    </xf>
    <xf numFmtId="164" fontId="28" fillId="6" borderId="26" xfId="0" applyNumberFormat="1" applyFont="1" applyFill="1" applyBorder="1" applyAlignment="1">
      <alignment horizontal="center" vertical="center"/>
    </xf>
    <xf numFmtId="3" fontId="27" fillId="6" borderId="24" xfId="0" applyNumberFormat="1" applyFont="1" applyFill="1" applyBorder="1" applyAlignment="1">
      <alignment horizontal="center" vertical="center"/>
    </xf>
    <xf numFmtId="3" fontId="28" fillId="6" borderId="24" xfId="0" applyNumberFormat="1" applyFont="1" applyFill="1" applyBorder="1" applyAlignment="1">
      <alignment horizontal="center" vertical="center"/>
    </xf>
    <xf numFmtId="164" fontId="28" fillId="6" borderId="43" xfId="0" applyNumberFormat="1" applyFont="1" applyFill="1" applyBorder="1" applyAlignment="1">
      <alignment horizontal="center" vertical="center"/>
    </xf>
    <xf numFmtId="0" fontId="26" fillId="6" borderId="52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 wrapText="1"/>
    </xf>
    <xf numFmtId="3" fontId="29" fillId="6" borderId="47" xfId="0" applyNumberFormat="1" applyFont="1" applyFill="1" applyBorder="1" applyAlignment="1">
      <alignment horizontal="center" vertical="center"/>
    </xf>
    <xf numFmtId="164" fontId="28" fillId="6" borderId="50" xfId="0" applyNumberFormat="1" applyFont="1" applyFill="1" applyBorder="1" applyAlignment="1">
      <alignment horizontal="center" vertical="center"/>
    </xf>
    <xf numFmtId="3" fontId="29" fillId="6" borderId="49" xfId="0" applyNumberFormat="1" applyFont="1" applyFill="1" applyBorder="1" applyAlignment="1">
      <alignment horizontal="center" vertical="center"/>
    </xf>
    <xf numFmtId="164" fontId="28" fillId="6" borderId="41" xfId="0" applyNumberFormat="1" applyFont="1" applyFill="1" applyBorder="1" applyAlignment="1">
      <alignment horizontal="center" vertical="center"/>
    </xf>
    <xf numFmtId="0" fontId="26" fillId="3" borderId="0" xfId="0" applyFont="1" applyFill="1" applyBorder="1" applyAlignment="1">
      <alignment horizontal="center" vertical="center" wrapText="1"/>
    </xf>
    <xf numFmtId="0" fontId="26" fillId="3" borderId="0" xfId="0" applyFont="1" applyFill="1" applyBorder="1" applyAlignment="1">
      <alignment horizontal="center" vertical="center"/>
    </xf>
    <xf numFmtId="3" fontId="29" fillId="3" borderId="0" xfId="0" applyNumberFormat="1" applyFont="1" applyFill="1" applyBorder="1" applyAlignment="1">
      <alignment horizontal="center" vertical="center"/>
    </xf>
    <xf numFmtId="164" fontId="28" fillId="3" borderId="0" xfId="0" applyNumberFormat="1" applyFont="1" applyFill="1" applyBorder="1" applyAlignment="1">
      <alignment horizontal="center" vertical="center"/>
    </xf>
    <xf numFmtId="3" fontId="28" fillId="3" borderId="0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vertical="center"/>
    </xf>
    <xf numFmtId="0" fontId="26" fillId="3" borderId="0" xfId="0" applyFont="1" applyFill="1" applyAlignment="1">
      <alignment horizontal="center" vertical="center"/>
    </xf>
    <xf numFmtId="164" fontId="30" fillId="3" borderId="0" xfId="0" applyNumberFormat="1" applyFont="1" applyFill="1" applyAlignment="1">
      <alignment horizontal="center" vertical="center"/>
    </xf>
    <xf numFmtId="3" fontId="30" fillId="3" borderId="0" xfId="0" applyNumberFormat="1" applyFont="1" applyFill="1" applyAlignment="1">
      <alignment horizontal="center" vertical="center"/>
    </xf>
    <xf numFmtId="3" fontId="26" fillId="6" borderId="47" xfId="0" applyNumberFormat="1" applyFont="1" applyFill="1" applyBorder="1" applyAlignment="1">
      <alignment horizontal="center" vertical="center" wrapText="1"/>
    </xf>
    <xf numFmtId="164" fontId="26" fillId="6" borderId="54" xfId="0" applyNumberFormat="1" applyFont="1" applyFill="1" applyBorder="1" applyAlignment="1">
      <alignment horizontal="center" vertical="center" wrapText="1"/>
    </xf>
    <xf numFmtId="3" fontId="22" fillId="7" borderId="47" xfId="0" applyNumberFormat="1" applyFont="1" applyFill="1" applyBorder="1" applyAlignment="1">
      <alignment horizontal="center" vertical="center"/>
    </xf>
    <xf numFmtId="164" fontId="22" fillId="7" borderId="46" xfId="0" applyNumberFormat="1" applyFont="1" applyFill="1" applyBorder="1" applyAlignment="1">
      <alignment horizontal="center" vertical="center"/>
    </xf>
    <xf numFmtId="3" fontId="27" fillId="6" borderId="51" xfId="0" applyNumberFormat="1" applyFont="1" applyFill="1" applyBorder="1" applyAlignment="1">
      <alignment horizontal="center" vertical="center"/>
    </xf>
    <xf numFmtId="164" fontId="31" fillId="6" borderId="26" xfId="0" applyNumberFormat="1" applyFont="1" applyFill="1" applyBorder="1" applyAlignment="1">
      <alignment horizontal="center" vertical="center"/>
    </xf>
    <xf numFmtId="9" fontId="31" fillId="6" borderId="0" xfId="0" applyNumberFormat="1" applyFont="1" applyFill="1" applyBorder="1" applyAlignment="1">
      <alignment horizontal="center" vertical="center"/>
    </xf>
    <xf numFmtId="164" fontId="31" fillId="6" borderId="43" xfId="0" applyNumberFormat="1" applyFont="1" applyFill="1" applyBorder="1" applyAlignment="1">
      <alignment horizontal="center" vertical="center"/>
    </xf>
    <xf numFmtId="3" fontId="18" fillId="7" borderId="51" xfId="0" applyNumberFormat="1" applyFont="1" applyFill="1" applyBorder="1" applyAlignment="1">
      <alignment horizontal="center" vertical="center"/>
    </xf>
    <xf numFmtId="164" fontId="22" fillId="7" borderId="26" xfId="0" applyNumberFormat="1" applyFont="1" applyFill="1" applyBorder="1" applyAlignment="1">
      <alignment horizontal="center" vertical="center"/>
    </xf>
    <xf numFmtId="3" fontId="18" fillId="7" borderId="24" xfId="0" applyNumberFormat="1" applyFont="1" applyFill="1" applyBorder="1" applyAlignment="1">
      <alignment horizontal="center" vertical="center"/>
    </xf>
    <xf numFmtId="9" fontId="22" fillId="7" borderId="0" xfId="0" applyNumberFormat="1" applyFont="1" applyFill="1" applyBorder="1" applyAlignment="1">
      <alignment horizontal="center" vertical="center"/>
    </xf>
    <xf numFmtId="164" fontId="22" fillId="7" borderId="43" xfId="0" applyNumberFormat="1" applyFont="1" applyFill="1" applyBorder="1" applyAlignment="1">
      <alignment horizontal="center" vertical="center"/>
    </xf>
    <xf numFmtId="9" fontId="28" fillId="6" borderId="50" xfId="0" applyNumberFormat="1" applyFont="1" applyFill="1" applyBorder="1" applyAlignment="1">
      <alignment horizontal="center" vertical="center"/>
    </xf>
    <xf numFmtId="9" fontId="28" fillId="6" borderId="46" xfId="0" applyNumberFormat="1" applyFont="1" applyFill="1" applyBorder="1" applyAlignment="1">
      <alignment horizontal="center" vertical="center"/>
    </xf>
    <xf numFmtId="9" fontId="28" fillId="6" borderId="41" xfId="0" applyNumberFormat="1" applyFont="1" applyFill="1" applyBorder="1" applyAlignment="1">
      <alignment horizontal="center" vertical="center"/>
    </xf>
    <xf numFmtId="0" fontId="30" fillId="3" borderId="0" xfId="0" applyFont="1" applyFill="1" applyBorder="1" applyAlignment="1">
      <alignment horizontal="center" vertical="center" wrapText="1"/>
    </xf>
    <xf numFmtId="3" fontId="27" fillId="3" borderId="0" xfId="0" applyNumberFormat="1" applyFont="1" applyFill="1" applyBorder="1" applyAlignment="1">
      <alignment horizontal="center" vertical="center"/>
    </xf>
    <xf numFmtId="164" fontId="32" fillId="3" borderId="0" xfId="0" applyNumberFormat="1" applyFont="1" applyFill="1" applyBorder="1" applyAlignment="1">
      <alignment horizontal="center" vertical="center"/>
    </xf>
    <xf numFmtId="3" fontId="30" fillId="3" borderId="0" xfId="0" applyNumberFormat="1" applyFont="1" applyFill="1" applyAlignment="1">
      <alignment horizontal="left" vertical="center"/>
    </xf>
    <xf numFmtId="164" fontId="30" fillId="3" borderId="0" xfId="0" applyNumberFormat="1" applyFont="1" applyFill="1" applyAlignment="1">
      <alignment horizontal="left" vertical="center"/>
    </xf>
    <xf numFmtId="0" fontId="0" fillId="6" borderId="44" xfId="0" applyFont="1" applyFill="1" applyBorder="1" applyAlignment="1">
      <alignment horizontal="left" vertical="center"/>
    </xf>
    <xf numFmtId="0" fontId="30" fillId="6" borderId="45" xfId="0" applyFont="1" applyFill="1" applyBorder="1" applyAlignment="1">
      <alignment horizontal="left" vertical="center"/>
    </xf>
    <xf numFmtId="0" fontId="26" fillId="6" borderId="41" xfId="0" applyFont="1" applyFill="1" applyBorder="1" applyAlignment="1">
      <alignment horizontal="center" vertical="center" wrapText="1"/>
    </xf>
    <xf numFmtId="0" fontId="26" fillId="6" borderId="48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26" fillId="6" borderId="45" xfId="0" applyFont="1" applyFill="1" applyBorder="1" applyAlignment="1">
      <alignment horizontal="center" vertical="center" wrapText="1"/>
    </xf>
    <xf numFmtId="3" fontId="21" fillId="7" borderId="47" xfId="0" applyNumberFormat="1" applyFont="1" applyFill="1" applyBorder="1" applyAlignment="1">
      <alignment horizontal="center" vertical="center" wrapText="1"/>
    </xf>
    <xf numFmtId="10" fontId="21" fillId="7" borderId="50" xfId="0" applyNumberFormat="1" applyFont="1" applyFill="1" applyBorder="1" applyAlignment="1">
      <alignment horizontal="center" vertical="center" wrapText="1"/>
    </xf>
    <xf numFmtId="0" fontId="21" fillId="7" borderId="49" xfId="0" applyFont="1" applyFill="1" applyBorder="1" applyAlignment="1">
      <alignment horizontal="center" vertical="center" wrapText="1"/>
    </xf>
    <xf numFmtId="0" fontId="21" fillId="7" borderId="46" xfId="0" applyFont="1" applyFill="1" applyBorder="1" applyAlignment="1">
      <alignment horizontal="center" vertical="center" wrapText="1"/>
    </xf>
    <xf numFmtId="0" fontId="21" fillId="7" borderId="47" xfId="0" applyFont="1" applyFill="1" applyBorder="1" applyAlignment="1">
      <alignment horizontal="center" vertical="center" wrapText="1"/>
    </xf>
    <xf numFmtId="10" fontId="21" fillId="7" borderId="41" xfId="0" applyNumberFormat="1" applyFont="1" applyFill="1" applyBorder="1" applyAlignment="1">
      <alignment horizontal="center" vertical="center" wrapText="1"/>
    </xf>
    <xf numFmtId="3" fontId="27" fillId="6" borderId="0" xfId="0" applyNumberFormat="1" applyFont="1" applyFill="1" applyBorder="1" applyAlignment="1">
      <alignment horizontal="center" vertical="center"/>
    </xf>
    <xf numFmtId="3" fontId="29" fillId="6" borderId="51" xfId="0" applyNumberFormat="1" applyFont="1" applyFill="1" applyBorder="1" applyAlignment="1">
      <alignment horizontal="center" vertical="center"/>
    </xf>
    <xf numFmtId="3" fontId="18" fillId="7" borderId="0" xfId="0" applyNumberFormat="1" applyFont="1" applyFill="1" applyBorder="1" applyAlignment="1">
      <alignment horizontal="center" vertical="center"/>
    </xf>
    <xf numFmtId="3" fontId="21" fillId="7" borderId="51" xfId="0" applyNumberFormat="1" applyFont="1" applyFill="1" applyBorder="1" applyAlignment="1">
      <alignment horizontal="center" vertical="center"/>
    </xf>
    <xf numFmtId="9" fontId="28" fillId="6" borderId="50" xfId="2" applyFont="1" applyFill="1" applyBorder="1" applyAlignment="1">
      <alignment horizontal="center" vertical="center"/>
    </xf>
    <xf numFmtId="3" fontId="29" fillId="6" borderId="46" xfId="0" applyNumberFormat="1" applyFont="1" applyFill="1" applyBorder="1" applyAlignment="1">
      <alignment horizontal="center" vertical="center"/>
    </xf>
    <xf numFmtId="9" fontId="28" fillId="6" borderId="41" xfId="2" applyFont="1" applyFill="1" applyBorder="1" applyAlignment="1">
      <alignment horizontal="center" vertical="center"/>
    </xf>
    <xf numFmtId="9" fontId="28" fillId="3" borderId="0" xfId="2" applyFont="1" applyFill="1" applyBorder="1" applyAlignment="1">
      <alignment horizontal="center" vertical="center"/>
    </xf>
    <xf numFmtId="0" fontId="0" fillId="3" borderId="0" xfId="0" applyFont="1" applyFill="1" applyBorder="1"/>
    <xf numFmtId="0" fontId="33" fillId="6" borderId="55" xfId="0" applyFont="1" applyFill="1" applyBorder="1" applyAlignment="1">
      <alignment horizontal="left" vertical="center"/>
    </xf>
    <xf numFmtId="0" fontId="26" fillId="6" borderId="56" xfId="0" applyFont="1" applyFill="1" applyBorder="1" applyAlignment="1">
      <alignment horizontal="left" vertical="center"/>
    </xf>
    <xf numFmtId="3" fontId="30" fillId="3" borderId="0" xfId="0" applyNumberFormat="1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center" vertical="center"/>
    </xf>
    <xf numFmtId="3" fontId="30" fillId="3" borderId="0" xfId="0" applyNumberFormat="1" applyFont="1" applyFill="1" applyBorder="1" applyAlignment="1">
      <alignment horizontal="center" vertical="center"/>
    </xf>
    <xf numFmtId="0" fontId="0" fillId="6" borderId="0" xfId="0" applyFont="1" applyFill="1" applyBorder="1"/>
    <xf numFmtId="0" fontId="30" fillId="6" borderId="44" xfId="0" applyFont="1" applyFill="1" applyBorder="1" applyAlignment="1">
      <alignment horizontal="left" vertical="center"/>
    </xf>
    <xf numFmtId="0" fontId="26" fillId="6" borderId="45" xfId="0" applyFont="1" applyFill="1" applyBorder="1" applyAlignment="1">
      <alignment horizontal="left" vertical="center"/>
    </xf>
    <xf numFmtId="0" fontId="34" fillId="3" borderId="0" xfId="0" applyFont="1" applyFill="1" applyAlignment="1">
      <alignment horizontal="center" vertical="center"/>
    </xf>
    <xf numFmtId="164" fontId="27" fillId="3" borderId="0" xfId="0" applyNumberFormat="1" applyFont="1" applyFill="1" applyAlignment="1">
      <alignment horizontal="center" vertical="center"/>
    </xf>
    <xf numFmtId="0" fontId="26" fillId="6" borderId="50" xfId="0" applyFont="1" applyFill="1" applyBorder="1" applyAlignment="1">
      <alignment horizontal="center" vertical="center" wrapText="1"/>
    </xf>
    <xf numFmtId="0" fontId="26" fillId="6" borderId="51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 wrapText="1"/>
    </xf>
    <xf numFmtId="0" fontId="26" fillId="6" borderId="45" xfId="0" applyFont="1" applyFill="1" applyBorder="1" applyAlignment="1">
      <alignment horizontal="center" vertical="center" wrapText="1"/>
    </xf>
    <xf numFmtId="0" fontId="26" fillId="6" borderId="41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22" fillId="7" borderId="57" xfId="0" applyFont="1" applyFill="1" applyBorder="1" applyAlignment="1">
      <alignment horizontal="center" vertical="center" wrapText="1"/>
    </xf>
    <xf numFmtId="0" fontId="22" fillId="7" borderId="58" xfId="0" applyFont="1" applyFill="1" applyBorder="1" applyAlignment="1">
      <alignment horizontal="left" vertical="center" wrapText="1"/>
    </xf>
    <xf numFmtId="3" fontId="22" fillId="7" borderId="47" xfId="0" applyNumberFormat="1" applyFont="1" applyFill="1" applyBorder="1" applyAlignment="1">
      <alignment horizontal="center" vertical="center" wrapText="1"/>
    </xf>
    <xf numFmtId="3" fontId="22" fillId="7" borderId="49" xfId="0" applyNumberFormat="1" applyFont="1" applyFill="1" applyBorder="1" applyAlignment="1">
      <alignment horizontal="center" vertical="center" wrapText="1"/>
    </xf>
    <xf numFmtId="3" fontId="22" fillId="7" borderId="46" xfId="0" applyNumberFormat="1" applyFont="1" applyFill="1" applyBorder="1" applyAlignment="1">
      <alignment horizontal="center" vertical="center" wrapText="1"/>
    </xf>
    <xf numFmtId="3" fontId="22" fillId="7" borderId="39" xfId="0" applyNumberFormat="1" applyFont="1" applyFill="1" applyBorder="1" applyAlignment="1">
      <alignment horizontal="center" vertical="center" wrapText="1"/>
    </xf>
    <xf numFmtId="3" fontId="29" fillId="6" borderId="59" xfId="0" applyNumberFormat="1" applyFont="1" applyFill="1" applyBorder="1" applyAlignment="1">
      <alignment horizontal="center" vertical="center"/>
    </xf>
    <xf numFmtId="3" fontId="26" fillId="6" borderId="47" xfId="0" applyNumberFormat="1" applyFont="1" applyFill="1" applyBorder="1" applyAlignment="1">
      <alignment horizontal="center" vertical="center"/>
    </xf>
    <xf numFmtId="3" fontId="26" fillId="6" borderId="49" xfId="0" applyNumberFormat="1" applyFont="1" applyFill="1" applyBorder="1" applyAlignment="1">
      <alignment horizontal="center" vertical="center"/>
    </xf>
    <xf numFmtId="3" fontId="26" fillId="6" borderId="46" xfId="0" applyNumberFormat="1" applyFont="1" applyFill="1" applyBorder="1" applyAlignment="1">
      <alignment horizontal="center" vertical="center"/>
    </xf>
    <xf numFmtId="3" fontId="26" fillId="6" borderId="39" xfId="0" applyNumberFormat="1" applyFont="1" applyFill="1" applyBorder="1" applyAlignment="1">
      <alignment horizontal="center" vertical="center"/>
    </xf>
    <xf numFmtId="0" fontId="35" fillId="3" borderId="0" xfId="0" applyFont="1" applyFill="1" applyAlignment="1">
      <alignment horizontal="left" vertical="center"/>
    </xf>
    <xf numFmtId="0" fontId="26" fillId="3" borderId="0" xfId="0" applyFont="1" applyFill="1" applyAlignment="1">
      <alignment horizontal="left" vertical="center"/>
    </xf>
    <xf numFmtId="3" fontId="26" fillId="3" borderId="0" xfId="0" applyNumberFormat="1" applyFont="1" applyFill="1" applyAlignment="1">
      <alignment horizontal="left" vertical="center"/>
    </xf>
    <xf numFmtId="0" fontId="30" fillId="3" borderId="0" xfId="0" applyFont="1" applyFill="1" applyAlignment="1">
      <alignment horizontal="left" vertical="center"/>
    </xf>
    <xf numFmtId="0" fontId="30" fillId="3" borderId="0" xfId="0" applyFont="1" applyFill="1" applyAlignment="1">
      <alignment horizontal="left" vertical="center"/>
    </xf>
    <xf numFmtId="0" fontId="20" fillId="3" borderId="0" xfId="0" applyFont="1" applyFill="1"/>
    <xf numFmtId="164" fontId="22" fillId="7" borderId="47" xfId="0" applyNumberFormat="1" applyFont="1" applyFill="1" applyBorder="1" applyAlignment="1">
      <alignment horizontal="center" vertical="center" wrapText="1"/>
    </xf>
    <xf numFmtId="164" fontId="22" fillId="7" borderId="49" xfId="0" applyNumberFormat="1" applyFont="1" applyFill="1" applyBorder="1" applyAlignment="1">
      <alignment horizontal="center" vertical="center" wrapText="1"/>
    </xf>
    <xf numFmtId="164" fontId="22" fillId="7" borderId="46" xfId="0" applyNumberFormat="1" applyFont="1" applyFill="1" applyBorder="1" applyAlignment="1">
      <alignment horizontal="center" vertical="center" wrapText="1"/>
    </xf>
    <xf numFmtId="164" fontId="22" fillId="7" borderId="39" xfId="0" applyNumberFormat="1" applyFont="1" applyFill="1" applyBorder="1" applyAlignment="1">
      <alignment horizontal="center" vertical="center" wrapText="1"/>
    </xf>
    <xf numFmtId="164" fontId="27" fillId="6" borderId="51" xfId="0" applyNumberFormat="1" applyFont="1" applyFill="1" applyBorder="1" applyAlignment="1">
      <alignment horizontal="center" vertical="center"/>
    </xf>
    <xf numFmtId="164" fontId="27" fillId="6" borderId="24" xfId="0" applyNumberFormat="1" applyFont="1" applyFill="1" applyBorder="1" applyAlignment="1">
      <alignment horizontal="center" vertical="center"/>
    </xf>
    <xf numFmtId="164" fontId="27" fillId="6" borderId="0" xfId="0" applyNumberFormat="1" applyFont="1" applyFill="1" applyBorder="1" applyAlignment="1">
      <alignment horizontal="center" vertical="center"/>
    </xf>
    <xf numFmtId="164" fontId="29" fillId="6" borderId="59" xfId="0" applyNumberFormat="1" applyFont="1" applyFill="1" applyBorder="1" applyAlignment="1">
      <alignment horizontal="center" vertical="center"/>
    </xf>
    <xf numFmtId="9" fontId="26" fillId="6" borderId="47" xfId="0" applyNumberFormat="1" applyFont="1" applyFill="1" applyBorder="1" applyAlignment="1">
      <alignment horizontal="center" vertical="center"/>
    </xf>
    <xf numFmtId="9" fontId="26" fillId="6" borderId="49" xfId="0" applyNumberFormat="1" applyFont="1" applyFill="1" applyBorder="1" applyAlignment="1">
      <alignment horizontal="center" vertical="center"/>
    </xf>
    <xf numFmtId="9" fontId="26" fillId="6" borderId="46" xfId="0" applyNumberFormat="1" applyFont="1" applyFill="1" applyBorder="1" applyAlignment="1">
      <alignment horizontal="center" vertical="center"/>
    </xf>
    <xf numFmtId="9" fontId="26" fillId="6" borderId="39" xfId="0" applyNumberFormat="1" applyFont="1" applyFill="1" applyBorder="1" applyAlignment="1">
      <alignment horizontal="center" vertical="center"/>
    </xf>
    <xf numFmtId="9" fontId="26" fillId="3" borderId="0" xfId="0" applyNumberFormat="1" applyFont="1" applyFill="1" applyBorder="1" applyAlignment="1">
      <alignment horizontal="center" vertical="center"/>
    </xf>
    <xf numFmtId="0" fontId="26" fillId="3" borderId="0" xfId="0" applyFont="1" applyFill="1" applyBorder="1" applyAlignment="1">
      <alignment horizontal="left" vertical="center"/>
    </xf>
    <xf numFmtId="164" fontId="26" fillId="3" borderId="0" xfId="0" applyNumberFormat="1" applyFont="1" applyFill="1" applyBorder="1" applyAlignment="1">
      <alignment horizontal="left" vertical="center"/>
    </xf>
    <xf numFmtId="164" fontId="30" fillId="3" borderId="0" xfId="0" applyNumberFormat="1" applyFont="1" applyFill="1" applyBorder="1" applyAlignment="1">
      <alignment horizontal="left" vertical="center"/>
    </xf>
    <xf numFmtId="164" fontId="0" fillId="3" borderId="0" xfId="0" applyNumberFormat="1" applyFont="1" applyFill="1"/>
    <xf numFmtId="0" fontId="36" fillId="3" borderId="0" xfId="0" applyFont="1" applyFill="1" applyBorder="1" applyAlignment="1">
      <alignment horizontal="center" vertical="center"/>
    </xf>
    <xf numFmtId="164" fontId="29" fillId="3" borderId="0" xfId="0" applyNumberFormat="1" applyFont="1" applyFill="1" applyBorder="1" applyAlignment="1">
      <alignment horizontal="center" vertical="center"/>
    </xf>
    <xf numFmtId="164" fontId="30" fillId="3" borderId="0" xfId="0" applyNumberFormat="1" applyFont="1" applyFill="1" applyBorder="1" applyAlignment="1">
      <alignment horizontal="center" vertical="center"/>
    </xf>
    <xf numFmtId="0" fontId="26" fillId="6" borderId="47" xfId="0" applyFont="1" applyFill="1" applyBorder="1" applyAlignment="1">
      <alignment horizontal="center" vertical="center"/>
    </xf>
    <xf numFmtId="0" fontId="26" fillId="6" borderId="48" xfId="0" applyFont="1" applyFill="1" applyBorder="1" applyAlignment="1">
      <alignment horizontal="center" vertical="center"/>
    </xf>
    <xf numFmtId="0" fontId="26" fillId="6" borderId="49" xfId="0" applyFont="1" applyFill="1" applyBorder="1" applyAlignment="1">
      <alignment horizontal="center" vertical="center"/>
    </xf>
    <xf numFmtId="0" fontId="26" fillId="6" borderId="54" xfId="0" applyFont="1" applyFill="1" applyBorder="1" applyAlignment="1">
      <alignment horizontal="center" vertical="center"/>
    </xf>
    <xf numFmtId="0" fontId="26" fillId="6" borderId="45" xfId="0" applyFont="1" applyFill="1" applyBorder="1" applyAlignment="1">
      <alignment horizontal="center" vertical="center"/>
    </xf>
    <xf numFmtId="3" fontId="21" fillId="7" borderId="47" xfId="0" applyNumberFormat="1" applyFont="1" applyFill="1" applyBorder="1" applyAlignment="1">
      <alignment horizontal="center" vertical="center"/>
    </xf>
    <xf numFmtId="164" fontId="21" fillId="7" borderId="50" xfId="0" applyNumberFormat="1" applyFont="1" applyFill="1" applyBorder="1" applyAlignment="1">
      <alignment horizontal="center" vertical="center"/>
    </xf>
    <xf numFmtId="3" fontId="21" fillId="7" borderId="49" xfId="0" applyNumberFormat="1" applyFont="1" applyFill="1" applyBorder="1" applyAlignment="1">
      <alignment horizontal="center" vertical="center"/>
    </xf>
    <xf numFmtId="164" fontId="21" fillId="7" borderId="46" xfId="0" applyNumberFormat="1" applyFont="1" applyFill="1" applyBorder="1" applyAlignment="1">
      <alignment horizontal="center" vertical="center"/>
    </xf>
    <xf numFmtId="164" fontId="21" fillId="7" borderId="41" xfId="0" applyNumberFormat="1" applyFont="1" applyFill="1" applyBorder="1" applyAlignment="1">
      <alignment horizontal="center" vertical="center"/>
    </xf>
    <xf numFmtId="164" fontId="31" fillId="6" borderId="0" xfId="0" applyNumberFormat="1" applyFont="1" applyFill="1" applyBorder="1" applyAlignment="1">
      <alignment horizontal="center" vertical="center"/>
    </xf>
    <xf numFmtId="3" fontId="26" fillId="3" borderId="0" xfId="0" applyNumberFormat="1" applyFont="1" applyFill="1" applyBorder="1" applyAlignment="1">
      <alignment horizontal="center" vertical="center"/>
    </xf>
    <xf numFmtId="164" fontId="27" fillId="3" borderId="0" xfId="0" applyNumberFormat="1" applyFont="1" applyFill="1" applyBorder="1" applyAlignment="1">
      <alignment horizontal="center" vertical="center"/>
    </xf>
    <xf numFmtId="49" fontId="22" fillId="7" borderId="47" xfId="0" applyNumberFormat="1" applyFont="1" applyFill="1" applyBorder="1" applyAlignment="1">
      <alignment horizontal="center" vertical="center" wrapText="1"/>
    </xf>
    <xf numFmtId="164" fontId="22" fillId="7" borderId="39" xfId="0" applyNumberFormat="1" applyFont="1" applyFill="1" applyBorder="1" applyAlignment="1">
      <alignment horizontal="center" vertical="center"/>
    </xf>
    <xf numFmtId="49" fontId="22" fillId="7" borderId="47" xfId="0" quotePrefix="1" applyNumberFormat="1" applyFont="1" applyFill="1" applyBorder="1" applyAlignment="1">
      <alignment horizontal="center" vertical="center" wrapText="1"/>
    </xf>
    <xf numFmtId="164" fontId="28" fillId="6" borderId="0" xfId="0" applyNumberFormat="1" applyFont="1" applyFill="1" applyBorder="1" applyAlignment="1">
      <alignment horizontal="center" vertical="center"/>
    </xf>
    <xf numFmtId="164" fontId="28" fillId="6" borderId="59" xfId="0" applyNumberFormat="1" applyFont="1" applyFill="1" applyBorder="1" applyAlignment="1">
      <alignment horizontal="center" vertical="center"/>
    </xf>
    <xf numFmtId="164" fontId="28" fillId="6" borderId="39" xfId="0" applyNumberFormat="1" applyFont="1" applyFill="1" applyBorder="1" applyAlignment="1">
      <alignment horizontal="center" vertical="center"/>
    </xf>
    <xf numFmtId="0" fontId="0" fillId="3" borderId="0" xfId="0" applyFont="1" applyFill="1" applyAlignment="1">
      <alignment vertical="top"/>
    </xf>
    <xf numFmtId="9" fontId="22" fillId="7" borderId="46" xfId="0" applyNumberFormat="1" applyFont="1" applyFill="1" applyBorder="1" applyAlignment="1">
      <alignment horizontal="center" vertical="center"/>
    </xf>
    <xf numFmtId="3" fontId="22" fillId="7" borderId="53" xfId="0" applyNumberFormat="1" applyFont="1" applyFill="1" applyBorder="1" applyAlignment="1">
      <alignment horizontal="center" vertical="center"/>
    </xf>
    <xf numFmtId="164" fontId="22" fillId="7" borderId="48" xfId="0" applyNumberFormat="1" applyFont="1" applyFill="1" applyBorder="1" applyAlignment="1">
      <alignment horizontal="center" vertical="center"/>
    </xf>
    <xf numFmtId="3" fontId="22" fillId="7" borderId="60" xfId="0" applyNumberFormat="1" applyFont="1" applyFill="1" applyBorder="1" applyAlignment="1">
      <alignment horizontal="center" vertical="center"/>
    </xf>
    <xf numFmtId="9" fontId="22" fillId="7" borderId="54" xfId="0" applyNumberFormat="1" applyFont="1" applyFill="1" applyBorder="1" applyAlignment="1">
      <alignment horizontal="center" vertical="center"/>
    </xf>
    <xf numFmtId="164" fontId="22" fillId="7" borderId="45" xfId="0" applyNumberFormat="1" applyFont="1" applyFill="1" applyBorder="1" applyAlignment="1">
      <alignment horizontal="center" vertical="center"/>
    </xf>
    <xf numFmtId="9" fontId="31" fillId="6" borderId="50" xfId="0" applyNumberFormat="1" applyFont="1" applyFill="1" applyBorder="1" applyAlignment="1">
      <alignment horizontal="center" vertical="center"/>
    </xf>
    <xf numFmtId="9" fontId="31" fillId="6" borderId="46" xfId="0" applyNumberFormat="1" applyFont="1" applyFill="1" applyBorder="1" applyAlignment="1">
      <alignment horizontal="center" vertical="center"/>
    </xf>
    <xf numFmtId="9" fontId="31" fillId="6" borderId="41" xfId="0" applyNumberFormat="1" applyFont="1" applyFill="1" applyBorder="1" applyAlignment="1">
      <alignment horizontal="center" vertical="center"/>
    </xf>
    <xf numFmtId="9" fontId="31" fillId="3" borderId="0" xfId="0" applyNumberFormat="1" applyFont="1" applyFill="1" applyBorder="1" applyAlignment="1">
      <alignment horizontal="center" vertical="center"/>
    </xf>
    <xf numFmtId="0" fontId="26" fillId="6" borderId="0" xfId="0" applyFont="1" applyFill="1" applyBorder="1" applyAlignment="1">
      <alignment horizontal="center" vertical="center" wrapText="1"/>
    </xf>
    <xf numFmtId="164" fontId="28" fillId="6" borderId="50" xfId="0" applyNumberFormat="1" applyFont="1" applyFill="1" applyBorder="1" applyAlignment="1">
      <alignment horizontal="center" vertical="center" wrapText="1"/>
    </xf>
    <xf numFmtId="164" fontId="26" fillId="6" borderId="41" xfId="0" applyNumberFormat="1" applyFont="1" applyFill="1" applyBorder="1" applyAlignment="1">
      <alignment horizontal="center" vertical="center" wrapText="1"/>
    </xf>
    <xf numFmtId="3" fontId="22" fillId="7" borderId="46" xfId="0" applyNumberFormat="1" applyFont="1" applyFill="1" applyBorder="1" applyAlignment="1">
      <alignment horizontal="center" vertical="center"/>
    </xf>
    <xf numFmtId="164" fontId="22" fillId="7" borderId="49" xfId="0" applyNumberFormat="1" applyFont="1" applyFill="1" applyBorder="1" applyAlignment="1">
      <alignment horizontal="center" vertical="center"/>
    </xf>
    <xf numFmtId="164" fontId="28" fillId="6" borderId="24" xfId="0" applyNumberFormat="1" applyFont="1" applyFill="1" applyBorder="1" applyAlignment="1">
      <alignment horizontal="center" vertical="center"/>
    </xf>
    <xf numFmtId="9" fontId="28" fillId="6" borderId="49" xfId="0" applyNumberFormat="1" applyFont="1" applyFill="1" applyBorder="1" applyAlignment="1">
      <alignment horizontal="center" vertical="center"/>
    </xf>
    <xf numFmtId="9" fontId="28" fillId="3" borderId="0" xfId="0" applyNumberFormat="1" applyFont="1" applyFill="1" applyBorder="1" applyAlignment="1">
      <alignment horizontal="center" vertical="center"/>
    </xf>
    <xf numFmtId="164" fontId="28" fillId="3" borderId="0" xfId="0" applyNumberFormat="1" applyFont="1" applyFill="1" applyAlignment="1">
      <alignment horizontal="center" vertical="center"/>
    </xf>
    <xf numFmtId="3" fontId="22" fillId="7" borderId="39" xfId="0" applyNumberFormat="1" applyFont="1" applyFill="1" applyBorder="1" applyAlignment="1">
      <alignment horizontal="center" vertical="center"/>
    </xf>
    <xf numFmtId="3" fontId="30" fillId="6" borderId="24" xfId="0" applyNumberFormat="1" applyFont="1" applyFill="1" applyBorder="1" applyAlignment="1">
      <alignment horizontal="center" vertical="center"/>
    </xf>
    <xf numFmtId="3" fontId="30" fillId="6" borderId="0" xfId="0" applyNumberFormat="1" applyFont="1" applyFill="1" applyBorder="1" applyAlignment="1">
      <alignment horizontal="center" vertical="center"/>
    </xf>
    <xf numFmtId="164" fontId="22" fillId="7" borderId="47" xfId="0" applyNumberFormat="1" applyFont="1" applyFill="1" applyBorder="1" applyAlignment="1">
      <alignment horizontal="center" vertical="center"/>
    </xf>
    <xf numFmtId="164" fontId="37" fillId="6" borderId="51" xfId="0" applyNumberFormat="1" applyFont="1" applyFill="1" applyBorder="1" applyAlignment="1">
      <alignment horizontal="center" vertical="center"/>
    </xf>
    <xf numFmtId="164" fontId="37" fillId="6" borderId="24" xfId="0" applyNumberFormat="1" applyFont="1" applyFill="1" applyBorder="1" applyAlignment="1">
      <alignment horizontal="center" vertical="center"/>
    </xf>
    <xf numFmtId="9" fontId="37" fillId="6" borderId="0" xfId="0" applyNumberFormat="1" applyFont="1" applyFill="1" applyBorder="1" applyAlignment="1">
      <alignment horizontal="center" vertical="center"/>
    </xf>
    <xf numFmtId="164" fontId="31" fillId="6" borderId="59" xfId="0" applyNumberFormat="1" applyFont="1" applyFill="1" applyBorder="1" applyAlignment="1">
      <alignment horizontal="center" vertical="center"/>
    </xf>
    <xf numFmtId="9" fontId="31" fillId="6" borderId="47" xfId="0" applyNumberFormat="1" applyFont="1" applyFill="1" applyBorder="1" applyAlignment="1">
      <alignment horizontal="center" vertical="center"/>
    </xf>
    <xf numFmtId="9" fontId="31" fillId="6" borderId="49" xfId="0" applyNumberFormat="1" applyFont="1" applyFill="1" applyBorder="1" applyAlignment="1">
      <alignment horizontal="center" vertical="center"/>
    </xf>
    <xf numFmtId="9" fontId="31" fillId="6" borderId="39" xfId="0" applyNumberFormat="1" applyFont="1" applyFill="1" applyBorder="1" applyAlignment="1">
      <alignment horizontal="center" vertical="center"/>
    </xf>
    <xf numFmtId="1" fontId="0" fillId="3" borderId="0" xfId="0" applyNumberFormat="1" applyFont="1" applyFill="1"/>
    <xf numFmtId="1" fontId="22" fillId="7" borderId="51" xfId="0" applyNumberFormat="1" applyFont="1" applyFill="1" applyBorder="1" applyAlignment="1">
      <alignment horizontal="center" vertical="center"/>
    </xf>
    <xf numFmtId="1" fontId="22" fillId="7" borderId="24" xfId="0" applyNumberFormat="1" applyFont="1" applyFill="1" applyBorder="1" applyAlignment="1">
      <alignment horizontal="center" vertical="center"/>
    </xf>
    <xf numFmtId="1" fontId="22" fillId="7" borderId="0" xfId="0" applyNumberFormat="1" applyFont="1" applyFill="1" applyBorder="1" applyAlignment="1">
      <alignment horizontal="center" vertical="center"/>
    </xf>
    <xf numFmtId="1" fontId="22" fillId="7" borderId="59" xfId="0" applyNumberFormat="1" applyFont="1" applyFill="1" applyBorder="1" applyAlignment="1">
      <alignment horizontal="center" vertical="center"/>
    </xf>
    <xf numFmtId="1" fontId="22" fillId="7" borderId="47" xfId="0" applyNumberFormat="1" applyFont="1" applyFill="1" applyBorder="1" applyAlignment="1">
      <alignment horizontal="center" vertical="center"/>
    </xf>
    <xf numFmtId="1" fontId="22" fillId="7" borderId="49" xfId="0" applyNumberFormat="1" applyFont="1" applyFill="1" applyBorder="1" applyAlignment="1">
      <alignment horizontal="center" vertical="center"/>
    </xf>
    <xf numFmtId="1" fontId="22" fillId="7" borderId="46" xfId="0" applyNumberFormat="1" applyFont="1" applyFill="1" applyBorder="1" applyAlignment="1">
      <alignment horizontal="center" vertical="center"/>
    </xf>
    <xf numFmtId="1" fontId="22" fillId="7" borderId="39" xfId="0" applyNumberFormat="1" applyFont="1" applyFill="1" applyBorder="1" applyAlignment="1">
      <alignment horizontal="center" vertical="center"/>
    </xf>
    <xf numFmtId="3" fontId="30" fillId="6" borderId="51" xfId="0" applyNumberFormat="1" applyFont="1" applyFill="1" applyBorder="1" applyAlignment="1">
      <alignment horizontal="center" vertical="center"/>
    </xf>
    <xf numFmtId="3" fontId="26" fillId="6" borderId="59" xfId="0" applyNumberFormat="1" applyFont="1" applyFill="1" applyBorder="1" applyAlignment="1">
      <alignment horizontal="center" vertical="center"/>
    </xf>
    <xf numFmtId="1" fontId="28" fillId="3" borderId="0" xfId="0" applyNumberFormat="1" applyFont="1" applyFill="1" applyBorder="1" applyAlignment="1">
      <alignment horizontal="center" vertical="center"/>
    </xf>
    <xf numFmtId="1" fontId="26" fillId="3" borderId="0" xfId="0" applyNumberFormat="1" applyFont="1" applyFill="1" applyAlignment="1">
      <alignment horizontal="left" vertical="center"/>
    </xf>
    <xf numFmtId="1" fontId="26" fillId="3" borderId="0" xfId="0" applyNumberFormat="1" applyFont="1" applyFill="1" applyAlignment="1">
      <alignment horizontal="center" vertical="center"/>
    </xf>
    <xf numFmtId="164" fontId="22" fillId="7" borderId="51" xfId="0" applyNumberFormat="1" applyFont="1" applyFill="1" applyBorder="1" applyAlignment="1">
      <alignment horizontal="center" vertical="center"/>
    </xf>
    <xf numFmtId="164" fontId="22" fillId="7" borderId="0" xfId="0" applyNumberFormat="1" applyFont="1" applyFill="1" applyBorder="1" applyAlignment="1">
      <alignment horizontal="center" vertical="center"/>
    </xf>
    <xf numFmtId="164" fontId="22" fillId="7" borderId="24" xfId="0" applyNumberFormat="1" applyFont="1" applyFill="1" applyBorder="1" applyAlignment="1">
      <alignment horizontal="center" vertical="center"/>
    </xf>
    <xf numFmtId="164" fontId="22" fillId="7" borderId="59" xfId="0" applyNumberFormat="1" applyFont="1" applyFill="1" applyBorder="1" applyAlignment="1">
      <alignment horizontal="center" vertical="center"/>
    </xf>
    <xf numFmtId="164" fontId="30" fillId="6" borderId="51" xfId="0" applyNumberFormat="1" applyFont="1" applyFill="1" applyBorder="1" applyAlignment="1">
      <alignment horizontal="center" vertical="center"/>
    </xf>
    <xf numFmtId="164" fontId="30" fillId="6" borderId="0" xfId="0" applyNumberFormat="1" applyFont="1" applyFill="1" applyBorder="1" applyAlignment="1">
      <alignment horizontal="center" vertical="center"/>
    </xf>
    <xf numFmtId="164" fontId="30" fillId="6" borderId="24" xfId="0" applyNumberFormat="1" applyFont="1" applyFill="1" applyBorder="1" applyAlignment="1">
      <alignment horizontal="center" vertical="center"/>
    </xf>
    <xf numFmtId="164" fontId="26" fillId="6" borderId="59" xfId="0" applyNumberFormat="1" applyFont="1" applyFill="1" applyBorder="1" applyAlignment="1">
      <alignment horizontal="center" vertical="center"/>
    </xf>
    <xf numFmtId="0" fontId="26" fillId="6" borderId="45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26" fillId="6" borderId="50" xfId="0" applyFont="1" applyFill="1" applyBorder="1" applyAlignment="1">
      <alignment horizontal="center" vertical="center"/>
    </xf>
    <xf numFmtId="0" fontId="26" fillId="6" borderId="46" xfId="0" applyFont="1" applyFill="1" applyBorder="1" applyAlignment="1">
      <alignment horizontal="center" vertical="center"/>
    </xf>
    <xf numFmtId="0" fontId="26" fillId="6" borderId="41" xfId="0" applyFont="1" applyFill="1" applyBorder="1" applyAlignment="1">
      <alignment horizontal="center" vertical="center"/>
    </xf>
    <xf numFmtId="3" fontId="27" fillId="3" borderId="0" xfId="0" applyNumberFormat="1" applyFont="1" applyFill="1" applyAlignment="1">
      <alignment horizontal="center" vertical="center"/>
    </xf>
    <xf numFmtId="3" fontId="29" fillId="3" borderId="0" xfId="0" applyNumberFormat="1" applyFont="1" applyFill="1" applyAlignment="1">
      <alignment horizontal="center" vertical="center"/>
    </xf>
    <xf numFmtId="9" fontId="28" fillId="6" borderId="0" xfId="0" applyNumberFormat="1" applyFont="1" applyFill="1" applyBorder="1" applyAlignment="1">
      <alignment horizontal="center" vertical="center"/>
    </xf>
    <xf numFmtId="0" fontId="26" fillId="6" borderId="56" xfId="0" applyFont="1" applyFill="1" applyBorder="1" applyAlignment="1">
      <alignment horizontal="center" vertical="center"/>
    </xf>
    <xf numFmtId="3" fontId="26" fillId="6" borderId="54" xfId="0" applyNumberFormat="1" applyFont="1" applyFill="1" applyBorder="1" applyAlignment="1">
      <alignment horizontal="center" vertical="center" wrapText="1"/>
    </xf>
    <xf numFmtId="3" fontId="26" fillId="6" borderId="51" xfId="0" applyNumberFormat="1" applyFont="1" applyFill="1" applyBorder="1" applyAlignment="1">
      <alignment horizontal="center" vertical="center"/>
    </xf>
    <xf numFmtId="164" fontId="32" fillId="6" borderId="42" xfId="0" applyNumberFormat="1" applyFont="1" applyFill="1" applyBorder="1" applyAlignment="1">
      <alignment horizontal="center" vertical="center"/>
    </xf>
    <xf numFmtId="164" fontId="32" fillId="6" borderId="24" xfId="0" applyNumberFormat="1" applyFont="1" applyFill="1" applyBorder="1" applyAlignment="1">
      <alignment horizontal="center" vertical="center"/>
    </xf>
    <xf numFmtId="9" fontId="32" fillId="6" borderId="0" xfId="0" applyNumberFormat="1" applyFont="1" applyFill="1" applyBorder="1" applyAlignment="1">
      <alignment horizontal="center" vertical="center"/>
    </xf>
    <xf numFmtId="164" fontId="32" fillId="6" borderId="51" xfId="0" applyNumberFormat="1" applyFont="1" applyFill="1" applyBorder="1" applyAlignment="1">
      <alignment horizontal="center" vertical="center"/>
    </xf>
    <xf numFmtId="164" fontId="32" fillId="6" borderId="0" xfId="0" applyNumberFormat="1" applyFont="1" applyFill="1" applyBorder="1" applyAlignment="1">
      <alignment horizontal="center" vertical="center"/>
    </xf>
    <xf numFmtId="9" fontId="28" fillId="6" borderId="40" xfId="0" applyNumberFormat="1" applyFont="1" applyFill="1" applyBorder="1" applyAlignment="1">
      <alignment horizontal="center" vertical="center"/>
    </xf>
    <xf numFmtId="9" fontId="28" fillId="6" borderId="39" xfId="0" applyNumberFormat="1" applyFont="1" applyFill="1" applyBorder="1" applyAlignment="1">
      <alignment horizontal="center" vertical="center"/>
    </xf>
    <xf numFmtId="9" fontId="28" fillId="6" borderId="47" xfId="0" applyNumberFormat="1" applyFont="1" applyFill="1" applyBorder="1" applyAlignment="1">
      <alignment horizontal="center" vertical="center"/>
    </xf>
    <xf numFmtId="164" fontId="32" fillId="6" borderId="26" xfId="0" applyNumberFormat="1" applyFont="1" applyFill="1" applyBorder="1" applyAlignment="1">
      <alignment horizontal="center" vertical="center"/>
    </xf>
    <xf numFmtId="3" fontId="26" fillId="6" borderId="24" xfId="0" applyNumberFormat="1" applyFont="1" applyFill="1" applyBorder="1" applyAlignment="1">
      <alignment horizontal="center" vertical="center"/>
    </xf>
    <xf numFmtId="9" fontId="28" fillId="6" borderId="26" xfId="0" applyNumberFormat="1" applyFont="1" applyFill="1" applyBorder="1" applyAlignment="1">
      <alignment horizontal="center" vertical="center"/>
    </xf>
    <xf numFmtId="0" fontId="21" fillId="7" borderId="47" xfId="0" applyFont="1" applyFill="1" applyBorder="1" applyAlignment="1">
      <alignment horizontal="center" vertical="center"/>
    </xf>
    <xf numFmtId="0" fontId="21" fillId="7" borderId="41" xfId="0" applyFont="1" applyFill="1" applyBorder="1" applyAlignment="1">
      <alignment horizontal="left" vertical="center" wrapText="1"/>
    </xf>
    <xf numFmtId="0" fontId="26" fillId="6" borderId="51" xfId="0" applyFont="1" applyFill="1" applyBorder="1" applyAlignment="1">
      <alignment horizontal="center" vertical="center"/>
    </xf>
    <xf numFmtId="3" fontId="29" fillId="6" borderId="50" xfId="0" applyNumberFormat="1" applyFont="1" applyFill="1" applyBorder="1" applyAlignment="1">
      <alignment horizontal="center" vertical="center"/>
    </xf>
    <xf numFmtId="164" fontId="31" fillId="3" borderId="0" xfId="0" applyNumberFormat="1" applyFont="1" applyFill="1" applyBorder="1" applyAlignment="1">
      <alignment horizontal="center" vertical="center"/>
    </xf>
    <xf numFmtId="0" fontId="26" fillId="6" borderId="61" xfId="0" applyFont="1" applyFill="1" applyBorder="1" applyAlignment="1">
      <alignment horizontal="left" vertical="center"/>
    </xf>
    <xf numFmtId="3" fontId="30" fillId="6" borderId="61" xfId="0" applyNumberFormat="1" applyFont="1" applyFill="1" applyBorder="1" applyAlignment="1">
      <alignment horizontal="left" vertical="center"/>
    </xf>
    <xf numFmtId="0" fontId="30" fillId="6" borderId="61" xfId="0" applyFont="1" applyFill="1" applyBorder="1" applyAlignment="1">
      <alignment horizontal="left" vertical="center"/>
    </xf>
    <xf numFmtId="3" fontId="26" fillId="6" borderId="61" xfId="0" applyNumberFormat="1" applyFont="1" applyFill="1" applyBorder="1" applyAlignment="1">
      <alignment horizontal="left" vertical="center"/>
    </xf>
    <xf numFmtId="0" fontId="30" fillId="6" borderId="56" xfId="0" applyFont="1" applyFill="1" applyBorder="1" applyAlignment="1">
      <alignment horizontal="left" vertical="center"/>
    </xf>
    <xf numFmtId="0" fontId="26" fillId="6" borderId="54" xfId="0" applyFont="1" applyFill="1" applyBorder="1" applyAlignment="1">
      <alignment horizontal="left" vertical="center"/>
    </xf>
    <xf numFmtId="3" fontId="30" fillId="6" borderId="54" xfId="0" applyNumberFormat="1" applyFont="1" applyFill="1" applyBorder="1" applyAlignment="1">
      <alignment horizontal="left" vertical="center"/>
    </xf>
    <xf numFmtId="0" fontId="30" fillId="6" borderId="54" xfId="0" applyFont="1" applyFill="1" applyBorder="1" applyAlignment="1">
      <alignment horizontal="left" vertical="center"/>
    </xf>
    <xf numFmtId="3" fontId="26" fillId="6" borderId="54" xfId="0" applyNumberFormat="1" applyFont="1" applyFill="1" applyBorder="1" applyAlignment="1">
      <alignment horizontal="left" vertical="center"/>
    </xf>
    <xf numFmtId="3" fontId="26" fillId="3" borderId="0" xfId="0" applyNumberFormat="1" applyFont="1" applyFill="1" applyAlignment="1">
      <alignment horizontal="center" vertical="center"/>
    </xf>
    <xf numFmtId="3" fontId="38" fillId="7" borderId="47" xfId="0" applyNumberFormat="1" applyFont="1" applyFill="1" applyBorder="1" applyAlignment="1">
      <alignment horizontal="center" vertical="center"/>
    </xf>
    <xf numFmtId="3" fontId="38" fillId="7" borderId="49" xfId="0" applyNumberFormat="1" applyFont="1" applyFill="1" applyBorder="1" applyAlignment="1">
      <alignment horizontal="center" vertical="center"/>
    </xf>
    <xf numFmtId="3" fontId="38" fillId="7" borderId="46" xfId="0" applyNumberFormat="1" applyFont="1" applyFill="1" applyBorder="1" applyAlignment="1">
      <alignment horizontal="center" vertical="center"/>
    </xf>
    <xf numFmtId="164" fontId="38" fillId="7" borderId="41" xfId="0" applyNumberFormat="1" applyFont="1" applyFill="1" applyBorder="1" applyAlignment="1">
      <alignment horizontal="center" vertical="center"/>
    </xf>
    <xf numFmtId="164" fontId="37" fillId="6" borderId="43" xfId="0" applyNumberFormat="1" applyFont="1" applyFill="1" applyBorder="1" applyAlignment="1">
      <alignment horizontal="center" vertical="center"/>
    </xf>
    <xf numFmtId="3" fontId="22" fillId="7" borderId="40" xfId="0" applyNumberFormat="1" applyFont="1" applyFill="1" applyBorder="1" applyAlignment="1">
      <alignment horizontal="center" vertical="center"/>
    </xf>
    <xf numFmtId="3" fontId="27" fillId="6" borderId="42" xfId="0" applyNumberFormat="1" applyFont="1" applyFill="1" applyBorder="1" applyAlignment="1">
      <alignment horizontal="center" vertical="center"/>
    </xf>
    <xf numFmtId="3" fontId="26" fillId="6" borderId="40" xfId="0" applyNumberFormat="1" applyFont="1" applyFill="1" applyBorder="1" applyAlignment="1">
      <alignment horizontal="center" vertical="center"/>
    </xf>
    <xf numFmtId="0" fontId="21" fillId="7" borderId="53" xfId="0" applyFont="1" applyFill="1" applyBorder="1" applyAlignment="1">
      <alignment horizontal="center" vertical="center"/>
    </xf>
    <xf numFmtId="0" fontId="21" fillId="7" borderId="45" xfId="0" applyFont="1" applyFill="1" applyBorder="1" applyAlignment="1">
      <alignment horizontal="left" vertical="center" wrapText="1"/>
    </xf>
    <xf numFmtId="164" fontId="22" fillId="7" borderId="40" xfId="0" applyNumberFormat="1" applyFont="1" applyFill="1" applyBorder="1" applyAlignment="1">
      <alignment horizontal="center" vertical="center"/>
    </xf>
    <xf numFmtId="164" fontId="37" fillId="6" borderId="42" xfId="0" applyNumberFormat="1" applyFont="1" applyFill="1" applyBorder="1" applyAlignment="1">
      <alignment horizontal="center" vertical="center"/>
    </xf>
    <xf numFmtId="164" fontId="31" fillId="6" borderId="42" xfId="0" applyNumberFormat="1" applyFont="1" applyFill="1" applyBorder="1" applyAlignment="1">
      <alignment horizontal="center" vertical="center"/>
    </xf>
    <xf numFmtId="0" fontId="21" fillId="7" borderId="52" xfId="0" applyFont="1" applyFill="1" applyBorder="1" applyAlignment="1">
      <alignment horizontal="center" vertical="center"/>
    </xf>
    <xf numFmtId="0" fontId="21" fillId="7" borderId="56" xfId="0" applyFont="1" applyFill="1" applyBorder="1" applyAlignment="1">
      <alignment horizontal="left" vertical="center" wrapText="1"/>
    </xf>
    <xf numFmtId="9" fontId="31" fillId="6" borderId="40" xfId="0" applyNumberFormat="1" applyFont="1" applyFill="1" applyBorder="1" applyAlignment="1">
      <alignment horizontal="center" vertical="center"/>
    </xf>
    <xf numFmtId="3" fontId="30" fillId="3" borderId="0" xfId="0" applyNumberFormat="1" applyFont="1" applyFill="1" applyAlignment="1">
      <alignment horizontal="left" vertical="center" wrapText="1"/>
    </xf>
    <xf numFmtId="3" fontId="27" fillId="3" borderId="0" xfId="0" applyNumberFormat="1" applyFont="1" applyFill="1" applyAlignment="1">
      <alignment horizontal="left" vertical="center"/>
    </xf>
    <xf numFmtId="0" fontId="35" fillId="3" borderId="0" xfId="0" applyFont="1" applyFill="1" applyBorder="1" applyAlignment="1">
      <alignment horizontal="left" vertical="center"/>
    </xf>
    <xf numFmtId="164" fontId="26" fillId="3" borderId="0" xfId="0" applyNumberFormat="1" applyFont="1" applyFill="1" applyAlignment="1">
      <alignment horizontal="center" vertical="center"/>
    </xf>
    <xf numFmtId="3" fontId="29" fillId="6" borderId="24" xfId="0" applyNumberFormat="1" applyFont="1" applyFill="1" applyBorder="1" applyAlignment="1">
      <alignment horizontal="center" vertical="center"/>
    </xf>
    <xf numFmtId="164" fontId="28" fillId="6" borderId="46" xfId="0" applyNumberFormat="1" applyFont="1" applyFill="1" applyBorder="1" applyAlignment="1">
      <alignment horizontal="center" vertical="center"/>
    </xf>
    <xf numFmtId="0" fontId="26" fillId="6" borderId="52" xfId="0" applyFont="1" applyFill="1" applyBorder="1" applyAlignment="1">
      <alignment horizontal="center" vertical="center" wrapText="1"/>
    </xf>
    <xf numFmtId="0" fontId="26" fillId="6" borderId="51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 wrapText="1"/>
    </xf>
    <xf numFmtId="0" fontId="26" fillId="6" borderId="52" xfId="0" applyFont="1" applyFill="1" applyBorder="1" applyAlignment="1">
      <alignment horizontal="center" vertical="center" wrapText="1"/>
    </xf>
    <xf numFmtId="0" fontId="26" fillId="6" borderId="56" xfId="0" applyFont="1" applyFill="1" applyBorder="1" applyAlignment="1">
      <alignment horizontal="center" vertical="center" wrapText="1"/>
    </xf>
    <xf numFmtId="0" fontId="21" fillId="8" borderId="74" xfId="0" applyFont="1" applyFill="1" applyBorder="1" applyAlignment="1">
      <alignment horizontal="center" vertical="center" wrapText="1"/>
    </xf>
    <xf numFmtId="0" fontId="26" fillId="6" borderId="73" xfId="0" applyFont="1" applyFill="1" applyBorder="1" applyAlignment="1">
      <alignment horizontal="center" vertical="center" wrapText="1"/>
    </xf>
    <xf numFmtId="0" fontId="26" fillId="6" borderId="61" xfId="0" applyFont="1" applyFill="1" applyBorder="1" applyAlignment="1">
      <alignment horizontal="center" vertical="center" wrapText="1"/>
    </xf>
    <xf numFmtId="0" fontId="26" fillId="6" borderId="51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vertical="top"/>
    </xf>
    <xf numFmtId="0" fontId="1" fillId="3" borderId="0" xfId="0" applyFont="1" applyFill="1" applyBorder="1" applyAlignment="1">
      <alignment horizontal="center" vertical="center" wrapText="1"/>
    </xf>
    <xf numFmtId="3" fontId="6" fillId="3" borderId="0" xfId="0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3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9" fontId="1" fillId="3" borderId="0" xfId="0" applyNumberFormat="1" applyFont="1" applyFill="1" applyBorder="1" applyAlignment="1">
      <alignment horizontal="center" vertical="center" wrapText="1"/>
    </xf>
    <xf numFmtId="9" fontId="1" fillId="3" borderId="0" xfId="0" applyNumberFormat="1" applyFont="1" applyFill="1" applyBorder="1" applyAlignment="1">
      <alignment horizontal="center" vertical="center"/>
    </xf>
    <xf numFmtId="164" fontId="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center" vertical="center"/>
    </xf>
    <xf numFmtId="3" fontId="4" fillId="3" borderId="0" xfId="0" applyNumberFormat="1" applyFont="1" applyFill="1" applyAlignment="1">
      <alignment horizontal="center" vertical="center"/>
    </xf>
    <xf numFmtId="3" fontId="6" fillId="3" borderId="0" xfId="0" applyNumberFormat="1" applyFont="1" applyFill="1" applyAlignment="1">
      <alignment horizontal="center" vertical="center"/>
    </xf>
    <xf numFmtId="164" fontId="22" fillId="7" borderId="47" xfId="2" applyNumberFormat="1" applyFont="1" applyFill="1" applyBorder="1" applyAlignment="1">
      <alignment horizontal="center" vertical="center"/>
    </xf>
    <xf numFmtId="164" fontId="22" fillId="7" borderId="49" xfId="2" applyNumberFormat="1" applyFont="1" applyFill="1" applyBorder="1" applyAlignment="1">
      <alignment horizontal="center" vertical="center"/>
    </xf>
    <xf numFmtId="164" fontId="22" fillId="7" borderId="46" xfId="2" applyNumberFormat="1" applyFont="1" applyFill="1" applyBorder="1" applyAlignment="1">
      <alignment horizontal="center" vertical="center"/>
    </xf>
    <xf numFmtId="164" fontId="22" fillId="7" borderId="39" xfId="2" applyNumberFormat="1" applyFont="1" applyFill="1" applyBorder="1" applyAlignment="1">
      <alignment horizontal="center" vertical="center"/>
    </xf>
    <xf numFmtId="164" fontId="27" fillId="6" borderId="51" xfId="2" applyNumberFormat="1" applyFont="1" applyFill="1" applyBorder="1" applyAlignment="1">
      <alignment horizontal="center" vertical="center"/>
    </xf>
    <xf numFmtId="164" fontId="27" fillId="6" borderId="24" xfId="2" applyNumberFormat="1" applyFont="1" applyFill="1" applyBorder="1" applyAlignment="1">
      <alignment horizontal="center" vertical="center"/>
    </xf>
    <xf numFmtId="164" fontId="30" fillId="6" borderId="24" xfId="2" applyNumberFormat="1" applyFont="1" applyFill="1" applyBorder="1" applyAlignment="1">
      <alignment horizontal="center" vertical="center"/>
    </xf>
    <xf numFmtId="164" fontId="30" fillId="6" borderId="0" xfId="2" applyNumberFormat="1" applyFont="1" applyFill="1" applyBorder="1" applyAlignment="1">
      <alignment horizontal="center" vertical="center"/>
    </xf>
    <xf numFmtId="164" fontId="29" fillId="6" borderId="59" xfId="2" applyNumberFormat="1" applyFont="1" applyFill="1" applyBorder="1" applyAlignment="1">
      <alignment horizontal="center" vertical="center"/>
    </xf>
    <xf numFmtId="164" fontId="26" fillId="6" borderId="47" xfId="2" applyNumberFormat="1" applyFont="1" applyFill="1" applyBorder="1" applyAlignment="1">
      <alignment horizontal="center" vertical="center"/>
    </xf>
    <xf numFmtId="164" fontId="26" fillId="6" borderId="49" xfId="2" applyNumberFormat="1" applyFont="1" applyFill="1" applyBorder="1" applyAlignment="1">
      <alignment horizontal="center" vertical="center"/>
    </xf>
    <xf numFmtId="164" fontId="26" fillId="6" borderId="46" xfId="2" applyNumberFormat="1" applyFont="1" applyFill="1" applyBorder="1" applyAlignment="1">
      <alignment horizontal="center" vertical="center"/>
    </xf>
    <xf numFmtId="164" fontId="26" fillId="6" borderId="39" xfId="2" applyNumberFormat="1" applyFont="1" applyFill="1" applyBorder="1" applyAlignment="1">
      <alignment horizontal="center" vertical="center"/>
    </xf>
    <xf numFmtId="0" fontId="28" fillId="6" borderId="47" xfId="0" applyFont="1" applyFill="1" applyBorder="1" applyAlignment="1">
      <alignment horizontal="center" vertical="center" wrapText="1"/>
    </xf>
    <xf numFmtId="164" fontId="26" fillId="6" borderId="50" xfId="0" applyNumberFormat="1" applyFont="1" applyFill="1" applyBorder="1" applyAlignment="1">
      <alignment horizontal="center" vertical="center"/>
    </xf>
    <xf numFmtId="164" fontId="26" fillId="6" borderId="46" xfId="0" applyNumberFormat="1" applyFont="1" applyFill="1" applyBorder="1" applyAlignment="1">
      <alignment horizontal="center" vertical="center"/>
    </xf>
    <xf numFmtId="164" fontId="26" fillId="6" borderId="41" xfId="0" applyNumberFormat="1" applyFont="1" applyFill="1" applyBorder="1" applyAlignment="1">
      <alignment horizontal="center" vertical="center"/>
    </xf>
    <xf numFmtId="0" fontId="22" fillId="9" borderId="41" xfId="0" applyFont="1" applyFill="1" applyBorder="1" applyAlignment="1">
      <alignment horizontal="center" vertical="center" wrapText="1"/>
    </xf>
    <xf numFmtId="3" fontId="20" fillId="6" borderId="50" xfId="0" applyNumberFormat="1" applyFont="1" applyFill="1" applyBorder="1" applyAlignment="1">
      <alignment horizontal="center" vertical="center"/>
    </xf>
    <xf numFmtId="164" fontId="43" fillId="6" borderId="50" xfId="0" applyNumberFormat="1" applyFont="1" applyFill="1" applyBorder="1" applyAlignment="1">
      <alignment horizontal="center" vertical="center"/>
    </xf>
    <xf numFmtId="3" fontId="43" fillId="6" borderId="49" xfId="0" applyNumberFormat="1" applyFont="1" applyFill="1" applyBorder="1" applyAlignment="1">
      <alignment horizontal="center" vertical="center"/>
    </xf>
    <xf numFmtId="164" fontId="43" fillId="6" borderId="46" xfId="0" applyNumberFormat="1" applyFont="1" applyFill="1" applyBorder="1" applyAlignment="1">
      <alignment horizontal="center" vertical="center"/>
    </xf>
    <xf numFmtId="164" fontId="43" fillId="6" borderId="41" xfId="0" applyNumberFormat="1" applyFont="1" applyFill="1" applyBorder="1" applyAlignment="1">
      <alignment horizontal="center" vertical="center"/>
    </xf>
    <xf numFmtId="3" fontId="28" fillId="6" borderId="50" xfId="0" applyNumberFormat="1" applyFont="1" applyFill="1" applyBorder="1" applyAlignment="1">
      <alignment horizontal="center" vertical="center"/>
    </xf>
    <xf numFmtId="3" fontId="28" fillId="6" borderId="49" xfId="0" applyNumberFormat="1" applyFont="1" applyFill="1" applyBorder="1" applyAlignment="1">
      <alignment horizontal="center" vertical="center"/>
    </xf>
    <xf numFmtId="0" fontId="21" fillId="8" borderId="40" xfId="0" applyFont="1" applyFill="1" applyBorder="1" applyAlignment="1">
      <alignment horizontal="center" vertical="center" wrapText="1"/>
    </xf>
    <xf numFmtId="0" fontId="21" fillId="8" borderId="41" xfId="0" applyFont="1" applyFill="1" applyBorder="1" applyAlignment="1">
      <alignment horizontal="center" vertical="center"/>
    </xf>
    <xf numFmtId="164" fontId="21" fillId="8" borderId="56" xfId="0" applyNumberFormat="1" applyFont="1" applyFill="1" applyBorder="1" applyAlignment="1">
      <alignment horizontal="center" vertical="center" wrapText="1"/>
    </xf>
    <xf numFmtId="164" fontId="21" fillId="8" borderId="43" xfId="0" applyNumberFormat="1" applyFont="1" applyFill="1" applyBorder="1" applyAlignment="1">
      <alignment horizontal="center" vertical="center" wrapText="1"/>
    </xf>
    <xf numFmtId="164" fontId="21" fillId="8" borderId="45" xfId="0" applyNumberFormat="1" applyFont="1" applyFill="1" applyBorder="1" applyAlignment="1">
      <alignment horizontal="center" vertical="center" wrapText="1"/>
    </xf>
    <xf numFmtId="0" fontId="26" fillId="6" borderId="52" xfId="0" applyFont="1" applyFill="1" applyBorder="1" applyAlignment="1">
      <alignment horizontal="center" vertical="center" wrapText="1"/>
    </xf>
    <xf numFmtId="0" fontId="26" fillId="6" borderId="51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 wrapText="1"/>
    </xf>
    <xf numFmtId="0" fontId="26" fillId="6" borderId="56" xfId="0" applyFont="1" applyFill="1" applyBorder="1" applyAlignment="1">
      <alignment horizontal="center" vertical="center" wrapText="1"/>
    </xf>
    <xf numFmtId="0" fontId="26" fillId="6" borderId="43" xfId="0" applyFont="1" applyFill="1" applyBorder="1" applyAlignment="1">
      <alignment horizontal="center" vertical="center" wrapText="1"/>
    </xf>
    <xf numFmtId="0" fontId="26" fillId="6" borderId="45" xfId="0" applyFont="1" applyFill="1" applyBorder="1" applyAlignment="1">
      <alignment horizontal="center" vertical="center" wrapText="1"/>
    </xf>
    <xf numFmtId="0" fontId="39" fillId="6" borderId="40" xfId="0" applyFont="1" applyFill="1" applyBorder="1" applyAlignment="1">
      <alignment horizontal="center" vertical="center" wrapText="1"/>
    </xf>
    <xf numFmtId="0" fontId="39" fillId="6" borderId="46" xfId="0" applyFont="1" applyFill="1" applyBorder="1" applyAlignment="1">
      <alignment horizontal="center" vertical="center" wrapText="1"/>
    </xf>
    <xf numFmtId="0" fontId="39" fillId="6" borderId="41" xfId="0" applyFont="1" applyFill="1" applyBorder="1" applyAlignment="1">
      <alignment horizontal="center" vertical="center" wrapText="1"/>
    </xf>
    <xf numFmtId="0" fontId="21" fillId="9" borderId="40" xfId="0" applyFont="1" applyFill="1" applyBorder="1" applyAlignment="1">
      <alignment horizontal="center" vertical="center" wrapText="1"/>
    </xf>
    <xf numFmtId="0" fontId="21" fillId="9" borderId="41" xfId="0" applyFont="1" applyFill="1" applyBorder="1" applyAlignment="1">
      <alignment horizontal="center" vertical="center" wrapText="1"/>
    </xf>
    <xf numFmtId="0" fontId="40" fillId="4" borderId="40" xfId="0" applyFont="1" applyFill="1" applyBorder="1" applyAlignment="1">
      <alignment horizontal="center" vertical="center" wrapText="1"/>
    </xf>
    <xf numFmtId="0" fontId="40" fillId="4" borderId="46" xfId="0" applyFont="1" applyFill="1" applyBorder="1" applyAlignment="1">
      <alignment horizontal="center" vertical="center" wrapText="1"/>
    </xf>
    <xf numFmtId="0" fontId="40" fillId="4" borderId="41" xfId="0" applyFont="1" applyFill="1" applyBorder="1" applyAlignment="1">
      <alignment horizontal="center" vertical="center"/>
    </xf>
    <xf numFmtId="0" fontId="41" fillId="5" borderId="40" xfId="0" applyFont="1" applyFill="1" applyBorder="1" applyAlignment="1">
      <alignment horizontal="center" vertical="center" wrapText="1"/>
    </xf>
    <xf numFmtId="0" fontId="41" fillId="5" borderId="46" xfId="0" applyFont="1" applyFill="1" applyBorder="1" applyAlignment="1">
      <alignment horizontal="center" vertical="center" wrapText="1"/>
    </xf>
    <xf numFmtId="0" fontId="41" fillId="5" borderId="41" xfId="0" applyFont="1" applyFill="1" applyBorder="1" applyAlignment="1">
      <alignment horizontal="center" vertical="center"/>
    </xf>
    <xf numFmtId="0" fontId="26" fillId="6" borderId="62" xfId="0" applyFont="1" applyFill="1" applyBorder="1" applyAlignment="1">
      <alignment horizontal="center" vertical="center" wrapText="1"/>
    </xf>
    <xf numFmtId="0" fontId="26" fillId="6" borderId="50" xfId="0" applyFont="1" applyFill="1" applyBorder="1" applyAlignment="1">
      <alignment horizontal="center" vertical="center" wrapText="1"/>
    </xf>
    <xf numFmtId="0" fontId="26" fillId="6" borderId="41" xfId="0" applyFont="1" applyFill="1" applyBorder="1" applyAlignment="1">
      <alignment horizontal="center" vertical="center" wrapText="1"/>
    </xf>
    <xf numFmtId="0" fontId="26" fillId="6" borderId="40" xfId="0" applyFont="1" applyFill="1" applyBorder="1" applyAlignment="1">
      <alignment horizontal="center" vertical="center" wrapText="1"/>
    </xf>
    <xf numFmtId="0" fontId="26" fillId="6" borderId="46" xfId="0" applyFont="1" applyFill="1" applyBorder="1" applyAlignment="1">
      <alignment horizontal="center" vertical="center" wrapText="1"/>
    </xf>
    <xf numFmtId="0" fontId="33" fillId="6" borderId="55" xfId="0" applyFont="1" applyFill="1" applyBorder="1" applyAlignment="1">
      <alignment horizontal="left" vertical="center" wrapText="1"/>
    </xf>
    <xf numFmtId="0" fontId="33" fillId="6" borderId="56" xfId="0" applyFont="1" applyFill="1" applyBorder="1" applyAlignment="1">
      <alignment horizontal="left" vertical="center" wrapText="1"/>
    </xf>
    <xf numFmtId="0" fontId="41" fillId="5" borderId="41" xfId="0" applyFont="1" applyFill="1" applyBorder="1" applyAlignment="1">
      <alignment horizontal="center" vertical="center" wrapText="1"/>
    </xf>
    <xf numFmtId="0" fontId="21" fillId="8" borderId="55" xfId="0" applyFont="1" applyFill="1" applyBorder="1" applyAlignment="1">
      <alignment horizontal="center" vertical="center" wrapText="1"/>
    </xf>
    <xf numFmtId="0" fontId="21" fillId="8" borderId="56" xfId="0" applyFont="1" applyFill="1" applyBorder="1" applyAlignment="1">
      <alignment horizontal="center" vertical="center" wrapText="1"/>
    </xf>
    <xf numFmtId="0" fontId="21" fillId="8" borderId="44" xfId="0" applyFont="1" applyFill="1" applyBorder="1" applyAlignment="1">
      <alignment horizontal="center" vertical="center" wrapText="1"/>
    </xf>
    <xf numFmtId="0" fontId="21" fillId="8" borderId="45" xfId="0" applyFont="1" applyFill="1" applyBorder="1" applyAlignment="1">
      <alignment horizontal="center" vertical="center" wrapText="1"/>
    </xf>
    <xf numFmtId="0" fontId="26" fillId="6" borderId="55" xfId="0" applyFont="1" applyFill="1" applyBorder="1" applyAlignment="1">
      <alignment horizontal="center" vertical="center" wrapText="1"/>
    </xf>
    <xf numFmtId="0" fontId="30" fillId="6" borderId="56" xfId="0" applyFont="1" applyFill="1" applyBorder="1" applyAlignment="1">
      <alignment horizontal="center" vertical="center"/>
    </xf>
    <xf numFmtId="0" fontId="30" fillId="6" borderId="44" xfId="0" applyFont="1" applyFill="1" applyBorder="1" applyAlignment="1">
      <alignment horizontal="center" vertical="center"/>
    </xf>
    <xf numFmtId="0" fontId="30" fillId="6" borderId="45" xfId="0" applyFont="1" applyFill="1" applyBorder="1" applyAlignment="1">
      <alignment horizontal="center" vertical="center"/>
    </xf>
    <xf numFmtId="0" fontId="30" fillId="6" borderId="46" xfId="0" applyFont="1" applyFill="1" applyBorder="1" applyAlignment="1">
      <alignment horizontal="center" vertical="center"/>
    </xf>
    <xf numFmtId="0" fontId="30" fillId="6" borderId="41" xfId="0" applyFont="1" applyFill="1" applyBorder="1" applyAlignment="1">
      <alignment horizontal="center" vertical="center"/>
    </xf>
    <xf numFmtId="0" fontId="21" fillId="8" borderId="42" xfId="0" applyFont="1" applyFill="1" applyBorder="1" applyAlignment="1">
      <alignment horizontal="center" vertical="center" wrapText="1"/>
    </xf>
    <xf numFmtId="0" fontId="21" fillId="8" borderId="43" xfId="0" applyFont="1" applyFill="1" applyBorder="1" applyAlignment="1">
      <alignment horizontal="center" vertical="center" wrapText="1"/>
    </xf>
    <xf numFmtId="0" fontId="18" fillId="8" borderId="41" xfId="0" applyFont="1" applyFill="1" applyBorder="1" applyAlignment="1">
      <alignment horizontal="center" vertical="center"/>
    </xf>
    <xf numFmtId="0" fontId="21" fillId="8" borderId="74" xfId="0" applyFont="1" applyFill="1" applyBorder="1" applyAlignment="1">
      <alignment horizontal="center" vertical="center" wrapText="1"/>
    </xf>
    <xf numFmtId="0" fontId="21" fillId="8" borderId="59" xfId="0" applyFont="1" applyFill="1" applyBorder="1" applyAlignment="1">
      <alignment horizontal="center" vertical="center" wrapText="1"/>
    </xf>
    <xf numFmtId="0" fontId="21" fillId="8" borderId="75" xfId="0" applyFont="1" applyFill="1" applyBorder="1" applyAlignment="1">
      <alignment horizontal="center" vertical="center" wrapText="1"/>
    </xf>
    <xf numFmtId="0" fontId="26" fillId="6" borderId="74" xfId="0" applyFont="1" applyFill="1" applyBorder="1" applyAlignment="1">
      <alignment horizontal="center" vertical="center" wrapText="1"/>
    </xf>
    <xf numFmtId="0" fontId="26" fillId="6" borderId="75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left" vertical="center" wrapText="1"/>
    </xf>
    <xf numFmtId="0" fontId="30" fillId="3" borderId="0" xfId="0" applyFont="1" applyFill="1" applyAlignment="1">
      <alignment horizontal="left" vertical="center"/>
    </xf>
    <xf numFmtId="0" fontId="26" fillId="6" borderId="73" xfId="0" applyFont="1" applyFill="1" applyBorder="1" applyAlignment="1">
      <alignment horizontal="center" vertical="center" wrapText="1"/>
    </xf>
    <xf numFmtId="0" fontId="26" fillId="6" borderId="24" xfId="0" applyFont="1" applyFill="1" applyBorder="1" applyAlignment="1">
      <alignment horizontal="center" vertical="center" wrapText="1"/>
    </xf>
    <xf numFmtId="0" fontId="26" fillId="6" borderId="60" xfId="0" applyFont="1" applyFill="1" applyBorder="1" applyAlignment="1">
      <alignment horizontal="center" vertical="center" wrapText="1"/>
    </xf>
    <xf numFmtId="0" fontId="26" fillId="6" borderId="61" xfId="0" applyFont="1" applyFill="1" applyBorder="1" applyAlignment="1">
      <alignment horizontal="center" vertical="center" wrapText="1"/>
    </xf>
    <xf numFmtId="0" fontId="26" fillId="6" borderId="0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21" fillId="8" borderId="41" xfId="0" applyFont="1" applyFill="1" applyBorder="1" applyAlignment="1">
      <alignment horizontal="center" vertical="center" wrapText="1"/>
    </xf>
    <xf numFmtId="0" fontId="42" fillId="5" borderId="46" xfId="0" applyFont="1" applyFill="1" applyBorder="1" applyAlignment="1">
      <alignment horizontal="center" vertical="center"/>
    </xf>
    <xf numFmtId="0" fontId="42" fillId="5" borderId="41" xfId="0" applyFont="1" applyFill="1" applyBorder="1" applyAlignment="1">
      <alignment horizontal="center" vertical="center"/>
    </xf>
    <xf numFmtId="0" fontId="30" fillId="6" borderId="5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 vertical="center" wrapText="1"/>
    </xf>
    <xf numFmtId="0" fontId="1" fillId="0" borderId="68" xfId="0" applyFont="1" applyFill="1" applyBorder="1" applyAlignment="1">
      <alignment horizontal="center" vertical="center" wrapText="1"/>
    </xf>
    <xf numFmtId="0" fontId="5" fillId="0" borderId="72" xfId="0" applyFont="1" applyFill="1" applyBorder="1" applyAlignment="1">
      <alignment horizontal="center" vertical="center"/>
    </xf>
    <xf numFmtId="0" fontId="1" fillId="0" borderId="72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0" fontId="1" fillId="0" borderId="33" xfId="0" applyFont="1" applyFill="1" applyBorder="1" applyAlignment="1">
      <alignment horizontal="center" vertical="center" wrapText="1"/>
    </xf>
    <xf numFmtId="0" fontId="7" fillId="0" borderId="63" xfId="0" applyFont="1" applyFill="1" applyBorder="1" applyAlignment="1">
      <alignment horizontal="center" vertical="center" wrapText="1"/>
    </xf>
    <xf numFmtId="0" fontId="7" fillId="0" borderId="64" xfId="0" applyFont="1" applyFill="1" applyBorder="1" applyAlignment="1">
      <alignment horizontal="center" vertical="center" wrapText="1"/>
    </xf>
    <xf numFmtId="0" fontId="8" fillId="0" borderId="64" xfId="0" applyFont="1" applyFill="1" applyBorder="1" applyAlignment="1">
      <alignment horizontal="center" vertical="center"/>
    </xf>
    <xf numFmtId="0" fontId="8" fillId="0" borderId="65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" fillId="0" borderId="67" xfId="0" applyFont="1" applyFill="1" applyBorder="1" applyAlignment="1">
      <alignment horizontal="center" vertical="center" wrapText="1"/>
    </xf>
    <xf numFmtId="0" fontId="5" fillId="0" borderId="67" xfId="0" applyFont="1" applyFill="1" applyBorder="1" applyAlignment="1">
      <alignment horizontal="center" vertical="center"/>
    </xf>
    <xf numFmtId="0" fontId="5" fillId="0" borderId="71" xfId="0" applyFont="1" applyFill="1" applyBorder="1" applyAlignment="1">
      <alignment horizontal="center" vertical="center"/>
    </xf>
    <xf numFmtId="9" fontId="1" fillId="0" borderId="68" xfId="0" applyNumberFormat="1" applyFont="1" applyFill="1" applyBorder="1" applyAlignment="1">
      <alignment horizontal="center" vertical="center" wrapText="1"/>
    </xf>
    <xf numFmtId="9" fontId="1" fillId="0" borderId="72" xfId="0" applyNumberFormat="1" applyFont="1" applyFill="1" applyBorder="1" applyAlignment="1">
      <alignment horizontal="center" vertical="center" wrapText="1"/>
    </xf>
    <xf numFmtId="164" fontId="21" fillId="8" borderId="74" xfId="0" applyNumberFormat="1" applyFont="1" applyFill="1" applyBorder="1" applyAlignment="1">
      <alignment horizontal="center" vertical="center" wrapText="1"/>
    </xf>
    <xf numFmtId="164" fontId="21" fillId="8" borderId="59" xfId="0" applyNumberFormat="1" applyFont="1" applyFill="1" applyBorder="1" applyAlignment="1">
      <alignment horizontal="center" vertical="center" wrapText="1"/>
    </xf>
    <xf numFmtId="164" fontId="21" fillId="8" borderId="75" xfId="0" applyNumberFormat="1" applyFont="1" applyFill="1" applyBorder="1" applyAlignment="1">
      <alignment horizontal="center" vertical="center" wrapText="1"/>
    </xf>
    <xf numFmtId="0" fontId="40" fillId="4" borderId="41" xfId="0" applyFont="1" applyFill="1" applyBorder="1" applyAlignment="1">
      <alignment horizontal="center" vertical="center" wrapText="1"/>
    </xf>
    <xf numFmtId="0" fontId="26" fillId="6" borderId="42" xfId="0" applyFont="1" applyFill="1" applyBorder="1" applyAlignment="1">
      <alignment horizontal="center" vertical="center" wrapText="1"/>
    </xf>
    <xf numFmtId="0" fontId="26" fillId="6" borderId="76" xfId="0" applyFont="1" applyFill="1" applyBorder="1" applyAlignment="1">
      <alignment horizontal="center" vertical="center" wrapText="1"/>
    </xf>
    <xf numFmtId="0" fontId="26" fillId="6" borderId="77" xfId="0" applyFont="1" applyFill="1" applyBorder="1" applyAlignment="1">
      <alignment horizontal="center" vertical="center" wrapText="1"/>
    </xf>
    <xf numFmtId="1" fontId="26" fillId="6" borderId="73" xfId="0" applyNumberFormat="1" applyFont="1" applyFill="1" applyBorder="1" applyAlignment="1">
      <alignment horizontal="center" vertical="center" wrapText="1"/>
    </xf>
    <xf numFmtId="1" fontId="26" fillId="6" borderId="24" xfId="0" applyNumberFormat="1" applyFont="1" applyFill="1" applyBorder="1" applyAlignment="1">
      <alignment horizontal="center" vertical="center" wrapText="1"/>
    </xf>
    <xf numFmtId="1" fontId="26" fillId="6" borderId="60" xfId="0" applyNumberFormat="1" applyFont="1" applyFill="1" applyBorder="1" applyAlignment="1">
      <alignment horizontal="center" vertical="center" wrapText="1"/>
    </xf>
    <xf numFmtId="1" fontId="26" fillId="6" borderId="56" xfId="0" applyNumberFormat="1" applyFont="1" applyFill="1" applyBorder="1" applyAlignment="1">
      <alignment horizontal="center" vertical="center" wrapText="1"/>
    </xf>
    <xf numFmtId="1" fontId="26" fillId="6" borderId="43" xfId="0" applyNumberFormat="1" applyFont="1" applyFill="1" applyBorder="1" applyAlignment="1">
      <alignment horizontal="center" vertical="center" wrapText="1"/>
    </xf>
    <xf numFmtId="1" fontId="26" fillId="6" borderId="45" xfId="0" applyNumberFormat="1" applyFont="1" applyFill="1" applyBorder="1" applyAlignment="1">
      <alignment horizontal="center" vertical="center" wrapText="1"/>
    </xf>
    <xf numFmtId="1" fontId="21" fillId="8" borderId="74" xfId="0" applyNumberFormat="1" applyFont="1" applyFill="1" applyBorder="1" applyAlignment="1">
      <alignment horizontal="center" vertical="center" wrapText="1"/>
    </xf>
    <xf numFmtId="1" fontId="21" fillId="8" borderId="59" xfId="0" applyNumberFormat="1" applyFont="1" applyFill="1" applyBorder="1" applyAlignment="1">
      <alignment horizontal="center" vertical="center" wrapText="1"/>
    </xf>
    <xf numFmtId="1" fontId="21" fillId="8" borderId="75" xfId="0" applyNumberFormat="1" applyFont="1" applyFill="1" applyBorder="1" applyAlignment="1">
      <alignment horizontal="center" vertical="center" wrapText="1"/>
    </xf>
    <xf numFmtId="1" fontId="26" fillId="6" borderId="52" xfId="0" applyNumberFormat="1" applyFont="1" applyFill="1" applyBorder="1" applyAlignment="1">
      <alignment horizontal="center" vertical="center" wrapText="1"/>
    </xf>
    <xf numFmtId="1" fontId="26" fillId="6" borderId="51" xfId="0" applyNumberFormat="1" applyFont="1" applyFill="1" applyBorder="1" applyAlignment="1">
      <alignment horizontal="center" vertical="center" wrapText="1"/>
    </xf>
    <xf numFmtId="1" fontId="26" fillId="6" borderId="53" xfId="0" applyNumberFormat="1" applyFont="1" applyFill="1" applyBorder="1" applyAlignment="1">
      <alignment horizontal="center" vertical="center" wrapText="1"/>
    </xf>
    <xf numFmtId="1" fontId="26" fillId="6" borderId="61" xfId="0" applyNumberFormat="1" applyFont="1" applyFill="1" applyBorder="1" applyAlignment="1">
      <alignment horizontal="center" vertical="center" wrapText="1"/>
    </xf>
    <xf numFmtId="1" fontId="26" fillId="6" borderId="0" xfId="0" applyNumberFormat="1" applyFont="1" applyFill="1" applyBorder="1" applyAlignment="1">
      <alignment horizontal="center" vertical="center" wrapText="1"/>
    </xf>
    <xf numFmtId="1" fontId="26" fillId="6" borderId="54" xfId="0" applyNumberFormat="1" applyFont="1" applyFill="1" applyBorder="1" applyAlignment="1">
      <alignment horizontal="center" vertical="center" wrapText="1"/>
    </xf>
    <xf numFmtId="0" fontId="30" fillId="6" borderId="51" xfId="0" applyFont="1" applyFill="1" applyBorder="1" applyAlignment="1">
      <alignment horizontal="center" vertical="center" wrapText="1"/>
    </xf>
    <xf numFmtId="0" fontId="30" fillId="6" borderId="53" xfId="0" applyFont="1" applyFill="1" applyBorder="1" applyAlignment="1">
      <alignment horizontal="center" vertical="center" wrapText="1"/>
    </xf>
    <xf numFmtId="0" fontId="30" fillId="6" borderId="43" xfId="0" applyFont="1" applyFill="1" applyBorder="1" applyAlignment="1">
      <alignment horizontal="center" vertical="center" wrapText="1"/>
    </xf>
    <xf numFmtId="0" fontId="30" fillId="6" borderId="45" xfId="0" applyFont="1" applyFill="1" applyBorder="1" applyAlignment="1">
      <alignment horizontal="center" vertical="center" wrapText="1"/>
    </xf>
    <xf numFmtId="9" fontId="26" fillId="6" borderId="40" xfId="0" applyNumberFormat="1" applyFont="1" applyFill="1" applyBorder="1" applyAlignment="1">
      <alignment horizontal="center" vertical="center" wrapText="1"/>
    </xf>
    <xf numFmtId="0" fontId="1" fillId="0" borderId="68" xfId="0" applyFont="1" applyBorder="1" applyAlignment="1">
      <alignment horizontal="center" vertical="center" wrapText="1"/>
    </xf>
    <xf numFmtId="0" fontId="1" fillId="0" borderId="72" xfId="0" applyFont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/>
    </xf>
    <xf numFmtId="0" fontId="1" fillId="0" borderId="66" xfId="0" applyFont="1" applyFill="1" applyBorder="1" applyAlignment="1">
      <alignment horizontal="center" vertical="center" wrapText="1"/>
    </xf>
    <xf numFmtId="0" fontId="5" fillId="0" borderId="67" xfId="0" applyFont="1" applyBorder="1" applyAlignment="1">
      <alignment horizontal="center" vertical="center"/>
    </xf>
    <xf numFmtId="0" fontId="7" fillId="0" borderId="65" xfId="0" applyFont="1" applyFill="1" applyBorder="1" applyAlignment="1">
      <alignment horizontal="center" vertical="center" wrapText="1"/>
    </xf>
    <xf numFmtId="0" fontId="1" fillId="0" borderId="78" xfId="0" applyFont="1" applyBorder="1" applyAlignment="1">
      <alignment horizontal="center" vertical="center" wrapText="1"/>
    </xf>
    <xf numFmtId="0" fontId="5" fillId="0" borderId="79" xfId="0" applyFont="1" applyBorder="1" applyAlignment="1">
      <alignment horizontal="center" vertical="center" wrapText="1"/>
    </xf>
    <xf numFmtId="0" fontId="5" fillId="0" borderId="66" xfId="0" applyFont="1" applyBorder="1" applyAlignment="1">
      <alignment horizontal="center" vertical="center" wrapText="1"/>
    </xf>
    <xf numFmtId="0" fontId="1" fillId="0" borderId="70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1" fillId="0" borderId="67" xfId="0" applyFont="1" applyBorder="1" applyAlignment="1">
      <alignment horizontal="center" vertical="center" wrapText="1"/>
    </xf>
    <xf numFmtId="0" fontId="5" fillId="0" borderId="71" xfId="0" applyFont="1" applyBorder="1" applyAlignment="1">
      <alignment horizontal="center" vertical="center"/>
    </xf>
    <xf numFmtId="9" fontId="1" fillId="0" borderId="69" xfId="0" applyNumberFormat="1" applyFont="1" applyBorder="1" applyAlignment="1">
      <alignment horizontal="center" vertical="center" wrapText="1"/>
    </xf>
    <xf numFmtId="0" fontId="5" fillId="0" borderId="69" xfId="0" applyFont="1" applyBorder="1" applyAlignment="1">
      <alignment horizontal="center" vertical="center"/>
    </xf>
    <xf numFmtId="0" fontId="1" fillId="0" borderId="69" xfId="0" applyFont="1" applyBorder="1" applyAlignment="1">
      <alignment horizontal="center" vertical="center" wrapText="1"/>
    </xf>
    <xf numFmtId="0" fontId="26" fillId="6" borderId="44" xfId="0" applyFont="1" applyFill="1" applyBorder="1" applyAlignment="1">
      <alignment horizontal="center" vertical="center" wrapText="1"/>
    </xf>
    <xf numFmtId="0" fontId="26" fillId="6" borderId="48" xfId="0" applyFont="1" applyFill="1" applyBorder="1" applyAlignment="1">
      <alignment horizontal="center" vertical="center" wrapText="1"/>
    </xf>
    <xf numFmtId="0" fontId="26" fillId="6" borderId="80" xfId="0" applyFont="1" applyFill="1" applyBorder="1" applyAlignment="1">
      <alignment horizontal="center" vertical="center" wrapText="1"/>
    </xf>
    <xf numFmtId="0" fontId="26" fillId="6" borderId="40" xfId="0" applyFont="1" applyFill="1" applyBorder="1" applyAlignment="1">
      <alignment horizontal="center" vertical="center"/>
    </xf>
    <xf numFmtId="0" fontId="26" fillId="6" borderId="46" xfId="0" applyFont="1" applyFill="1" applyBorder="1" applyAlignment="1">
      <alignment horizontal="center" vertical="center"/>
    </xf>
    <xf numFmtId="0" fontId="30" fillId="6" borderId="46" xfId="0" applyFont="1" applyFill="1" applyBorder="1" applyAlignment="1">
      <alignment horizontal="center" vertical="center" wrapText="1"/>
    </xf>
    <xf numFmtId="0" fontId="30" fillId="6" borderId="44" xfId="0" applyFont="1" applyFill="1" applyBorder="1" applyAlignment="1">
      <alignment horizontal="left" vertical="center"/>
    </xf>
    <xf numFmtId="0" fontId="30" fillId="6" borderId="45" xfId="0" applyFont="1" applyFill="1" applyBorder="1" applyAlignment="1">
      <alignment horizontal="left" vertical="center"/>
    </xf>
    <xf numFmtId="0" fontId="30" fillId="6" borderId="76" xfId="0" applyFont="1" applyFill="1" applyBorder="1" applyAlignment="1">
      <alignment horizontal="center" vertical="center" wrapText="1"/>
    </xf>
    <xf numFmtId="0" fontId="30" fillId="6" borderId="44" xfId="0" applyFont="1" applyFill="1" applyBorder="1" applyAlignment="1">
      <alignment horizontal="center" vertical="center" wrapText="1"/>
    </xf>
    <xf numFmtId="0" fontId="30" fillId="6" borderId="48" xfId="0" applyFont="1" applyFill="1" applyBorder="1" applyAlignment="1">
      <alignment horizontal="center" vertical="center" wrapText="1"/>
    </xf>
    <xf numFmtId="0" fontId="30" fillId="6" borderId="41" xfId="0" applyFont="1" applyFill="1" applyBorder="1" applyAlignment="1">
      <alignment horizontal="center" vertical="center" wrapText="1"/>
    </xf>
    <xf numFmtId="0" fontId="30" fillId="6" borderId="50" xfId="0" applyFont="1" applyFill="1" applyBorder="1" applyAlignment="1">
      <alignment horizontal="center" vertical="center" wrapText="1"/>
    </xf>
    <xf numFmtId="0" fontId="18" fillId="8" borderId="41" xfId="0" applyFont="1" applyFill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 wrapText="1"/>
    </xf>
    <xf numFmtId="0" fontId="1" fillId="0" borderId="34" xfId="0" applyFont="1" applyFill="1" applyBorder="1" applyAlignment="1">
      <alignment horizontal="center" vertical="center" wrapText="1"/>
    </xf>
    <xf numFmtId="0" fontId="7" fillId="0" borderId="63" xfId="0" applyFont="1" applyBorder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0" fontId="7" fillId="0" borderId="65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66" xfId="0" applyFont="1" applyBorder="1" applyAlignment="1">
      <alignment horizontal="center" vertical="center" wrapText="1"/>
    </xf>
    <xf numFmtId="0" fontId="5" fillId="0" borderId="67" xfId="0" applyFont="1" applyBorder="1" applyAlignment="1">
      <alignment horizontal="center" vertical="center" wrapText="1"/>
    </xf>
    <xf numFmtId="0" fontId="1" fillId="0" borderId="81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/>
    </xf>
    <xf numFmtId="0" fontId="5" fillId="0" borderId="79" xfId="0" applyFont="1" applyBorder="1" applyAlignment="1">
      <alignment horizontal="center" vertical="center"/>
    </xf>
    <xf numFmtId="0" fontId="5" fillId="0" borderId="82" xfId="0" applyFont="1" applyBorder="1" applyAlignment="1">
      <alignment horizontal="center" vertical="center"/>
    </xf>
    <xf numFmtId="9" fontId="1" fillId="0" borderId="68" xfId="0" applyNumberFormat="1" applyFont="1" applyBorder="1" applyAlignment="1">
      <alignment horizontal="center" vertical="center" wrapText="1"/>
    </xf>
    <xf numFmtId="0" fontId="21" fillId="8" borderId="40" xfId="0" applyFont="1" applyFill="1" applyBorder="1" applyAlignment="1">
      <alignment horizontal="center" vertical="center"/>
    </xf>
    <xf numFmtId="0" fontId="30" fillId="6" borderId="42" xfId="0" applyFont="1" applyFill="1" applyBorder="1" applyAlignment="1">
      <alignment horizontal="left" vertical="center" wrapText="1"/>
    </xf>
    <xf numFmtId="0" fontId="30" fillId="6" borderId="0" xfId="0" applyFont="1" applyFill="1" applyBorder="1" applyAlignment="1">
      <alignment horizontal="left" vertical="center" wrapText="1"/>
    </xf>
    <xf numFmtId="0" fontId="30" fillId="6" borderId="43" xfId="0" applyFont="1" applyFill="1" applyBorder="1" applyAlignment="1">
      <alignment horizontal="left" vertical="center" wrapText="1"/>
    </xf>
    <xf numFmtId="3" fontId="30" fillId="3" borderId="0" xfId="0" applyNumberFormat="1" applyFont="1" applyFill="1" applyAlignment="1">
      <alignment horizontal="left" vertical="center" wrapText="1"/>
    </xf>
    <xf numFmtId="164" fontId="27" fillId="3" borderId="0" xfId="0" applyNumberFormat="1" applyFont="1" applyFill="1" applyAlignment="1">
      <alignment horizontal="left" vertical="center" wrapText="1"/>
    </xf>
    <xf numFmtId="0" fontId="42" fillId="5" borderId="46" xfId="0" applyFont="1" applyFill="1" applyBorder="1" applyAlignment="1">
      <alignment horizontal="center" vertical="center" wrapText="1"/>
    </xf>
    <xf numFmtId="0" fontId="42" fillId="5" borderId="41" xfId="0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8" fillId="0" borderId="64" xfId="0" applyFont="1" applyBorder="1" applyAlignment="1">
      <alignment horizontal="center" vertical="center"/>
    </xf>
    <xf numFmtId="0" fontId="8" fillId="0" borderId="65" xfId="0" applyFont="1" applyBorder="1" applyAlignment="1">
      <alignment horizontal="center" vertical="center"/>
    </xf>
    <xf numFmtId="0" fontId="1" fillId="0" borderId="79" xfId="0" applyFont="1" applyBorder="1" applyAlignment="1">
      <alignment horizontal="center" vertical="center" wrapText="1"/>
    </xf>
    <xf numFmtId="0" fontId="1" fillId="0" borderId="82" xfId="0" applyFont="1" applyBorder="1" applyAlignment="1">
      <alignment horizontal="center" vertical="center"/>
    </xf>
    <xf numFmtId="0" fontId="1" fillId="0" borderId="79" xfId="0" applyFont="1" applyBorder="1" applyAlignment="1">
      <alignment horizontal="center" vertical="center"/>
    </xf>
  </cellXfs>
  <cellStyles count="3">
    <cellStyle name="Lien hypertexte" xfId="1" builtinId="8"/>
    <cellStyle name="Normal" xfId="0" builtinId="0"/>
    <cellStyle name="Pourcentag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3219450</xdr:colOff>
      <xdr:row>1</xdr:row>
      <xdr:rowOff>0</xdr:rowOff>
    </xdr:from>
    <xdr:ext cx="184731" cy="264560"/>
    <xdr:sp macro="" textlink="">
      <xdr:nvSpPr>
        <xdr:cNvPr id="2" name="Tekstvak 1"/>
        <xdr:cNvSpPr txBox="1"/>
      </xdr:nvSpPr>
      <xdr:spPr>
        <a:xfrm>
          <a:off x="4010025" y="200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C675"/>
  <sheetViews>
    <sheetView topLeftCell="A10" workbookViewId="0">
      <selection activeCell="C43" sqref="C43"/>
    </sheetView>
  </sheetViews>
  <sheetFormatPr baseColWidth="10" defaultColWidth="8.85546875" defaultRowHeight="15" x14ac:dyDescent="0.25"/>
  <cols>
    <col min="1" max="1" width="2.7109375" style="145" customWidth="1"/>
    <col min="2" max="2" width="9.140625" style="153" customWidth="1"/>
    <col min="3" max="3" width="165.7109375" style="153" bestFit="1" customWidth="1"/>
    <col min="4" max="16384" width="8.85546875" style="145"/>
  </cols>
  <sheetData>
    <row r="1" spans="2:3" ht="15.75" thickBot="1" x14ac:dyDescent="0.3">
      <c r="B1" s="145"/>
      <c r="C1" s="145"/>
    </row>
    <row r="2" spans="2:3" ht="22.15" customHeight="1" thickTop="1" thickBot="1" x14ac:dyDescent="0.3">
      <c r="B2" s="146" t="s">
        <v>515</v>
      </c>
      <c r="C2" s="146"/>
    </row>
    <row r="3" spans="2:3" ht="22.15" customHeight="1" thickTop="1" thickBot="1" x14ac:dyDescent="0.3">
      <c r="B3" s="147" t="s">
        <v>460</v>
      </c>
      <c r="C3" s="148" t="s">
        <v>0</v>
      </c>
    </row>
    <row r="4" spans="2:3" ht="22.15" customHeight="1" thickTop="1" x14ac:dyDescent="0.25">
      <c r="B4" s="149" t="s">
        <v>461</v>
      </c>
      <c r="C4" s="150" t="s">
        <v>516</v>
      </c>
    </row>
    <row r="5" spans="2:3" ht="22.15" customHeight="1" x14ac:dyDescent="0.25">
      <c r="B5" s="149" t="s">
        <v>462</v>
      </c>
      <c r="C5" s="150" t="s">
        <v>517</v>
      </c>
    </row>
    <row r="6" spans="2:3" ht="22.15" customHeight="1" x14ac:dyDescent="0.25">
      <c r="B6" s="149" t="s">
        <v>463</v>
      </c>
      <c r="C6" s="150" t="s">
        <v>518</v>
      </c>
    </row>
    <row r="7" spans="2:3" ht="22.15" customHeight="1" x14ac:dyDescent="0.25">
      <c r="B7" s="149" t="s">
        <v>464</v>
      </c>
      <c r="C7" s="150" t="s">
        <v>519</v>
      </c>
    </row>
    <row r="8" spans="2:3" ht="22.15" customHeight="1" x14ac:dyDescent="0.25">
      <c r="B8" s="149" t="s">
        <v>465</v>
      </c>
      <c r="C8" s="150" t="s">
        <v>520</v>
      </c>
    </row>
    <row r="9" spans="2:3" ht="22.15" customHeight="1" x14ac:dyDescent="0.25">
      <c r="B9" s="149" t="s">
        <v>466</v>
      </c>
      <c r="C9" s="150" t="s">
        <v>521</v>
      </c>
    </row>
    <row r="10" spans="2:3" ht="22.15" customHeight="1" x14ac:dyDescent="0.25">
      <c r="B10" s="149" t="s">
        <v>467</v>
      </c>
      <c r="C10" s="150" t="s">
        <v>522</v>
      </c>
    </row>
    <row r="11" spans="2:3" ht="22.15" customHeight="1" thickBot="1" x14ac:dyDescent="0.3">
      <c r="B11" s="149" t="s">
        <v>468</v>
      </c>
      <c r="C11" s="150" t="s">
        <v>523</v>
      </c>
    </row>
    <row r="12" spans="2:3" ht="22.15" customHeight="1" thickTop="1" thickBot="1" x14ac:dyDescent="0.3">
      <c r="B12" s="147" t="s">
        <v>492</v>
      </c>
      <c r="C12" s="148" t="s">
        <v>1</v>
      </c>
    </row>
    <row r="13" spans="2:3" ht="22.15" customHeight="1" thickTop="1" x14ac:dyDescent="0.25">
      <c r="B13" s="149" t="s">
        <v>469</v>
      </c>
      <c r="C13" s="150" t="s">
        <v>524</v>
      </c>
    </row>
    <row r="14" spans="2:3" ht="22.15" customHeight="1" x14ac:dyDescent="0.25">
      <c r="B14" s="149" t="s">
        <v>470</v>
      </c>
      <c r="C14" s="150" t="s">
        <v>525</v>
      </c>
    </row>
    <row r="15" spans="2:3" ht="22.15" customHeight="1" x14ac:dyDescent="0.25">
      <c r="B15" s="149" t="s">
        <v>471</v>
      </c>
      <c r="C15" s="150" t="s">
        <v>526</v>
      </c>
    </row>
    <row r="16" spans="2:3" ht="22.15" customHeight="1" x14ac:dyDescent="0.25">
      <c r="B16" s="149" t="s">
        <v>472</v>
      </c>
      <c r="C16" s="150" t="s">
        <v>527</v>
      </c>
    </row>
    <row r="17" spans="2:3" ht="22.15" customHeight="1" x14ac:dyDescent="0.25">
      <c r="B17" s="149" t="s">
        <v>473</v>
      </c>
      <c r="C17" s="150" t="s">
        <v>528</v>
      </c>
    </row>
    <row r="18" spans="2:3" ht="22.15" customHeight="1" x14ac:dyDescent="0.25">
      <c r="B18" s="149" t="s">
        <v>474</v>
      </c>
      <c r="C18" s="150" t="s">
        <v>529</v>
      </c>
    </row>
    <row r="19" spans="2:3" ht="22.15" customHeight="1" x14ac:dyDescent="0.25">
      <c r="B19" s="149" t="s">
        <v>475</v>
      </c>
      <c r="C19" s="150" t="s">
        <v>530</v>
      </c>
    </row>
    <row r="20" spans="2:3" ht="22.15" customHeight="1" thickBot="1" x14ac:dyDescent="0.3">
      <c r="B20" s="149" t="s">
        <v>476</v>
      </c>
      <c r="C20" s="150" t="s">
        <v>531</v>
      </c>
    </row>
    <row r="21" spans="2:3" ht="22.15" customHeight="1" thickTop="1" thickBot="1" x14ac:dyDescent="0.3">
      <c r="B21" s="147" t="s">
        <v>493</v>
      </c>
      <c r="C21" s="148" t="s">
        <v>2</v>
      </c>
    </row>
    <row r="22" spans="2:3" ht="22.15" customHeight="1" thickTop="1" x14ac:dyDescent="0.25">
      <c r="B22" s="149" t="s">
        <v>477</v>
      </c>
      <c r="C22" s="150" t="s">
        <v>532</v>
      </c>
    </row>
    <row r="23" spans="2:3" ht="22.15" customHeight="1" x14ac:dyDescent="0.25">
      <c r="B23" s="149" t="s">
        <v>478</v>
      </c>
      <c r="C23" s="150" t="s">
        <v>533</v>
      </c>
    </row>
    <row r="24" spans="2:3" ht="22.15" customHeight="1" x14ac:dyDescent="0.25">
      <c r="B24" s="149" t="s">
        <v>479</v>
      </c>
      <c r="C24" s="150" t="s">
        <v>534</v>
      </c>
    </row>
    <row r="25" spans="2:3" ht="22.15" customHeight="1" x14ac:dyDescent="0.25">
      <c r="B25" s="149" t="s">
        <v>480</v>
      </c>
      <c r="C25" s="150" t="s">
        <v>535</v>
      </c>
    </row>
    <row r="26" spans="2:3" ht="22.15" customHeight="1" x14ac:dyDescent="0.25">
      <c r="B26" s="149" t="s">
        <v>481</v>
      </c>
      <c r="C26" s="150" t="s">
        <v>536</v>
      </c>
    </row>
    <row r="27" spans="2:3" ht="22.15" customHeight="1" x14ac:dyDescent="0.25">
      <c r="B27" s="149" t="s">
        <v>482</v>
      </c>
      <c r="C27" s="150" t="s">
        <v>537</v>
      </c>
    </row>
    <row r="28" spans="2:3" ht="22.15" customHeight="1" thickBot="1" x14ac:dyDescent="0.3">
      <c r="B28" s="149" t="s">
        <v>483</v>
      </c>
      <c r="C28" s="150" t="s">
        <v>538</v>
      </c>
    </row>
    <row r="29" spans="2:3" ht="22.15" customHeight="1" thickTop="1" thickBot="1" x14ac:dyDescent="0.3">
      <c r="B29" s="147" t="s">
        <v>494</v>
      </c>
      <c r="C29" s="148" t="s">
        <v>3</v>
      </c>
    </row>
    <row r="30" spans="2:3" ht="22.15" customHeight="1" thickTop="1" x14ac:dyDescent="0.25">
      <c r="B30" s="149" t="s">
        <v>484</v>
      </c>
      <c r="C30" s="150" t="s">
        <v>539</v>
      </c>
    </row>
    <row r="31" spans="2:3" ht="22.15" customHeight="1" x14ac:dyDescent="0.25">
      <c r="B31" s="149" t="s">
        <v>485</v>
      </c>
      <c r="C31" s="150" t="s">
        <v>540</v>
      </c>
    </row>
    <row r="32" spans="2:3" ht="22.15" customHeight="1" x14ac:dyDescent="0.25">
      <c r="B32" s="149" t="s">
        <v>486</v>
      </c>
      <c r="C32" s="150" t="s">
        <v>541</v>
      </c>
    </row>
    <row r="33" spans="2:3" ht="22.15" customHeight="1" x14ac:dyDescent="0.25">
      <c r="B33" s="149" t="s">
        <v>487</v>
      </c>
      <c r="C33" s="150" t="s">
        <v>542</v>
      </c>
    </row>
    <row r="34" spans="2:3" ht="22.15" customHeight="1" x14ac:dyDescent="0.25">
      <c r="B34" s="149" t="s">
        <v>488</v>
      </c>
      <c r="C34" s="150" t="s">
        <v>543</v>
      </c>
    </row>
    <row r="35" spans="2:3" ht="22.15" customHeight="1" x14ac:dyDescent="0.25">
      <c r="B35" s="149" t="s">
        <v>489</v>
      </c>
      <c r="C35" s="150" t="s">
        <v>544</v>
      </c>
    </row>
    <row r="36" spans="2:3" ht="22.15" customHeight="1" x14ac:dyDescent="0.25">
      <c r="B36" s="149" t="s">
        <v>490</v>
      </c>
      <c r="C36" s="150" t="s">
        <v>545</v>
      </c>
    </row>
    <row r="37" spans="2:3" ht="22.15" customHeight="1" thickBot="1" x14ac:dyDescent="0.3">
      <c r="B37" s="151" t="s">
        <v>491</v>
      </c>
      <c r="C37" s="152" t="s">
        <v>546</v>
      </c>
    </row>
    <row r="38" spans="2:3" ht="15.75" thickTop="1" x14ac:dyDescent="0.25">
      <c r="B38" s="145"/>
      <c r="C38" s="145"/>
    </row>
    <row r="39" spans="2:3" x14ac:dyDescent="0.25">
      <c r="B39" s="145"/>
      <c r="C39" s="145"/>
    </row>
    <row r="40" spans="2:3" x14ac:dyDescent="0.25">
      <c r="B40" s="145"/>
      <c r="C40" s="145"/>
    </row>
    <row r="41" spans="2:3" x14ac:dyDescent="0.25">
      <c r="B41" s="145"/>
      <c r="C41" s="145"/>
    </row>
    <row r="42" spans="2:3" x14ac:dyDescent="0.25">
      <c r="B42" s="145"/>
      <c r="C42" s="145"/>
    </row>
    <row r="43" spans="2:3" x14ac:dyDescent="0.25">
      <c r="B43" s="145"/>
      <c r="C43" s="145"/>
    </row>
    <row r="44" spans="2:3" x14ac:dyDescent="0.25">
      <c r="B44" s="145"/>
      <c r="C44" s="145"/>
    </row>
    <row r="45" spans="2:3" x14ac:dyDescent="0.25">
      <c r="B45" s="145"/>
      <c r="C45" s="145"/>
    </row>
    <row r="46" spans="2:3" x14ac:dyDescent="0.25">
      <c r="B46" s="145"/>
      <c r="C46" s="145"/>
    </row>
    <row r="47" spans="2:3" x14ac:dyDescent="0.25">
      <c r="B47" s="145"/>
      <c r="C47" s="145"/>
    </row>
    <row r="48" spans="2:3" x14ac:dyDescent="0.25">
      <c r="B48" s="145"/>
      <c r="C48" s="145"/>
    </row>
    <row r="49" spans="2:3" x14ac:dyDescent="0.25">
      <c r="B49" s="145"/>
      <c r="C49" s="145"/>
    </row>
    <row r="50" spans="2:3" x14ac:dyDescent="0.25">
      <c r="B50" s="145"/>
      <c r="C50" s="145"/>
    </row>
    <row r="51" spans="2:3" x14ac:dyDescent="0.25">
      <c r="B51" s="145"/>
      <c r="C51" s="145"/>
    </row>
    <row r="52" spans="2:3" x14ac:dyDescent="0.25">
      <c r="B52" s="145"/>
      <c r="C52" s="145"/>
    </row>
    <row r="53" spans="2:3" x14ac:dyDescent="0.25">
      <c r="B53" s="145"/>
      <c r="C53" s="145"/>
    </row>
    <row r="54" spans="2:3" x14ac:dyDescent="0.25">
      <c r="B54" s="145"/>
      <c r="C54" s="145"/>
    </row>
    <row r="55" spans="2:3" x14ac:dyDescent="0.25">
      <c r="B55" s="145"/>
      <c r="C55" s="145"/>
    </row>
    <row r="56" spans="2:3" x14ac:dyDescent="0.25">
      <c r="B56" s="145"/>
      <c r="C56" s="145"/>
    </row>
    <row r="57" spans="2:3" x14ac:dyDescent="0.25">
      <c r="B57" s="145"/>
      <c r="C57" s="145"/>
    </row>
    <row r="58" spans="2:3" x14ac:dyDescent="0.25">
      <c r="B58" s="145"/>
      <c r="C58" s="145"/>
    </row>
    <row r="59" spans="2:3" x14ac:dyDescent="0.25">
      <c r="B59" s="145"/>
      <c r="C59" s="145"/>
    </row>
    <row r="60" spans="2:3" x14ac:dyDescent="0.25">
      <c r="B60" s="145"/>
      <c r="C60" s="145"/>
    </row>
    <row r="61" spans="2:3" x14ac:dyDescent="0.25">
      <c r="B61" s="145"/>
      <c r="C61" s="145"/>
    </row>
    <row r="62" spans="2:3" x14ac:dyDescent="0.25">
      <c r="B62" s="145"/>
      <c r="C62" s="145"/>
    </row>
    <row r="63" spans="2:3" x14ac:dyDescent="0.25">
      <c r="B63" s="145"/>
      <c r="C63" s="145"/>
    </row>
    <row r="64" spans="2:3" x14ac:dyDescent="0.25">
      <c r="B64" s="145"/>
      <c r="C64" s="145"/>
    </row>
    <row r="65" spans="2:3" x14ac:dyDescent="0.25">
      <c r="B65" s="145"/>
      <c r="C65" s="145"/>
    </row>
    <row r="66" spans="2:3" x14ac:dyDescent="0.25">
      <c r="B66" s="145"/>
      <c r="C66" s="145"/>
    </row>
    <row r="67" spans="2:3" x14ac:dyDescent="0.25">
      <c r="B67" s="145"/>
      <c r="C67" s="145"/>
    </row>
    <row r="68" spans="2:3" x14ac:dyDescent="0.25">
      <c r="B68" s="145"/>
      <c r="C68" s="145"/>
    </row>
    <row r="69" spans="2:3" x14ac:dyDescent="0.25">
      <c r="B69" s="145"/>
      <c r="C69" s="145"/>
    </row>
    <row r="70" spans="2:3" x14ac:dyDescent="0.25">
      <c r="B70" s="145"/>
      <c r="C70" s="145"/>
    </row>
    <row r="71" spans="2:3" x14ac:dyDescent="0.25">
      <c r="B71" s="145"/>
      <c r="C71" s="145"/>
    </row>
    <row r="72" spans="2:3" x14ac:dyDescent="0.25">
      <c r="B72" s="145"/>
      <c r="C72" s="145"/>
    </row>
    <row r="73" spans="2:3" x14ac:dyDescent="0.25">
      <c r="B73" s="145"/>
      <c r="C73" s="145"/>
    </row>
    <row r="74" spans="2:3" x14ac:dyDescent="0.25">
      <c r="B74" s="145"/>
      <c r="C74" s="145"/>
    </row>
    <row r="75" spans="2:3" x14ac:dyDescent="0.25">
      <c r="B75" s="145"/>
      <c r="C75" s="145"/>
    </row>
    <row r="76" spans="2:3" x14ac:dyDescent="0.25">
      <c r="B76" s="145"/>
      <c r="C76" s="145"/>
    </row>
    <row r="77" spans="2:3" x14ac:dyDescent="0.25">
      <c r="B77" s="145"/>
      <c r="C77" s="145"/>
    </row>
    <row r="78" spans="2:3" x14ac:dyDescent="0.25">
      <c r="B78" s="145"/>
      <c r="C78" s="145"/>
    </row>
    <row r="79" spans="2:3" x14ac:dyDescent="0.25">
      <c r="B79" s="145"/>
      <c r="C79" s="145"/>
    </row>
    <row r="80" spans="2:3" x14ac:dyDescent="0.25">
      <c r="B80" s="145"/>
      <c r="C80" s="145"/>
    </row>
    <row r="81" spans="2:3" x14ac:dyDescent="0.25">
      <c r="B81" s="145"/>
      <c r="C81" s="145"/>
    </row>
    <row r="82" spans="2:3" x14ac:dyDescent="0.25">
      <c r="B82" s="145"/>
      <c r="C82" s="145"/>
    </row>
    <row r="83" spans="2:3" x14ac:dyDescent="0.25">
      <c r="B83" s="145"/>
      <c r="C83" s="145"/>
    </row>
    <row r="84" spans="2:3" x14ac:dyDescent="0.25">
      <c r="B84" s="145"/>
      <c r="C84" s="145"/>
    </row>
    <row r="85" spans="2:3" x14ac:dyDescent="0.25">
      <c r="B85" s="145"/>
      <c r="C85" s="145"/>
    </row>
    <row r="86" spans="2:3" x14ac:dyDescent="0.25">
      <c r="B86" s="145"/>
      <c r="C86" s="145"/>
    </row>
    <row r="87" spans="2:3" x14ac:dyDescent="0.25">
      <c r="B87" s="145"/>
      <c r="C87" s="145"/>
    </row>
    <row r="88" spans="2:3" x14ac:dyDescent="0.25">
      <c r="B88" s="145"/>
      <c r="C88" s="145"/>
    </row>
    <row r="89" spans="2:3" x14ac:dyDescent="0.25">
      <c r="B89" s="145"/>
      <c r="C89" s="145"/>
    </row>
    <row r="90" spans="2:3" x14ac:dyDescent="0.25">
      <c r="B90" s="145"/>
      <c r="C90" s="145"/>
    </row>
    <row r="91" spans="2:3" x14ac:dyDescent="0.25">
      <c r="B91" s="145"/>
      <c r="C91" s="145"/>
    </row>
    <row r="92" spans="2:3" x14ac:dyDescent="0.25">
      <c r="B92" s="145"/>
      <c r="C92" s="145"/>
    </row>
    <row r="93" spans="2:3" x14ac:dyDescent="0.25">
      <c r="B93" s="145"/>
      <c r="C93" s="145"/>
    </row>
    <row r="94" spans="2:3" x14ac:dyDescent="0.25">
      <c r="B94" s="145"/>
      <c r="C94" s="145"/>
    </row>
    <row r="95" spans="2:3" x14ac:dyDescent="0.25">
      <c r="B95" s="145"/>
      <c r="C95" s="145"/>
    </row>
    <row r="96" spans="2:3" x14ac:dyDescent="0.25">
      <c r="B96" s="145"/>
      <c r="C96" s="145"/>
    </row>
    <row r="97" spans="2:3" x14ac:dyDescent="0.25">
      <c r="B97" s="145"/>
      <c r="C97" s="145"/>
    </row>
    <row r="98" spans="2:3" x14ac:dyDescent="0.25">
      <c r="B98" s="145"/>
      <c r="C98" s="145"/>
    </row>
    <row r="99" spans="2:3" x14ac:dyDescent="0.25">
      <c r="B99" s="145"/>
      <c r="C99" s="145"/>
    </row>
    <row r="100" spans="2:3" x14ac:dyDescent="0.25">
      <c r="B100" s="145"/>
      <c r="C100" s="145"/>
    </row>
    <row r="101" spans="2:3" x14ac:dyDescent="0.25">
      <c r="B101" s="145"/>
      <c r="C101" s="145"/>
    </row>
    <row r="102" spans="2:3" x14ac:dyDescent="0.25">
      <c r="B102" s="145"/>
      <c r="C102" s="145"/>
    </row>
    <row r="103" spans="2:3" x14ac:dyDescent="0.25">
      <c r="B103" s="145"/>
      <c r="C103" s="145"/>
    </row>
    <row r="104" spans="2:3" x14ac:dyDescent="0.25">
      <c r="B104" s="145"/>
      <c r="C104" s="145"/>
    </row>
    <row r="105" spans="2:3" x14ac:dyDescent="0.25">
      <c r="B105" s="145"/>
      <c r="C105" s="145"/>
    </row>
    <row r="106" spans="2:3" x14ac:dyDescent="0.25">
      <c r="B106" s="145"/>
      <c r="C106" s="145"/>
    </row>
    <row r="107" spans="2:3" x14ac:dyDescent="0.25">
      <c r="B107" s="145"/>
      <c r="C107" s="145"/>
    </row>
    <row r="108" spans="2:3" x14ac:dyDescent="0.25">
      <c r="B108" s="145"/>
      <c r="C108" s="145"/>
    </row>
    <row r="109" spans="2:3" x14ac:dyDescent="0.25">
      <c r="B109" s="145"/>
      <c r="C109" s="145"/>
    </row>
    <row r="110" spans="2:3" x14ac:dyDescent="0.25">
      <c r="B110" s="145"/>
      <c r="C110" s="145"/>
    </row>
    <row r="111" spans="2:3" x14ac:dyDescent="0.25">
      <c r="B111" s="145"/>
      <c r="C111" s="145"/>
    </row>
    <row r="112" spans="2:3" x14ac:dyDescent="0.25">
      <c r="B112" s="145"/>
      <c r="C112" s="145"/>
    </row>
    <row r="113" spans="2:3" x14ac:dyDescent="0.25">
      <c r="B113" s="145"/>
      <c r="C113" s="145"/>
    </row>
    <row r="114" spans="2:3" x14ac:dyDescent="0.25">
      <c r="B114" s="145"/>
      <c r="C114" s="145"/>
    </row>
    <row r="115" spans="2:3" x14ac:dyDescent="0.25">
      <c r="B115" s="145"/>
      <c r="C115" s="145"/>
    </row>
    <row r="116" spans="2:3" x14ac:dyDescent="0.25">
      <c r="B116" s="145"/>
      <c r="C116" s="145"/>
    </row>
    <row r="117" spans="2:3" x14ac:dyDescent="0.25">
      <c r="B117" s="145"/>
      <c r="C117" s="145"/>
    </row>
    <row r="118" spans="2:3" x14ac:dyDescent="0.25">
      <c r="B118" s="145"/>
      <c r="C118" s="145"/>
    </row>
    <row r="119" spans="2:3" x14ac:dyDescent="0.25">
      <c r="B119" s="145"/>
      <c r="C119" s="145"/>
    </row>
    <row r="120" spans="2:3" x14ac:dyDescent="0.25">
      <c r="B120" s="145"/>
      <c r="C120" s="145"/>
    </row>
    <row r="121" spans="2:3" x14ac:dyDescent="0.25">
      <c r="B121" s="145"/>
      <c r="C121" s="145"/>
    </row>
    <row r="122" spans="2:3" x14ac:dyDescent="0.25">
      <c r="B122" s="145"/>
      <c r="C122" s="145"/>
    </row>
    <row r="123" spans="2:3" x14ac:dyDescent="0.25">
      <c r="B123" s="145"/>
      <c r="C123" s="145"/>
    </row>
    <row r="124" spans="2:3" x14ac:dyDescent="0.25">
      <c r="B124" s="145"/>
      <c r="C124" s="145"/>
    </row>
    <row r="125" spans="2:3" x14ac:dyDescent="0.25">
      <c r="B125" s="145"/>
      <c r="C125" s="145"/>
    </row>
    <row r="126" spans="2:3" x14ac:dyDescent="0.25">
      <c r="B126" s="145"/>
      <c r="C126" s="145"/>
    </row>
    <row r="127" spans="2:3" x14ac:dyDescent="0.25">
      <c r="B127" s="145"/>
      <c r="C127" s="145"/>
    </row>
    <row r="128" spans="2:3" x14ac:dyDescent="0.25">
      <c r="B128" s="145"/>
      <c r="C128" s="145"/>
    </row>
    <row r="129" spans="2:3" x14ac:dyDescent="0.25">
      <c r="B129" s="145"/>
      <c r="C129" s="145"/>
    </row>
    <row r="130" spans="2:3" x14ac:dyDescent="0.25">
      <c r="B130" s="145"/>
      <c r="C130" s="145"/>
    </row>
    <row r="131" spans="2:3" x14ac:dyDescent="0.25">
      <c r="B131" s="145"/>
      <c r="C131" s="145"/>
    </row>
    <row r="132" spans="2:3" x14ac:dyDescent="0.25">
      <c r="B132" s="145"/>
      <c r="C132" s="145"/>
    </row>
    <row r="133" spans="2:3" x14ac:dyDescent="0.25">
      <c r="B133" s="145"/>
      <c r="C133" s="145"/>
    </row>
    <row r="134" spans="2:3" x14ac:dyDescent="0.25">
      <c r="B134" s="145"/>
      <c r="C134" s="145"/>
    </row>
    <row r="135" spans="2:3" x14ac:dyDescent="0.25">
      <c r="B135" s="145"/>
      <c r="C135" s="145"/>
    </row>
    <row r="136" spans="2:3" x14ac:dyDescent="0.25">
      <c r="B136" s="145"/>
      <c r="C136" s="145"/>
    </row>
    <row r="137" spans="2:3" x14ac:dyDescent="0.25">
      <c r="B137" s="145"/>
      <c r="C137" s="145"/>
    </row>
    <row r="138" spans="2:3" x14ac:dyDescent="0.25">
      <c r="B138" s="145"/>
      <c r="C138" s="145"/>
    </row>
    <row r="139" spans="2:3" x14ac:dyDescent="0.25">
      <c r="B139" s="145"/>
      <c r="C139" s="145"/>
    </row>
    <row r="140" spans="2:3" x14ac:dyDescent="0.25">
      <c r="B140" s="145"/>
      <c r="C140" s="145"/>
    </row>
    <row r="141" spans="2:3" x14ac:dyDescent="0.25">
      <c r="B141" s="145"/>
      <c r="C141" s="145"/>
    </row>
    <row r="142" spans="2:3" x14ac:dyDescent="0.25">
      <c r="B142" s="145"/>
      <c r="C142" s="145"/>
    </row>
    <row r="143" spans="2:3" x14ac:dyDescent="0.25">
      <c r="B143" s="145"/>
      <c r="C143" s="145"/>
    </row>
    <row r="144" spans="2:3" x14ac:dyDescent="0.25">
      <c r="B144" s="145"/>
      <c r="C144" s="145"/>
    </row>
    <row r="145" spans="2:3" x14ac:dyDescent="0.25">
      <c r="B145" s="145"/>
      <c r="C145" s="145"/>
    </row>
    <row r="146" spans="2:3" x14ac:dyDescent="0.25">
      <c r="B146" s="145"/>
      <c r="C146" s="145"/>
    </row>
    <row r="147" spans="2:3" x14ac:dyDescent="0.25">
      <c r="B147" s="145"/>
      <c r="C147" s="145"/>
    </row>
    <row r="148" spans="2:3" x14ac:dyDescent="0.25">
      <c r="B148" s="145"/>
      <c r="C148" s="145"/>
    </row>
    <row r="149" spans="2:3" x14ac:dyDescent="0.25">
      <c r="B149" s="145"/>
      <c r="C149" s="145"/>
    </row>
    <row r="150" spans="2:3" x14ac:dyDescent="0.25">
      <c r="B150" s="145"/>
      <c r="C150" s="145"/>
    </row>
    <row r="151" spans="2:3" x14ac:dyDescent="0.25">
      <c r="B151" s="145"/>
      <c r="C151" s="145"/>
    </row>
    <row r="152" spans="2:3" x14ac:dyDescent="0.25">
      <c r="B152" s="145"/>
      <c r="C152" s="145"/>
    </row>
    <row r="153" spans="2:3" x14ac:dyDescent="0.25">
      <c r="B153" s="145"/>
      <c r="C153" s="145"/>
    </row>
    <row r="154" spans="2:3" x14ac:dyDescent="0.25">
      <c r="B154" s="145"/>
      <c r="C154" s="145"/>
    </row>
    <row r="155" spans="2:3" x14ac:dyDescent="0.25">
      <c r="B155" s="145"/>
      <c r="C155" s="145"/>
    </row>
    <row r="156" spans="2:3" x14ac:dyDescent="0.25">
      <c r="B156" s="145"/>
      <c r="C156" s="145"/>
    </row>
    <row r="157" spans="2:3" x14ac:dyDescent="0.25">
      <c r="B157" s="145"/>
      <c r="C157" s="145"/>
    </row>
    <row r="158" spans="2:3" x14ac:dyDescent="0.25">
      <c r="B158" s="145"/>
      <c r="C158" s="145"/>
    </row>
    <row r="159" spans="2:3" x14ac:dyDescent="0.25">
      <c r="B159" s="145"/>
      <c r="C159" s="145"/>
    </row>
    <row r="160" spans="2:3" x14ac:dyDescent="0.25">
      <c r="B160" s="145"/>
      <c r="C160" s="145"/>
    </row>
    <row r="161" spans="2:3" x14ac:dyDescent="0.25">
      <c r="B161" s="145"/>
      <c r="C161" s="145"/>
    </row>
    <row r="162" spans="2:3" x14ac:dyDescent="0.25">
      <c r="B162" s="145"/>
      <c r="C162" s="145"/>
    </row>
    <row r="163" spans="2:3" x14ac:dyDescent="0.25">
      <c r="B163" s="145"/>
      <c r="C163" s="145"/>
    </row>
    <row r="164" spans="2:3" x14ac:dyDescent="0.25">
      <c r="B164" s="145"/>
      <c r="C164" s="145"/>
    </row>
    <row r="165" spans="2:3" x14ac:dyDescent="0.25">
      <c r="B165" s="145"/>
      <c r="C165" s="145"/>
    </row>
    <row r="166" spans="2:3" x14ac:dyDescent="0.25">
      <c r="B166" s="145"/>
      <c r="C166" s="145"/>
    </row>
    <row r="167" spans="2:3" x14ac:dyDescent="0.25">
      <c r="B167" s="145"/>
      <c r="C167" s="145"/>
    </row>
    <row r="168" spans="2:3" x14ac:dyDescent="0.25">
      <c r="B168" s="145"/>
      <c r="C168" s="145"/>
    </row>
    <row r="169" spans="2:3" x14ac:dyDescent="0.25">
      <c r="B169" s="145"/>
      <c r="C169" s="145"/>
    </row>
    <row r="170" spans="2:3" x14ac:dyDescent="0.25">
      <c r="B170" s="145"/>
      <c r="C170" s="145"/>
    </row>
    <row r="171" spans="2:3" x14ac:dyDescent="0.25">
      <c r="B171" s="145"/>
      <c r="C171" s="145"/>
    </row>
    <row r="172" spans="2:3" x14ac:dyDescent="0.25">
      <c r="B172" s="145"/>
      <c r="C172" s="145"/>
    </row>
    <row r="173" spans="2:3" x14ac:dyDescent="0.25">
      <c r="B173" s="145"/>
      <c r="C173" s="145"/>
    </row>
    <row r="174" spans="2:3" x14ac:dyDescent="0.25">
      <c r="B174" s="145"/>
      <c r="C174" s="145"/>
    </row>
    <row r="175" spans="2:3" x14ac:dyDescent="0.25">
      <c r="B175" s="145"/>
      <c r="C175" s="145"/>
    </row>
    <row r="176" spans="2:3" x14ac:dyDescent="0.25">
      <c r="B176" s="145"/>
      <c r="C176" s="145"/>
    </row>
    <row r="177" spans="2:3" x14ac:dyDescent="0.25">
      <c r="B177" s="145"/>
      <c r="C177" s="145"/>
    </row>
    <row r="178" spans="2:3" x14ac:dyDescent="0.25">
      <c r="B178" s="145"/>
      <c r="C178" s="145"/>
    </row>
    <row r="179" spans="2:3" x14ac:dyDescent="0.25">
      <c r="B179" s="145"/>
      <c r="C179" s="145"/>
    </row>
    <row r="180" spans="2:3" x14ac:dyDescent="0.25">
      <c r="B180" s="145"/>
      <c r="C180" s="145"/>
    </row>
    <row r="181" spans="2:3" x14ac:dyDescent="0.25">
      <c r="B181" s="145"/>
      <c r="C181" s="145"/>
    </row>
    <row r="182" spans="2:3" x14ac:dyDescent="0.25">
      <c r="B182" s="145"/>
      <c r="C182" s="145"/>
    </row>
    <row r="183" spans="2:3" x14ac:dyDescent="0.25">
      <c r="B183" s="145"/>
      <c r="C183" s="145"/>
    </row>
    <row r="184" spans="2:3" x14ac:dyDescent="0.25">
      <c r="B184" s="145"/>
      <c r="C184" s="145"/>
    </row>
    <row r="185" spans="2:3" x14ac:dyDescent="0.25">
      <c r="B185" s="145"/>
      <c r="C185" s="145"/>
    </row>
    <row r="186" spans="2:3" x14ac:dyDescent="0.25">
      <c r="B186" s="145"/>
      <c r="C186" s="145"/>
    </row>
    <row r="187" spans="2:3" x14ac:dyDescent="0.25">
      <c r="B187" s="145"/>
      <c r="C187" s="145"/>
    </row>
    <row r="188" spans="2:3" x14ac:dyDescent="0.25">
      <c r="B188" s="145"/>
      <c r="C188" s="145"/>
    </row>
    <row r="189" spans="2:3" x14ac:dyDescent="0.25">
      <c r="B189" s="145"/>
      <c r="C189" s="145"/>
    </row>
    <row r="190" spans="2:3" x14ac:dyDescent="0.25">
      <c r="B190" s="145"/>
      <c r="C190" s="145"/>
    </row>
    <row r="191" spans="2:3" x14ac:dyDescent="0.25">
      <c r="B191" s="145"/>
      <c r="C191" s="145"/>
    </row>
    <row r="192" spans="2:3" x14ac:dyDescent="0.25">
      <c r="B192" s="145"/>
      <c r="C192" s="145"/>
    </row>
    <row r="193" spans="2:3" x14ac:dyDescent="0.25">
      <c r="B193" s="145"/>
      <c r="C193" s="145"/>
    </row>
    <row r="194" spans="2:3" x14ac:dyDescent="0.25">
      <c r="B194" s="145"/>
      <c r="C194" s="145"/>
    </row>
    <row r="195" spans="2:3" x14ac:dyDescent="0.25">
      <c r="B195" s="145"/>
      <c r="C195" s="145"/>
    </row>
    <row r="196" spans="2:3" x14ac:dyDescent="0.25">
      <c r="B196" s="145"/>
      <c r="C196" s="145"/>
    </row>
    <row r="197" spans="2:3" x14ac:dyDescent="0.25">
      <c r="B197" s="145"/>
      <c r="C197" s="145"/>
    </row>
    <row r="198" spans="2:3" x14ac:dyDescent="0.25">
      <c r="B198" s="145"/>
      <c r="C198" s="145"/>
    </row>
    <row r="199" spans="2:3" x14ac:dyDescent="0.25">
      <c r="B199" s="145"/>
      <c r="C199" s="145"/>
    </row>
    <row r="200" spans="2:3" x14ac:dyDescent="0.25">
      <c r="B200" s="145"/>
      <c r="C200" s="145"/>
    </row>
    <row r="201" spans="2:3" x14ac:dyDescent="0.25">
      <c r="B201" s="145"/>
      <c r="C201" s="145"/>
    </row>
    <row r="202" spans="2:3" x14ac:dyDescent="0.25">
      <c r="B202" s="145"/>
      <c r="C202" s="145"/>
    </row>
    <row r="203" spans="2:3" x14ac:dyDescent="0.25">
      <c r="B203" s="145"/>
      <c r="C203" s="145"/>
    </row>
    <row r="204" spans="2:3" x14ac:dyDescent="0.25">
      <c r="B204" s="145"/>
      <c r="C204" s="145"/>
    </row>
    <row r="205" spans="2:3" x14ac:dyDescent="0.25">
      <c r="B205" s="145"/>
      <c r="C205" s="145"/>
    </row>
    <row r="206" spans="2:3" x14ac:dyDescent="0.25">
      <c r="B206" s="145"/>
      <c r="C206" s="145"/>
    </row>
    <row r="207" spans="2:3" x14ac:dyDescent="0.25">
      <c r="B207" s="145"/>
      <c r="C207" s="145"/>
    </row>
    <row r="208" spans="2:3" x14ac:dyDescent="0.25">
      <c r="B208" s="145"/>
      <c r="C208" s="145"/>
    </row>
    <row r="209" spans="2:3" x14ac:dyDescent="0.25">
      <c r="B209" s="145"/>
      <c r="C209" s="145"/>
    </row>
    <row r="210" spans="2:3" x14ac:dyDescent="0.25">
      <c r="B210" s="145"/>
      <c r="C210" s="145"/>
    </row>
    <row r="211" spans="2:3" x14ac:dyDescent="0.25">
      <c r="B211" s="145"/>
      <c r="C211" s="145"/>
    </row>
    <row r="212" spans="2:3" x14ac:dyDescent="0.25">
      <c r="B212" s="145"/>
      <c r="C212" s="145"/>
    </row>
    <row r="213" spans="2:3" x14ac:dyDescent="0.25">
      <c r="B213" s="145"/>
      <c r="C213" s="145"/>
    </row>
    <row r="214" spans="2:3" x14ac:dyDescent="0.25">
      <c r="B214" s="145"/>
      <c r="C214" s="145"/>
    </row>
    <row r="215" spans="2:3" x14ac:dyDescent="0.25">
      <c r="B215" s="145"/>
      <c r="C215" s="145"/>
    </row>
    <row r="216" spans="2:3" x14ac:dyDescent="0.25">
      <c r="B216" s="145"/>
      <c r="C216" s="145"/>
    </row>
    <row r="217" spans="2:3" x14ac:dyDescent="0.25">
      <c r="B217" s="145"/>
      <c r="C217" s="145"/>
    </row>
    <row r="218" spans="2:3" x14ac:dyDescent="0.25">
      <c r="B218" s="145"/>
      <c r="C218" s="145"/>
    </row>
    <row r="219" spans="2:3" x14ac:dyDescent="0.25">
      <c r="B219" s="145"/>
      <c r="C219" s="145"/>
    </row>
    <row r="220" spans="2:3" x14ac:dyDescent="0.25">
      <c r="B220" s="145"/>
      <c r="C220" s="145"/>
    </row>
    <row r="221" spans="2:3" x14ac:dyDescent="0.25">
      <c r="B221" s="145"/>
      <c r="C221" s="145"/>
    </row>
    <row r="222" spans="2:3" x14ac:dyDescent="0.25">
      <c r="B222" s="145"/>
      <c r="C222" s="145"/>
    </row>
    <row r="223" spans="2:3" x14ac:dyDescent="0.25">
      <c r="B223" s="145"/>
      <c r="C223" s="145"/>
    </row>
    <row r="224" spans="2:3" x14ac:dyDescent="0.25">
      <c r="B224" s="145"/>
      <c r="C224" s="145"/>
    </row>
    <row r="225" spans="2:3" x14ac:dyDescent="0.25">
      <c r="B225" s="145"/>
      <c r="C225" s="145"/>
    </row>
    <row r="226" spans="2:3" x14ac:dyDescent="0.25">
      <c r="B226" s="145"/>
      <c r="C226" s="145"/>
    </row>
    <row r="227" spans="2:3" x14ac:dyDescent="0.25">
      <c r="B227" s="145"/>
      <c r="C227" s="145"/>
    </row>
    <row r="228" spans="2:3" x14ac:dyDescent="0.25">
      <c r="B228" s="145"/>
      <c r="C228" s="145"/>
    </row>
    <row r="229" spans="2:3" x14ac:dyDescent="0.25">
      <c r="B229" s="145"/>
      <c r="C229" s="145"/>
    </row>
    <row r="230" spans="2:3" x14ac:dyDescent="0.25">
      <c r="B230" s="145"/>
      <c r="C230" s="145"/>
    </row>
    <row r="231" spans="2:3" x14ac:dyDescent="0.25">
      <c r="B231" s="145"/>
      <c r="C231" s="145"/>
    </row>
    <row r="232" spans="2:3" x14ac:dyDescent="0.25">
      <c r="B232" s="145"/>
      <c r="C232" s="145"/>
    </row>
    <row r="233" spans="2:3" x14ac:dyDescent="0.25">
      <c r="B233" s="145"/>
      <c r="C233" s="145"/>
    </row>
    <row r="234" spans="2:3" x14ac:dyDescent="0.25">
      <c r="B234" s="145"/>
      <c r="C234" s="145"/>
    </row>
    <row r="235" spans="2:3" x14ac:dyDescent="0.25">
      <c r="B235" s="145"/>
      <c r="C235" s="145"/>
    </row>
    <row r="236" spans="2:3" x14ac:dyDescent="0.25">
      <c r="B236" s="145"/>
      <c r="C236" s="145"/>
    </row>
    <row r="237" spans="2:3" x14ac:dyDescent="0.25">
      <c r="B237" s="145"/>
      <c r="C237" s="145"/>
    </row>
    <row r="238" spans="2:3" x14ac:dyDescent="0.25">
      <c r="B238" s="145"/>
      <c r="C238" s="145"/>
    </row>
    <row r="239" spans="2:3" x14ac:dyDescent="0.25">
      <c r="B239" s="145"/>
      <c r="C239" s="145"/>
    </row>
    <row r="240" spans="2:3" x14ac:dyDescent="0.25">
      <c r="B240" s="145"/>
      <c r="C240" s="145"/>
    </row>
    <row r="241" spans="2:3" x14ac:dyDescent="0.25">
      <c r="B241" s="145"/>
      <c r="C241" s="145"/>
    </row>
    <row r="242" spans="2:3" x14ac:dyDescent="0.25">
      <c r="B242" s="145"/>
      <c r="C242" s="145"/>
    </row>
    <row r="243" spans="2:3" x14ac:dyDescent="0.25">
      <c r="B243" s="145"/>
      <c r="C243" s="145"/>
    </row>
    <row r="244" spans="2:3" x14ac:dyDescent="0.25">
      <c r="B244" s="145"/>
      <c r="C244" s="145"/>
    </row>
    <row r="245" spans="2:3" x14ac:dyDescent="0.25">
      <c r="B245" s="145"/>
      <c r="C245" s="145"/>
    </row>
    <row r="246" spans="2:3" x14ac:dyDescent="0.25">
      <c r="B246" s="145"/>
      <c r="C246" s="145"/>
    </row>
    <row r="247" spans="2:3" x14ac:dyDescent="0.25">
      <c r="B247" s="145"/>
      <c r="C247" s="145"/>
    </row>
    <row r="248" spans="2:3" x14ac:dyDescent="0.25">
      <c r="B248" s="145"/>
      <c r="C248" s="145"/>
    </row>
    <row r="249" spans="2:3" x14ac:dyDescent="0.25">
      <c r="B249" s="145"/>
      <c r="C249" s="145"/>
    </row>
    <row r="250" spans="2:3" x14ac:dyDescent="0.25">
      <c r="B250" s="145"/>
      <c r="C250" s="145"/>
    </row>
    <row r="251" spans="2:3" x14ac:dyDescent="0.25">
      <c r="B251" s="145"/>
      <c r="C251" s="145"/>
    </row>
    <row r="252" spans="2:3" x14ac:dyDescent="0.25">
      <c r="B252" s="145"/>
      <c r="C252" s="145"/>
    </row>
    <row r="253" spans="2:3" x14ac:dyDescent="0.25">
      <c r="B253" s="145"/>
      <c r="C253" s="145"/>
    </row>
    <row r="254" spans="2:3" x14ac:dyDescent="0.25">
      <c r="B254" s="145"/>
      <c r="C254" s="145"/>
    </row>
    <row r="255" spans="2:3" x14ac:dyDescent="0.25">
      <c r="B255" s="145"/>
      <c r="C255" s="145"/>
    </row>
    <row r="256" spans="2:3" x14ac:dyDescent="0.25">
      <c r="B256" s="145"/>
      <c r="C256" s="145"/>
    </row>
    <row r="257" spans="2:3" x14ac:dyDescent="0.25">
      <c r="B257" s="145"/>
      <c r="C257" s="145"/>
    </row>
    <row r="258" spans="2:3" x14ac:dyDescent="0.25">
      <c r="B258" s="145"/>
      <c r="C258" s="145"/>
    </row>
    <row r="259" spans="2:3" x14ac:dyDescent="0.25">
      <c r="B259" s="145"/>
      <c r="C259" s="145"/>
    </row>
    <row r="260" spans="2:3" x14ac:dyDescent="0.25">
      <c r="B260" s="145"/>
      <c r="C260" s="145"/>
    </row>
    <row r="261" spans="2:3" x14ac:dyDescent="0.25">
      <c r="B261" s="145"/>
      <c r="C261" s="145"/>
    </row>
    <row r="262" spans="2:3" x14ac:dyDescent="0.25">
      <c r="B262" s="145"/>
      <c r="C262" s="145"/>
    </row>
    <row r="263" spans="2:3" x14ac:dyDescent="0.25">
      <c r="B263" s="145"/>
      <c r="C263" s="145"/>
    </row>
    <row r="264" spans="2:3" x14ac:dyDescent="0.25">
      <c r="B264" s="145"/>
      <c r="C264" s="145"/>
    </row>
    <row r="265" spans="2:3" x14ac:dyDescent="0.25">
      <c r="B265" s="145"/>
      <c r="C265" s="145"/>
    </row>
    <row r="266" spans="2:3" x14ac:dyDescent="0.25">
      <c r="B266" s="145"/>
      <c r="C266" s="145"/>
    </row>
    <row r="267" spans="2:3" x14ac:dyDescent="0.25">
      <c r="B267" s="145"/>
      <c r="C267" s="145"/>
    </row>
    <row r="268" spans="2:3" x14ac:dyDescent="0.25">
      <c r="B268" s="145"/>
      <c r="C268" s="145"/>
    </row>
    <row r="269" spans="2:3" x14ac:dyDescent="0.25">
      <c r="B269" s="145"/>
      <c r="C269" s="145"/>
    </row>
    <row r="270" spans="2:3" x14ac:dyDescent="0.25">
      <c r="B270" s="145"/>
      <c r="C270" s="145"/>
    </row>
    <row r="271" spans="2:3" x14ac:dyDescent="0.25">
      <c r="B271" s="145"/>
      <c r="C271" s="145"/>
    </row>
    <row r="272" spans="2:3" x14ac:dyDescent="0.25">
      <c r="B272" s="145"/>
      <c r="C272" s="145"/>
    </row>
    <row r="273" spans="2:3" x14ac:dyDescent="0.25">
      <c r="B273" s="145"/>
      <c r="C273" s="145"/>
    </row>
    <row r="274" spans="2:3" x14ac:dyDescent="0.25">
      <c r="B274" s="145"/>
      <c r="C274" s="145"/>
    </row>
    <row r="275" spans="2:3" x14ac:dyDescent="0.25">
      <c r="B275" s="145"/>
      <c r="C275" s="145"/>
    </row>
    <row r="276" spans="2:3" x14ac:dyDescent="0.25">
      <c r="B276" s="145"/>
      <c r="C276" s="145"/>
    </row>
    <row r="277" spans="2:3" x14ac:dyDescent="0.25">
      <c r="B277" s="145"/>
      <c r="C277" s="145"/>
    </row>
    <row r="278" spans="2:3" x14ac:dyDescent="0.25">
      <c r="B278" s="145"/>
      <c r="C278" s="145"/>
    </row>
    <row r="279" spans="2:3" x14ac:dyDescent="0.25">
      <c r="B279" s="145"/>
      <c r="C279" s="145"/>
    </row>
    <row r="280" spans="2:3" x14ac:dyDescent="0.25">
      <c r="B280" s="145"/>
      <c r="C280" s="145"/>
    </row>
    <row r="281" spans="2:3" x14ac:dyDescent="0.25">
      <c r="B281" s="145"/>
      <c r="C281" s="145"/>
    </row>
    <row r="282" spans="2:3" x14ac:dyDescent="0.25">
      <c r="B282" s="145"/>
      <c r="C282" s="145"/>
    </row>
    <row r="283" spans="2:3" x14ac:dyDescent="0.25">
      <c r="B283" s="145"/>
      <c r="C283" s="145"/>
    </row>
    <row r="284" spans="2:3" x14ac:dyDescent="0.25">
      <c r="B284" s="145"/>
      <c r="C284" s="145"/>
    </row>
    <row r="285" spans="2:3" x14ac:dyDescent="0.25">
      <c r="B285" s="145"/>
      <c r="C285" s="145"/>
    </row>
    <row r="286" spans="2:3" x14ac:dyDescent="0.25">
      <c r="B286" s="145"/>
      <c r="C286" s="145"/>
    </row>
    <row r="287" spans="2:3" x14ac:dyDescent="0.25">
      <c r="B287" s="145"/>
      <c r="C287" s="145"/>
    </row>
    <row r="288" spans="2:3" x14ac:dyDescent="0.25">
      <c r="B288" s="145"/>
      <c r="C288" s="145"/>
    </row>
    <row r="289" spans="2:3" x14ac:dyDescent="0.25">
      <c r="B289" s="145"/>
      <c r="C289" s="145"/>
    </row>
    <row r="290" spans="2:3" x14ac:dyDescent="0.25">
      <c r="B290" s="145"/>
      <c r="C290" s="145"/>
    </row>
    <row r="291" spans="2:3" x14ac:dyDescent="0.25">
      <c r="B291" s="145"/>
      <c r="C291" s="145"/>
    </row>
    <row r="292" spans="2:3" x14ac:dyDescent="0.25">
      <c r="B292" s="145"/>
      <c r="C292" s="145"/>
    </row>
    <row r="293" spans="2:3" x14ac:dyDescent="0.25">
      <c r="B293" s="145"/>
      <c r="C293" s="145"/>
    </row>
    <row r="294" spans="2:3" x14ac:dyDescent="0.25">
      <c r="B294" s="145"/>
      <c r="C294" s="145"/>
    </row>
    <row r="295" spans="2:3" x14ac:dyDescent="0.25">
      <c r="B295" s="145"/>
      <c r="C295" s="145"/>
    </row>
    <row r="296" spans="2:3" x14ac:dyDescent="0.25">
      <c r="B296" s="145"/>
      <c r="C296" s="145"/>
    </row>
    <row r="297" spans="2:3" x14ac:dyDescent="0.25">
      <c r="B297" s="145"/>
      <c r="C297" s="145"/>
    </row>
    <row r="298" spans="2:3" x14ac:dyDescent="0.25">
      <c r="B298" s="145"/>
      <c r="C298" s="145"/>
    </row>
    <row r="299" spans="2:3" x14ac:dyDescent="0.25">
      <c r="B299" s="145"/>
      <c r="C299" s="145"/>
    </row>
    <row r="300" spans="2:3" x14ac:dyDescent="0.25">
      <c r="B300" s="145"/>
      <c r="C300" s="145"/>
    </row>
    <row r="301" spans="2:3" x14ac:dyDescent="0.25">
      <c r="B301" s="145"/>
      <c r="C301" s="145"/>
    </row>
    <row r="302" spans="2:3" x14ac:dyDescent="0.25">
      <c r="B302" s="145"/>
      <c r="C302" s="145"/>
    </row>
    <row r="303" spans="2:3" x14ac:dyDescent="0.25">
      <c r="B303" s="145"/>
      <c r="C303" s="145"/>
    </row>
    <row r="304" spans="2:3" x14ac:dyDescent="0.25">
      <c r="B304" s="145"/>
      <c r="C304" s="145"/>
    </row>
    <row r="305" spans="2:3" x14ac:dyDescent="0.25">
      <c r="B305" s="145"/>
      <c r="C305" s="145"/>
    </row>
    <row r="306" spans="2:3" x14ac:dyDescent="0.25">
      <c r="B306" s="145"/>
      <c r="C306" s="145"/>
    </row>
    <row r="307" spans="2:3" x14ac:dyDescent="0.25">
      <c r="B307" s="145"/>
      <c r="C307" s="145"/>
    </row>
    <row r="308" spans="2:3" x14ac:dyDescent="0.25">
      <c r="B308" s="145"/>
      <c r="C308" s="145"/>
    </row>
    <row r="309" spans="2:3" x14ac:dyDescent="0.25">
      <c r="B309" s="145"/>
      <c r="C309" s="145"/>
    </row>
    <row r="310" spans="2:3" x14ac:dyDescent="0.25">
      <c r="B310" s="145"/>
      <c r="C310" s="145"/>
    </row>
    <row r="311" spans="2:3" x14ac:dyDescent="0.25">
      <c r="B311" s="145"/>
      <c r="C311" s="145"/>
    </row>
    <row r="312" spans="2:3" x14ac:dyDescent="0.25">
      <c r="B312" s="145"/>
      <c r="C312" s="145"/>
    </row>
    <row r="313" spans="2:3" x14ac:dyDescent="0.25">
      <c r="B313" s="145"/>
      <c r="C313" s="145"/>
    </row>
    <row r="314" spans="2:3" x14ac:dyDescent="0.25">
      <c r="B314" s="145"/>
      <c r="C314" s="145"/>
    </row>
    <row r="315" spans="2:3" x14ac:dyDescent="0.25">
      <c r="B315" s="145"/>
      <c r="C315" s="145"/>
    </row>
    <row r="316" spans="2:3" x14ac:dyDescent="0.25">
      <c r="B316" s="145"/>
      <c r="C316" s="145"/>
    </row>
    <row r="317" spans="2:3" x14ac:dyDescent="0.25">
      <c r="B317" s="145"/>
      <c r="C317" s="145"/>
    </row>
    <row r="318" spans="2:3" x14ac:dyDescent="0.25">
      <c r="B318" s="145"/>
      <c r="C318" s="145"/>
    </row>
    <row r="319" spans="2:3" x14ac:dyDescent="0.25">
      <c r="B319" s="145"/>
      <c r="C319" s="145"/>
    </row>
    <row r="320" spans="2:3" x14ac:dyDescent="0.25">
      <c r="B320" s="145"/>
      <c r="C320" s="145"/>
    </row>
    <row r="321" spans="2:3" x14ac:dyDescent="0.25">
      <c r="B321" s="145"/>
      <c r="C321" s="145"/>
    </row>
    <row r="322" spans="2:3" x14ac:dyDescent="0.25">
      <c r="B322" s="145"/>
      <c r="C322" s="145"/>
    </row>
    <row r="323" spans="2:3" x14ac:dyDescent="0.25">
      <c r="B323" s="145"/>
      <c r="C323" s="145"/>
    </row>
    <row r="324" spans="2:3" x14ac:dyDescent="0.25">
      <c r="B324" s="145"/>
      <c r="C324" s="145"/>
    </row>
    <row r="325" spans="2:3" x14ac:dyDescent="0.25">
      <c r="B325" s="145"/>
      <c r="C325" s="145"/>
    </row>
    <row r="326" spans="2:3" x14ac:dyDescent="0.25">
      <c r="B326" s="145"/>
      <c r="C326" s="145"/>
    </row>
    <row r="327" spans="2:3" x14ac:dyDescent="0.25">
      <c r="B327" s="145"/>
      <c r="C327" s="145"/>
    </row>
    <row r="328" spans="2:3" x14ac:dyDescent="0.25">
      <c r="B328" s="145"/>
      <c r="C328" s="145"/>
    </row>
    <row r="329" spans="2:3" x14ac:dyDescent="0.25">
      <c r="B329" s="145"/>
      <c r="C329" s="145"/>
    </row>
    <row r="330" spans="2:3" x14ac:dyDescent="0.25">
      <c r="B330" s="145"/>
      <c r="C330" s="145"/>
    </row>
    <row r="331" spans="2:3" x14ac:dyDescent="0.25">
      <c r="B331" s="145"/>
      <c r="C331" s="145"/>
    </row>
    <row r="332" spans="2:3" x14ac:dyDescent="0.25">
      <c r="B332" s="145"/>
      <c r="C332" s="145"/>
    </row>
    <row r="333" spans="2:3" x14ac:dyDescent="0.25">
      <c r="B333" s="145"/>
      <c r="C333" s="145"/>
    </row>
    <row r="334" spans="2:3" x14ac:dyDescent="0.25">
      <c r="B334" s="145"/>
      <c r="C334" s="145"/>
    </row>
    <row r="335" spans="2:3" x14ac:dyDescent="0.25">
      <c r="B335" s="145"/>
      <c r="C335" s="145"/>
    </row>
    <row r="336" spans="2:3" x14ac:dyDescent="0.25">
      <c r="B336" s="145"/>
      <c r="C336" s="145"/>
    </row>
    <row r="337" spans="2:3" x14ac:dyDescent="0.25">
      <c r="B337" s="145"/>
      <c r="C337" s="145"/>
    </row>
    <row r="338" spans="2:3" x14ac:dyDescent="0.25">
      <c r="B338" s="145"/>
      <c r="C338" s="145"/>
    </row>
    <row r="339" spans="2:3" x14ac:dyDescent="0.25">
      <c r="B339" s="145"/>
      <c r="C339" s="145"/>
    </row>
    <row r="340" spans="2:3" x14ac:dyDescent="0.25">
      <c r="B340" s="145"/>
      <c r="C340" s="145"/>
    </row>
    <row r="341" spans="2:3" x14ac:dyDescent="0.25">
      <c r="B341" s="145"/>
      <c r="C341" s="145"/>
    </row>
    <row r="342" spans="2:3" x14ac:dyDescent="0.25">
      <c r="B342" s="145"/>
      <c r="C342" s="145"/>
    </row>
    <row r="343" spans="2:3" x14ac:dyDescent="0.25">
      <c r="B343" s="145"/>
      <c r="C343" s="145"/>
    </row>
    <row r="344" spans="2:3" x14ac:dyDescent="0.25">
      <c r="B344" s="145"/>
      <c r="C344" s="145"/>
    </row>
    <row r="345" spans="2:3" x14ac:dyDescent="0.25">
      <c r="B345" s="145"/>
      <c r="C345" s="145"/>
    </row>
    <row r="346" spans="2:3" x14ac:dyDescent="0.25">
      <c r="B346" s="145"/>
      <c r="C346" s="145"/>
    </row>
    <row r="347" spans="2:3" x14ac:dyDescent="0.25">
      <c r="B347" s="145"/>
      <c r="C347" s="145"/>
    </row>
    <row r="348" spans="2:3" x14ac:dyDescent="0.25">
      <c r="B348" s="145"/>
      <c r="C348" s="145"/>
    </row>
    <row r="349" spans="2:3" x14ac:dyDescent="0.25">
      <c r="B349" s="145"/>
      <c r="C349" s="145"/>
    </row>
    <row r="350" spans="2:3" x14ac:dyDescent="0.25">
      <c r="B350" s="145"/>
      <c r="C350" s="145"/>
    </row>
    <row r="351" spans="2:3" x14ac:dyDescent="0.25">
      <c r="B351" s="145"/>
      <c r="C351" s="145"/>
    </row>
    <row r="352" spans="2:3" x14ac:dyDescent="0.25">
      <c r="B352" s="145"/>
      <c r="C352" s="145"/>
    </row>
    <row r="353" spans="2:3" x14ac:dyDescent="0.25">
      <c r="B353" s="145"/>
      <c r="C353" s="145"/>
    </row>
    <row r="354" spans="2:3" x14ac:dyDescent="0.25">
      <c r="B354" s="145"/>
      <c r="C354" s="145"/>
    </row>
    <row r="355" spans="2:3" x14ac:dyDescent="0.25">
      <c r="B355" s="145"/>
      <c r="C355" s="145"/>
    </row>
    <row r="356" spans="2:3" x14ac:dyDescent="0.25">
      <c r="B356" s="145"/>
      <c r="C356" s="145"/>
    </row>
    <row r="357" spans="2:3" x14ac:dyDescent="0.25">
      <c r="B357" s="145"/>
      <c r="C357" s="145"/>
    </row>
    <row r="358" spans="2:3" x14ac:dyDescent="0.25">
      <c r="B358" s="145"/>
      <c r="C358" s="145"/>
    </row>
    <row r="359" spans="2:3" x14ac:dyDescent="0.25">
      <c r="B359" s="145"/>
      <c r="C359" s="145"/>
    </row>
    <row r="360" spans="2:3" x14ac:dyDescent="0.25">
      <c r="B360" s="145"/>
      <c r="C360" s="145"/>
    </row>
    <row r="361" spans="2:3" x14ac:dyDescent="0.25">
      <c r="B361" s="145"/>
      <c r="C361" s="145"/>
    </row>
    <row r="362" spans="2:3" x14ac:dyDescent="0.25">
      <c r="B362" s="145"/>
      <c r="C362" s="145"/>
    </row>
    <row r="363" spans="2:3" x14ac:dyDescent="0.25">
      <c r="B363" s="145"/>
      <c r="C363" s="145"/>
    </row>
    <row r="364" spans="2:3" x14ac:dyDescent="0.25">
      <c r="B364" s="145"/>
      <c r="C364" s="145"/>
    </row>
    <row r="365" spans="2:3" x14ac:dyDescent="0.25">
      <c r="B365" s="145"/>
      <c r="C365" s="145"/>
    </row>
    <row r="366" spans="2:3" x14ac:dyDescent="0.25">
      <c r="B366" s="145"/>
      <c r="C366" s="145"/>
    </row>
    <row r="367" spans="2:3" x14ac:dyDescent="0.25">
      <c r="B367" s="145"/>
      <c r="C367" s="145"/>
    </row>
    <row r="368" spans="2:3" x14ac:dyDescent="0.25">
      <c r="B368" s="145"/>
      <c r="C368" s="145"/>
    </row>
    <row r="369" spans="2:3" x14ac:dyDescent="0.25">
      <c r="B369" s="145"/>
      <c r="C369" s="145"/>
    </row>
    <row r="370" spans="2:3" x14ac:dyDescent="0.25">
      <c r="B370" s="145"/>
      <c r="C370" s="145"/>
    </row>
    <row r="371" spans="2:3" x14ac:dyDescent="0.25">
      <c r="B371" s="145"/>
      <c r="C371" s="145"/>
    </row>
    <row r="372" spans="2:3" x14ac:dyDescent="0.25">
      <c r="B372" s="145"/>
      <c r="C372" s="145"/>
    </row>
    <row r="373" spans="2:3" x14ac:dyDescent="0.25">
      <c r="B373" s="145"/>
      <c r="C373" s="145"/>
    </row>
    <row r="374" spans="2:3" x14ac:dyDescent="0.25">
      <c r="B374" s="145"/>
      <c r="C374" s="145"/>
    </row>
    <row r="375" spans="2:3" x14ac:dyDescent="0.25">
      <c r="B375" s="145"/>
      <c r="C375" s="145"/>
    </row>
    <row r="376" spans="2:3" x14ac:dyDescent="0.25">
      <c r="B376" s="145"/>
      <c r="C376" s="145"/>
    </row>
    <row r="377" spans="2:3" x14ac:dyDescent="0.25">
      <c r="B377" s="145"/>
      <c r="C377" s="145"/>
    </row>
    <row r="378" spans="2:3" x14ac:dyDescent="0.25">
      <c r="B378" s="145"/>
      <c r="C378" s="145"/>
    </row>
    <row r="379" spans="2:3" x14ac:dyDescent="0.25">
      <c r="B379" s="145"/>
      <c r="C379" s="145"/>
    </row>
    <row r="380" spans="2:3" x14ac:dyDescent="0.25">
      <c r="B380" s="145"/>
      <c r="C380" s="145"/>
    </row>
    <row r="381" spans="2:3" x14ac:dyDescent="0.25">
      <c r="B381" s="145"/>
      <c r="C381" s="145"/>
    </row>
    <row r="382" spans="2:3" x14ac:dyDescent="0.25">
      <c r="B382" s="145"/>
      <c r="C382" s="145"/>
    </row>
    <row r="383" spans="2:3" x14ac:dyDescent="0.25">
      <c r="B383" s="145"/>
      <c r="C383" s="145"/>
    </row>
    <row r="384" spans="2:3" x14ac:dyDescent="0.25">
      <c r="B384" s="145"/>
      <c r="C384" s="145"/>
    </row>
    <row r="385" spans="2:3" x14ac:dyDescent="0.25">
      <c r="B385" s="145"/>
      <c r="C385" s="145"/>
    </row>
    <row r="386" spans="2:3" x14ac:dyDescent="0.25">
      <c r="B386" s="145"/>
      <c r="C386" s="145"/>
    </row>
    <row r="387" spans="2:3" x14ac:dyDescent="0.25">
      <c r="B387" s="145"/>
      <c r="C387" s="145"/>
    </row>
    <row r="388" spans="2:3" x14ac:dyDescent="0.25">
      <c r="B388" s="145"/>
      <c r="C388" s="145"/>
    </row>
    <row r="389" spans="2:3" x14ac:dyDescent="0.25">
      <c r="B389" s="145"/>
      <c r="C389" s="145"/>
    </row>
    <row r="390" spans="2:3" x14ac:dyDescent="0.25">
      <c r="B390" s="145"/>
      <c r="C390" s="145"/>
    </row>
    <row r="391" spans="2:3" x14ac:dyDescent="0.25">
      <c r="B391" s="145"/>
      <c r="C391" s="145"/>
    </row>
    <row r="392" spans="2:3" x14ac:dyDescent="0.25">
      <c r="B392" s="145"/>
      <c r="C392" s="145"/>
    </row>
    <row r="393" spans="2:3" x14ac:dyDescent="0.25">
      <c r="B393" s="145"/>
      <c r="C393" s="145"/>
    </row>
    <row r="394" spans="2:3" x14ac:dyDescent="0.25">
      <c r="B394" s="145"/>
      <c r="C394" s="145"/>
    </row>
    <row r="395" spans="2:3" x14ac:dyDescent="0.25">
      <c r="B395" s="145"/>
      <c r="C395" s="145"/>
    </row>
    <row r="396" spans="2:3" x14ac:dyDescent="0.25">
      <c r="B396" s="145"/>
      <c r="C396" s="145"/>
    </row>
    <row r="397" spans="2:3" x14ac:dyDescent="0.25">
      <c r="B397" s="145"/>
      <c r="C397" s="145"/>
    </row>
    <row r="398" spans="2:3" x14ac:dyDescent="0.25">
      <c r="B398" s="145"/>
      <c r="C398" s="145"/>
    </row>
    <row r="399" spans="2:3" x14ac:dyDescent="0.25">
      <c r="B399" s="145"/>
      <c r="C399" s="145"/>
    </row>
    <row r="400" spans="2:3" x14ac:dyDescent="0.25">
      <c r="B400" s="145"/>
      <c r="C400" s="145"/>
    </row>
    <row r="401" spans="2:3" x14ac:dyDescent="0.25">
      <c r="B401" s="145"/>
      <c r="C401" s="145"/>
    </row>
    <row r="402" spans="2:3" x14ac:dyDescent="0.25">
      <c r="B402" s="145"/>
      <c r="C402" s="145"/>
    </row>
    <row r="403" spans="2:3" x14ac:dyDescent="0.25">
      <c r="B403" s="145"/>
      <c r="C403" s="145"/>
    </row>
    <row r="404" spans="2:3" x14ac:dyDescent="0.25">
      <c r="B404" s="145"/>
      <c r="C404" s="145"/>
    </row>
    <row r="405" spans="2:3" x14ac:dyDescent="0.25">
      <c r="B405" s="145"/>
      <c r="C405" s="145"/>
    </row>
    <row r="406" spans="2:3" x14ac:dyDescent="0.25">
      <c r="B406" s="145"/>
      <c r="C406" s="145"/>
    </row>
    <row r="407" spans="2:3" x14ac:dyDescent="0.25">
      <c r="B407" s="145"/>
      <c r="C407" s="145"/>
    </row>
    <row r="408" spans="2:3" x14ac:dyDescent="0.25">
      <c r="B408" s="145"/>
      <c r="C408" s="145"/>
    </row>
    <row r="409" spans="2:3" x14ac:dyDescent="0.25">
      <c r="B409" s="145"/>
      <c r="C409" s="145"/>
    </row>
    <row r="410" spans="2:3" x14ac:dyDescent="0.25">
      <c r="B410" s="145"/>
      <c r="C410" s="145"/>
    </row>
    <row r="411" spans="2:3" x14ac:dyDescent="0.25">
      <c r="B411" s="145"/>
      <c r="C411" s="145"/>
    </row>
    <row r="412" spans="2:3" x14ac:dyDescent="0.25">
      <c r="B412" s="145"/>
      <c r="C412" s="145"/>
    </row>
    <row r="413" spans="2:3" x14ac:dyDescent="0.25">
      <c r="B413" s="145"/>
      <c r="C413" s="145"/>
    </row>
    <row r="414" spans="2:3" x14ac:dyDescent="0.25">
      <c r="B414" s="145"/>
      <c r="C414" s="145"/>
    </row>
    <row r="415" spans="2:3" x14ac:dyDescent="0.25">
      <c r="B415" s="145"/>
      <c r="C415" s="145"/>
    </row>
    <row r="416" spans="2:3" x14ac:dyDescent="0.25">
      <c r="B416" s="145"/>
      <c r="C416" s="145"/>
    </row>
    <row r="417" spans="2:3" x14ac:dyDescent="0.25">
      <c r="B417" s="145"/>
      <c r="C417" s="145"/>
    </row>
    <row r="418" spans="2:3" x14ac:dyDescent="0.25">
      <c r="B418" s="145"/>
      <c r="C418" s="145"/>
    </row>
    <row r="419" spans="2:3" x14ac:dyDescent="0.25">
      <c r="B419" s="145"/>
      <c r="C419" s="145"/>
    </row>
    <row r="420" spans="2:3" x14ac:dyDescent="0.25">
      <c r="B420" s="145"/>
      <c r="C420" s="145"/>
    </row>
    <row r="421" spans="2:3" x14ac:dyDescent="0.25">
      <c r="B421" s="145"/>
      <c r="C421" s="145"/>
    </row>
    <row r="422" spans="2:3" x14ac:dyDescent="0.25">
      <c r="B422" s="145"/>
      <c r="C422" s="145"/>
    </row>
    <row r="423" spans="2:3" x14ac:dyDescent="0.25">
      <c r="B423" s="145"/>
      <c r="C423" s="145"/>
    </row>
    <row r="424" spans="2:3" x14ac:dyDescent="0.25">
      <c r="B424" s="145"/>
      <c r="C424" s="145"/>
    </row>
    <row r="425" spans="2:3" x14ac:dyDescent="0.25">
      <c r="B425" s="145"/>
      <c r="C425" s="145"/>
    </row>
    <row r="426" spans="2:3" x14ac:dyDescent="0.25">
      <c r="B426" s="145"/>
      <c r="C426" s="145"/>
    </row>
    <row r="427" spans="2:3" x14ac:dyDescent="0.25">
      <c r="B427" s="145"/>
      <c r="C427" s="145"/>
    </row>
    <row r="428" spans="2:3" x14ac:dyDescent="0.25">
      <c r="B428" s="145"/>
      <c r="C428" s="145"/>
    </row>
    <row r="429" spans="2:3" x14ac:dyDescent="0.25">
      <c r="B429" s="145"/>
      <c r="C429" s="145"/>
    </row>
    <row r="430" spans="2:3" x14ac:dyDescent="0.25">
      <c r="B430" s="145"/>
      <c r="C430" s="145"/>
    </row>
    <row r="431" spans="2:3" x14ac:dyDescent="0.25">
      <c r="B431" s="145"/>
      <c r="C431" s="145"/>
    </row>
    <row r="432" spans="2:3" x14ac:dyDescent="0.25">
      <c r="B432" s="145"/>
      <c r="C432" s="145"/>
    </row>
    <row r="433" spans="2:3" x14ac:dyDescent="0.25">
      <c r="B433" s="145"/>
      <c r="C433" s="145"/>
    </row>
    <row r="434" spans="2:3" x14ac:dyDescent="0.25">
      <c r="B434" s="145"/>
      <c r="C434" s="145"/>
    </row>
    <row r="435" spans="2:3" x14ac:dyDescent="0.25">
      <c r="B435" s="145"/>
      <c r="C435" s="145"/>
    </row>
    <row r="436" spans="2:3" x14ac:dyDescent="0.25">
      <c r="B436" s="145"/>
      <c r="C436" s="145"/>
    </row>
    <row r="437" spans="2:3" x14ac:dyDescent="0.25">
      <c r="B437" s="145"/>
      <c r="C437" s="145"/>
    </row>
    <row r="438" spans="2:3" x14ac:dyDescent="0.25">
      <c r="B438" s="145"/>
      <c r="C438" s="145"/>
    </row>
    <row r="439" spans="2:3" x14ac:dyDescent="0.25">
      <c r="B439" s="145"/>
      <c r="C439" s="145"/>
    </row>
    <row r="440" spans="2:3" x14ac:dyDescent="0.25">
      <c r="B440" s="145"/>
      <c r="C440" s="145"/>
    </row>
    <row r="441" spans="2:3" x14ac:dyDescent="0.25">
      <c r="B441" s="145"/>
      <c r="C441" s="145"/>
    </row>
    <row r="442" spans="2:3" x14ac:dyDescent="0.25">
      <c r="B442" s="145"/>
      <c r="C442" s="145"/>
    </row>
    <row r="443" spans="2:3" x14ac:dyDescent="0.25">
      <c r="B443" s="145"/>
      <c r="C443" s="145"/>
    </row>
    <row r="444" spans="2:3" x14ac:dyDescent="0.25">
      <c r="B444" s="145"/>
      <c r="C444" s="145"/>
    </row>
    <row r="445" spans="2:3" x14ac:dyDescent="0.25">
      <c r="B445" s="145"/>
      <c r="C445" s="145"/>
    </row>
    <row r="446" spans="2:3" x14ac:dyDescent="0.25">
      <c r="B446" s="145"/>
      <c r="C446" s="145"/>
    </row>
    <row r="447" spans="2:3" x14ac:dyDescent="0.25">
      <c r="B447" s="145"/>
      <c r="C447" s="145"/>
    </row>
    <row r="448" spans="2:3" x14ac:dyDescent="0.25">
      <c r="B448" s="145"/>
      <c r="C448" s="145"/>
    </row>
    <row r="449" spans="2:3" x14ac:dyDescent="0.25">
      <c r="B449" s="145"/>
      <c r="C449" s="145"/>
    </row>
    <row r="450" spans="2:3" x14ac:dyDescent="0.25">
      <c r="B450" s="145"/>
      <c r="C450" s="145"/>
    </row>
    <row r="451" spans="2:3" x14ac:dyDescent="0.25">
      <c r="B451" s="145"/>
      <c r="C451" s="145"/>
    </row>
    <row r="452" spans="2:3" x14ac:dyDescent="0.25">
      <c r="B452" s="145"/>
      <c r="C452" s="145"/>
    </row>
    <row r="453" spans="2:3" x14ac:dyDescent="0.25">
      <c r="B453" s="145"/>
      <c r="C453" s="145"/>
    </row>
    <row r="454" spans="2:3" x14ac:dyDescent="0.25">
      <c r="B454" s="145"/>
      <c r="C454" s="145"/>
    </row>
    <row r="455" spans="2:3" x14ac:dyDescent="0.25">
      <c r="B455" s="145"/>
      <c r="C455" s="145"/>
    </row>
    <row r="456" spans="2:3" x14ac:dyDescent="0.25">
      <c r="B456" s="145"/>
      <c r="C456" s="145"/>
    </row>
    <row r="457" spans="2:3" x14ac:dyDescent="0.25">
      <c r="B457" s="145"/>
      <c r="C457" s="145"/>
    </row>
    <row r="458" spans="2:3" x14ac:dyDescent="0.25">
      <c r="B458" s="145"/>
      <c r="C458" s="145"/>
    </row>
    <row r="459" spans="2:3" x14ac:dyDescent="0.25">
      <c r="B459" s="145"/>
      <c r="C459" s="145"/>
    </row>
    <row r="460" spans="2:3" x14ac:dyDescent="0.25">
      <c r="B460" s="145"/>
      <c r="C460" s="145"/>
    </row>
    <row r="461" spans="2:3" x14ac:dyDescent="0.25">
      <c r="B461" s="145"/>
      <c r="C461" s="145"/>
    </row>
    <row r="462" spans="2:3" x14ac:dyDescent="0.25">
      <c r="B462" s="145"/>
      <c r="C462" s="145"/>
    </row>
    <row r="463" spans="2:3" x14ac:dyDescent="0.25">
      <c r="B463" s="145"/>
      <c r="C463" s="145"/>
    </row>
    <row r="464" spans="2:3" x14ac:dyDescent="0.25">
      <c r="B464" s="145"/>
      <c r="C464" s="145"/>
    </row>
    <row r="465" spans="2:3" x14ac:dyDescent="0.25">
      <c r="B465" s="145"/>
      <c r="C465" s="145"/>
    </row>
    <row r="466" spans="2:3" x14ac:dyDescent="0.25">
      <c r="B466" s="145"/>
      <c r="C466" s="145"/>
    </row>
    <row r="467" spans="2:3" x14ac:dyDescent="0.25">
      <c r="B467" s="145"/>
      <c r="C467" s="145"/>
    </row>
    <row r="468" spans="2:3" x14ac:dyDescent="0.25">
      <c r="B468" s="145"/>
      <c r="C468" s="145"/>
    </row>
    <row r="469" spans="2:3" x14ac:dyDescent="0.25">
      <c r="B469" s="145"/>
      <c r="C469" s="145"/>
    </row>
    <row r="470" spans="2:3" x14ac:dyDescent="0.25">
      <c r="B470" s="145"/>
      <c r="C470" s="145"/>
    </row>
    <row r="471" spans="2:3" x14ac:dyDescent="0.25">
      <c r="B471" s="145"/>
      <c r="C471" s="145"/>
    </row>
    <row r="472" spans="2:3" x14ac:dyDescent="0.25">
      <c r="B472" s="145"/>
      <c r="C472" s="145"/>
    </row>
    <row r="473" spans="2:3" x14ac:dyDescent="0.25">
      <c r="B473" s="145"/>
      <c r="C473" s="145"/>
    </row>
    <row r="474" spans="2:3" x14ac:dyDescent="0.25">
      <c r="B474" s="145"/>
      <c r="C474" s="145"/>
    </row>
    <row r="475" spans="2:3" x14ac:dyDescent="0.25">
      <c r="B475" s="145"/>
      <c r="C475" s="145"/>
    </row>
    <row r="476" spans="2:3" x14ac:dyDescent="0.25">
      <c r="B476" s="145"/>
      <c r="C476" s="145"/>
    </row>
    <row r="477" spans="2:3" x14ac:dyDescent="0.25">
      <c r="B477" s="145"/>
      <c r="C477" s="145"/>
    </row>
    <row r="478" spans="2:3" x14ac:dyDescent="0.25">
      <c r="B478" s="145"/>
      <c r="C478" s="145"/>
    </row>
    <row r="479" spans="2:3" x14ac:dyDescent="0.25">
      <c r="B479" s="145"/>
      <c r="C479" s="145"/>
    </row>
    <row r="480" spans="2:3" x14ac:dyDescent="0.25">
      <c r="B480" s="145"/>
      <c r="C480" s="145"/>
    </row>
    <row r="481" spans="2:3" x14ac:dyDescent="0.25">
      <c r="B481" s="145"/>
      <c r="C481" s="145"/>
    </row>
    <row r="482" spans="2:3" x14ac:dyDescent="0.25">
      <c r="B482" s="145"/>
      <c r="C482" s="145"/>
    </row>
    <row r="483" spans="2:3" x14ac:dyDescent="0.25">
      <c r="B483" s="145"/>
      <c r="C483" s="145"/>
    </row>
    <row r="484" spans="2:3" x14ac:dyDescent="0.25">
      <c r="B484" s="145"/>
      <c r="C484" s="145"/>
    </row>
    <row r="485" spans="2:3" x14ac:dyDescent="0.25">
      <c r="B485" s="145"/>
      <c r="C485" s="145"/>
    </row>
    <row r="486" spans="2:3" x14ac:dyDescent="0.25">
      <c r="B486" s="145"/>
      <c r="C486" s="145"/>
    </row>
    <row r="487" spans="2:3" x14ac:dyDescent="0.25">
      <c r="B487" s="145"/>
      <c r="C487" s="145"/>
    </row>
    <row r="488" spans="2:3" x14ac:dyDescent="0.25">
      <c r="B488" s="145"/>
      <c r="C488" s="145"/>
    </row>
    <row r="489" spans="2:3" x14ac:dyDescent="0.25">
      <c r="B489" s="145"/>
      <c r="C489" s="145"/>
    </row>
    <row r="490" spans="2:3" x14ac:dyDescent="0.25">
      <c r="B490" s="145"/>
      <c r="C490" s="145"/>
    </row>
    <row r="491" spans="2:3" x14ac:dyDescent="0.25">
      <c r="B491" s="145"/>
      <c r="C491" s="145"/>
    </row>
    <row r="492" spans="2:3" x14ac:dyDescent="0.25">
      <c r="B492" s="145"/>
      <c r="C492" s="145"/>
    </row>
    <row r="493" spans="2:3" x14ac:dyDescent="0.25">
      <c r="B493" s="145"/>
      <c r="C493" s="145"/>
    </row>
    <row r="494" spans="2:3" x14ac:dyDescent="0.25">
      <c r="B494" s="145"/>
      <c r="C494" s="145"/>
    </row>
    <row r="495" spans="2:3" x14ac:dyDescent="0.25">
      <c r="B495" s="145"/>
      <c r="C495" s="145"/>
    </row>
    <row r="496" spans="2:3" x14ac:dyDescent="0.25">
      <c r="B496" s="145"/>
      <c r="C496" s="145"/>
    </row>
    <row r="497" spans="2:3" x14ac:dyDescent="0.25">
      <c r="B497" s="145"/>
      <c r="C497" s="145"/>
    </row>
    <row r="498" spans="2:3" x14ac:dyDescent="0.25">
      <c r="B498" s="145"/>
      <c r="C498" s="145"/>
    </row>
    <row r="499" spans="2:3" x14ac:dyDescent="0.25">
      <c r="B499" s="145"/>
      <c r="C499" s="145"/>
    </row>
    <row r="500" spans="2:3" x14ac:dyDescent="0.25">
      <c r="B500" s="145"/>
      <c r="C500" s="145"/>
    </row>
    <row r="501" spans="2:3" x14ac:dyDescent="0.25">
      <c r="B501" s="145"/>
      <c r="C501" s="145"/>
    </row>
    <row r="502" spans="2:3" x14ac:dyDescent="0.25">
      <c r="B502" s="145"/>
      <c r="C502" s="145"/>
    </row>
    <row r="503" spans="2:3" x14ac:dyDescent="0.25">
      <c r="B503" s="145"/>
      <c r="C503" s="145"/>
    </row>
    <row r="504" spans="2:3" x14ac:dyDescent="0.25">
      <c r="B504" s="145"/>
      <c r="C504" s="145"/>
    </row>
    <row r="505" spans="2:3" x14ac:dyDescent="0.25">
      <c r="B505" s="145"/>
      <c r="C505" s="145"/>
    </row>
    <row r="506" spans="2:3" x14ac:dyDescent="0.25">
      <c r="B506" s="145"/>
      <c r="C506" s="145"/>
    </row>
    <row r="507" spans="2:3" x14ac:dyDescent="0.25">
      <c r="B507" s="145"/>
      <c r="C507" s="145"/>
    </row>
    <row r="508" spans="2:3" x14ac:dyDescent="0.25">
      <c r="B508" s="145"/>
      <c r="C508" s="145"/>
    </row>
    <row r="509" spans="2:3" x14ac:dyDescent="0.25">
      <c r="B509" s="145"/>
      <c r="C509" s="145"/>
    </row>
    <row r="510" spans="2:3" x14ac:dyDescent="0.25">
      <c r="B510" s="145"/>
      <c r="C510" s="145"/>
    </row>
    <row r="511" spans="2:3" x14ac:dyDescent="0.25">
      <c r="B511" s="145"/>
      <c r="C511" s="145"/>
    </row>
    <row r="512" spans="2:3" x14ac:dyDescent="0.25">
      <c r="B512" s="145"/>
      <c r="C512" s="145"/>
    </row>
    <row r="513" spans="2:3" x14ac:dyDescent="0.25">
      <c r="B513" s="145"/>
      <c r="C513" s="145"/>
    </row>
    <row r="514" spans="2:3" x14ac:dyDescent="0.25">
      <c r="B514" s="145"/>
      <c r="C514" s="145"/>
    </row>
    <row r="515" spans="2:3" x14ac:dyDescent="0.25">
      <c r="B515" s="145"/>
      <c r="C515" s="145"/>
    </row>
    <row r="516" spans="2:3" x14ac:dyDescent="0.25">
      <c r="B516" s="145"/>
      <c r="C516" s="145"/>
    </row>
    <row r="517" spans="2:3" x14ac:dyDescent="0.25">
      <c r="B517" s="145"/>
      <c r="C517" s="145"/>
    </row>
    <row r="518" spans="2:3" x14ac:dyDescent="0.25">
      <c r="B518" s="145"/>
      <c r="C518" s="145"/>
    </row>
    <row r="519" spans="2:3" x14ac:dyDescent="0.25">
      <c r="B519" s="145"/>
      <c r="C519" s="145"/>
    </row>
    <row r="520" spans="2:3" x14ac:dyDescent="0.25">
      <c r="B520" s="145"/>
      <c r="C520" s="145"/>
    </row>
    <row r="521" spans="2:3" x14ac:dyDescent="0.25">
      <c r="B521" s="145"/>
      <c r="C521" s="145"/>
    </row>
    <row r="522" spans="2:3" x14ac:dyDescent="0.25">
      <c r="B522" s="145"/>
      <c r="C522" s="145"/>
    </row>
    <row r="523" spans="2:3" x14ac:dyDescent="0.25">
      <c r="B523" s="145"/>
      <c r="C523" s="145"/>
    </row>
    <row r="524" spans="2:3" x14ac:dyDescent="0.25">
      <c r="B524" s="145"/>
      <c r="C524" s="145"/>
    </row>
    <row r="525" spans="2:3" x14ac:dyDescent="0.25">
      <c r="B525" s="145"/>
      <c r="C525" s="145"/>
    </row>
    <row r="526" spans="2:3" x14ac:dyDescent="0.25">
      <c r="B526" s="145"/>
      <c r="C526" s="145"/>
    </row>
    <row r="527" spans="2:3" x14ac:dyDescent="0.25">
      <c r="B527" s="145"/>
      <c r="C527" s="145"/>
    </row>
    <row r="528" spans="2:3" x14ac:dyDescent="0.25">
      <c r="B528" s="145"/>
      <c r="C528" s="145"/>
    </row>
    <row r="529" spans="2:3" x14ac:dyDescent="0.25">
      <c r="B529" s="145"/>
      <c r="C529" s="145"/>
    </row>
    <row r="530" spans="2:3" x14ac:dyDescent="0.25">
      <c r="B530" s="145"/>
      <c r="C530" s="145"/>
    </row>
    <row r="531" spans="2:3" x14ac:dyDescent="0.25">
      <c r="B531" s="145"/>
      <c r="C531" s="145"/>
    </row>
    <row r="532" spans="2:3" x14ac:dyDescent="0.25">
      <c r="B532" s="145"/>
      <c r="C532" s="145"/>
    </row>
    <row r="533" spans="2:3" x14ac:dyDescent="0.25">
      <c r="B533" s="145"/>
      <c r="C533" s="145"/>
    </row>
    <row r="534" spans="2:3" x14ac:dyDescent="0.25">
      <c r="B534" s="145"/>
      <c r="C534" s="145"/>
    </row>
    <row r="535" spans="2:3" x14ac:dyDescent="0.25">
      <c r="B535" s="145"/>
      <c r="C535" s="145"/>
    </row>
    <row r="536" spans="2:3" x14ac:dyDescent="0.25">
      <c r="B536" s="145"/>
      <c r="C536" s="145"/>
    </row>
    <row r="537" spans="2:3" x14ac:dyDescent="0.25">
      <c r="B537" s="145"/>
      <c r="C537" s="145"/>
    </row>
    <row r="538" spans="2:3" x14ac:dyDescent="0.25">
      <c r="B538" s="145"/>
      <c r="C538" s="145"/>
    </row>
    <row r="539" spans="2:3" x14ac:dyDescent="0.25">
      <c r="B539" s="145"/>
      <c r="C539" s="145"/>
    </row>
    <row r="540" spans="2:3" x14ac:dyDescent="0.25">
      <c r="B540" s="145"/>
      <c r="C540" s="145"/>
    </row>
    <row r="541" spans="2:3" x14ac:dyDescent="0.25">
      <c r="B541" s="145"/>
      <c r="C541" s="145"/>
    </row>
    <row r="542" spans="2:3" x14ac:dyDescent="0.25">
      <c r="B542" s="145"/>
      <c r="C542" s="145"/>
    </row>
    <row r="543" spans="2:3" x14ac:dyDescent="0.25">
      <c r="B543" s="145"/>
      <c r="C543" s="145"/>
    </row>
    <row r="544" spans="2:3" x14ac:dyDescent="0.25">
      <c r="B544" s="145"/>
      <c r="C544" s="145"/>
    </row>
    <row r="545" spans="2:3" x14ac:dyDescent="0.25">
      <c r="B545" s="145"/>
      <c r="C545" s="145"/>
    </row>
    <row r="546" spans="2:3" x14ac:dyDescent="0.25">
      <c r="B546" s="145"/>
      <c r="C546" s="145"/>
    </row>
    <row r="547" spans="2:3" x14ac:dyDescent="0.25">
      <c r="B547" s="145"/>
      <c r="C547" s="145"/>
    </row>
    <row r="548" spans="2:3" x14ac:dyDescent="0.25">
      <c r="B548" s="145"/>
      <c r="C548" s="145"/>
    </row>
    <row r="549" spans="2:3" x14ac:dyDescent="0.25">
      <c r="B549" s="145"/>
      <c r="C549" s="145"/>
    </row>
    <row r="550" spans="2:3" x14ac:dyDescent="0.25">
      <c r="B550" s="145"/>
      <c r="C550" s="145"/>
    </row>
    <row r="551" spans="2:3" x14ac:dyDescent="0.25">
      <c r="B551" s="145"/>
      <c r="C551" s="145"/>
    </row>
    <row r="552" spans="2:3" x14ac:dyDescent="0.25">
      <c r="B552" s="145"/>
      <c r="C552" s="145"/>
    </row>
    <row r="553" spans="2:3" x14ac:dyDescent="0.25">
      <c r="B553" s="145"/>
      <c r="C553" s="145"/>
    </row>
    <row r="554" spans="2:3" x14ac:dyDescent="0.25">
      <c r="B554" s="145"/>
      <c r="C554" s="145"/>
    </row>
    <row r="555" spans="2:3" x14ac:dyDescent="0.25">
      <c r="B555" s="145"/>
      <c r="C555" s="145"/>
    </row>
    <row r="556" spans="2:3" x14ac:dyDescent="0.25">
      <c r="B556" s="145"/>
      <c r="C556" s="145"/>
    </row>
    <row r="557" spans="2:3" x14ac:dyDescent="0.25">
      <c r="B557" s="145"/>
      <c r="C557" s="145"/>
    </row>
    <row r="558" spans="2:3" x14ac:dyDescent="0.25">
      <c r="B558" s="145"/>
      <c r="C558" s="145"/>
    </row>
    <row r="559" spans="2:3" x14ac:dyDescent="0.25">
      <c r="B559" s="145"/>
      <c r="C559" s="145"/>
    </row>
    <row r="560" spans="2:3" x14ac:dyDescent="0.25">
      <c r="B560" s="145"/>
      <c r="C560" s="145"/>
    </row>
    <row r="561" spans="2:3" x14ac:dyDescent="0.25">
      <c r="B561" s="145"/>
      <c r="C561" s="145"/>
    </row>
    <row r="562" spans="2:3" x14ac:dyDescent="0.25">
      <c r="B562" s="145"/>
      <c r="C562" s="145"/>
    </row>
    <row r="563" spans="2:3" x14ac:dyDescent="0.25">
      <c r="B563" s="145"/>
      <c r="C563" s="145"/>
    </row>
    <row r="564" spans="2:3" x14ac:dyDescent="0.25">
      <c r="B564" s="145"/>
      <c r="C564" s="145"/>
    </row>
    <row r="565" spans="2:3" x14ac:dyDescent="0.25">
      <c r="B565" s="145"/>
      <c r="C565" s="145"/>
    </row>
    <row r="566" spans="2:3" x14ac:dyDescent="0.25">
      <c r="B566" s="145"/>
      <c r="C566" s="145"/>
    </row>
    <row r="567" spans="2:3" x14ac:dyDescent="0.25">
      <c r="B567" s="145"/>
      <c r="C567" s="145"/>
    </row>
    <row r="568" spans="2:3" x14ac:dyDescent="0.25">
      <c r="B568" s="145"/>
      <c r="C568" s="145"/>
    </row>
    <row r="569" spans="2:3" x14ac:dyDescent="0.25">
      <c r="B569" s="145"/>
      <c r="C569" s="145"/>
    </row>
    <row r="570" spans="2:3" x14ac:dyDescent="0.25">
      <c r="B570" s="145"/>
      <c r="C570" s="145"/>
    </row>
    <row r="571" spans="2:3" x14ac:dyDescent="0.25">
      <c r="B571" s="145"/>
      <c r="C571" s="145"/>
    </row>
    <row r="572" spans="2:3" x14ac:dyDescent="0.25">
      <c r="B572" s="145"/>
      <c r="C572" s="145"/>
    </row>
    <row r="573" spans="2:3" x14ac:dyDescent="0.25">
      <c r="B573" s="145"/>
      <c r="C573" s="145"/>
    </row>
    <row r="574" spans="2:3" x14ac:dyDescent="0.25">
      <c r="B574" s="145"/>
      <c r="C574" s="145"/>
    </row>
    <row r="575" spans="2:3" x14ac:dyDescent="0.25">
      <c r="B575" s="145"/>
      <c r="C575" s="145"/>
    </row>
    <row r="576" spans="2:3" x14ac:dyDescent="0.25">
      <c r="B576" s="145"/>
      <c r="C576" s="145"/>
    </row>
    <row r="577" spans="2:3" x14ac:dyDescent="0.25">
      <c r="B577" s="145"/>
      <c r="C577" s="145"/>
    </row>
    <row r="578" spans="2:3" x14ac:dyDescent="0.25">
      <c r="B578" s="145"/>
      <c r="C578" s="145"/>
    </row>
    <row r="579" spans="2:3" x14ac:dyDescent="0.25">
      <c r="B579" s="145"/>
      <c r="C579" s="145"/>
    </row>
    <row r="580" spans="2:3" x14ac:dyDescent="0.25">
      <c r="B580" s="145"/>
      <c r="C580" s="145"/>
    </row>
    <row r="581" spans="2:3" x14ac:dyDescent="0.25">
      <c r="B581" s="145"/>
      <c r="C581" s="145"/>
    </row>
    <row r="582" spans="2:3" x14ac:dyDescent="0.25">
      <c r="B582" s="145"/>
      <c r="C582" s="145"/>
    </row>
    <row r="583" spans="2:3" x14ac:dyDescent="0.25">
      <c r="B583" s="145"/>
      <c r="C583" s="145"/>
    </row>
    <row r="584" spans="2:3" x14ac:dyDescent="0.25">
      <c r="B584" s="145"/>
      <c r="C584" s="145"/>
    </row>
    <row r="585" spans="2:3" x14ac:dyDescent="0.25">
      <c r="B585" s="145"/>
      <c r="C585" s="145"/>
    </row>
    <row r="586" spans="2:3" x14ac:dyDescent="0.25">
      <c r="B586" s="145"/>
      <c r="C586" s="145"/>
    </row>
    <row r="587" spans="2:3" x14ac:dyDescent="0.25">
      <c r="B587" s="145"/>
      <c r="C587" s="145"/>
    </row>
    <row r="588" spans="2:3" x14ac:dyDescent="0.25">
      <c r="B588" s="145"/>
      <c r="C588" s="145"/>
    </row>
    <row r="589" spans="2:3" x14ac:dyDescent="0.25">
      <c r="B589" s="145"/>
      <c r="C589" s="145"/>
    </row>
    <row r="590" spans="2:3" x14ac:dyDescent="0.25">
      <c r="B590" s="145"/>
      <c r="C590" s="145"/>
    </row>
    <row r="591" spans="2:3" x14ac:dyDescent="0.25">
      <c r="B591" s="145"/>
      <c r="C591" s="145"/>
    </row>
    <row r="592" spans="2:3" x14ac:dyDescent="0.25">
      <c r="B592" s="145"/>
      <c r="C592" s="145"/>
    </row>
    <row r="593" spans="2:3" x14ac:dyDescent="0.25">
      <c r="B593" s="145"/>
      <c r="C593" s="145"/>
    </row>
    <row r="594" spans="2:3" x14ac:dyDescent="0.25">
      <c r="B594" s="145"/>
      <c r="C594" s="145"/>
    </row>
    <row r="595" spans="2:3" x14ac:dyDescent="0.25">
      <c r="B595" s="145"/>
      <c r="C595" s="145"/>
    </row>
    <row r="596" spans="2:3" x14ac:dyDescent="0.25">
      <c r="B596" s="145"/>
      <c r="C596" s="145"/>
    </row>
    <row r="597" spans="2:3" x14ac:dyDescent="0.25">
      <c r="B597" s="145"/>
      <c r="C597" s="145"/>
    </row>
    <row r="598" spans="2:3" x14ac:dyDescent="0.25">
      <c r="B598" s="145"/>
      <c r="C598" s="145"/>
    </row>
    <row r="599" spans="2:3" x14ac:dyDescent="0.25">
      <c r="B599" s="145"/>
      <c r="C599" s="145"/>
    </row>
    <row r="600" spans="2:3" x14ac:dyDescent="0.25">
      <c r="B600" s="145"/>
      <c r="C600" s="145"/>
    </row>
    <row r="601" spans="2:3" x14ac:dyDescent="0.25">
      <c r="B601" s="145"/>
      <c r="C601" s="145"/>
    </row>
    <row r="602" spans="2:3" x14ac:dyDescent="0.25">
      <c r="B602" s="145"/>
      <c r="C602" s="145"/>
    </row>
    <row r="603" spans="2:3" x14ac:dyDescent="0.25">
      <c r="B603" s="145"/>
      <c r="C603" s="145"/>
    </row>
    <row r="604" spans="2:3" x14ac:dyDescent="0.25">
      <c r="B604" s="145"/>
      <c r="C604" s="145"/>
    </row>
    <row r="605" spans="2:3" x14ac:dyDescent="0.25">
      <c r="B605" s="145"/>
      <c r="C605" s="145"/>
    </row>
    <row r="606" spans="2:3" x14ac:dyDescent="0.25">
      <c r="B606" s="145"/>
      <c r="C606" s="145"/>
    </row>
    <row r="607" spans="2:3" x14ac:dyDescent="0.25">
      <c r="B607" s="145"/>
      <c r="C607" s="145"/>
    </row>
    <row r="608" spans="2:3" x14ac:dyDescent="0.25">
      <c r="B608" s="145"/>
      <c r="C608" s="145"/>
    </row>
    <row r="609" spans="2:3" x14ac:dyDescent="0.25">
      <c r="B609" s="145"/>
      <c r="C609" s="145"/>
    </row>
    <row r="610" spans="2:3" x14ac:dyDescent="0.25">
      <c r="B610" s="145"/>
      <c r="C610" s="145"/>
    </row>
    <row r="611" spans="2:3" x14ac:dyDescent="0.25">
      <c r="B611" s="145"/>
      <c r="C611" s="145"/>
    </row>
    <row r="612" spans="2:3" x14ac:dyDescent="0.25">
      <c r="B612" s="145"/>
      <c r="C612" s="145"/>
    </row>
    <row r="613" spans="2:3" x14ac:dyDescent="0.25">
      <c r="B613" s="145"/>
      <c r="C613" s="145"/>
    </row>
    <row r="614" spans="2:3" x14ac:dyDescent="0.25">
      <c r="B614" s="145"/>
      <c r="C614" s="145"/>
    </row>
    <row r="615" spans="2:3" x14ac:dyDescent="0.25">
      <c r="B615" s="145"/>
      <c r="C615" s="145"/>
    </row>
    <row r="616" spans="2:3" x14ac:dyDescent="0.25">
      <c r="B616" s="145"/>
      <c r="C616" s="145"/>
    </row>
    <row r="617" spans="2:3" x14ac:dyDescent="0.25">
      <c r="B617" s="145"/>
      <c r="C617" s="145"/>
    </row>
    <row r="618" spans="2:3" x14ac:dyDescent="0.25">
      <c r="B618" s="145"/>
      <c r="C618" s="145"/>
    </row>
    <row r="619" spans="2:3" x14ac:dyDescent="0.25">
      <c r="B619" s="145"/>
      <c r="C619" s="145"/>
    </row>
    <row r="620" spans="2:3" x14ac:dyDescent="0.25">
      <c r="B620" s="145"/>
      <c r="C620" s="145"/>
    </row>
    <row r="621" spans="2:3" x14ac:dyDescent="0.25">
      <c r="B621" s="145"/>
      <c r="C621" s="145"/>
    </row>
    <row r="622" spans="2:3" x14ac:dyDescent="0.25">
      <c r="B622" s="145"/>
      <c r="C622" s="145"/>
    </row>
    <row r="623" spans="2:3" x14ac:dyDescent="0.25">
      <c r="B623" s="145"/>
      <c r="C623" s="145"/>
    </row>
    <row r="624" spans="2:3" x14ac:dyDescent="0.25">
      <c r="B624" s="145"/>
      <c r="C624" s="145"/>
    </row>
    <row r="625" spans="2:3" x14ac:dyDescent="0.25">
      <c r="B625" s="145"/>
      <c r="C625" s="145"/>
    </row>
    <row r="626" spans="2:3" x14ac:dyDescent="0.25">
      <c r="B626" s="145"/>
      <c r="C626" s="145"/>
    </row>
    <row r="627" spans="2:3" x14ac:dyDescent="0.25">
      <c r="B627" s="145"/>
      <c r="C627" s="145"/>
    </row>
    <row r="628" spans="2:3" x14ac:dyDescent="0.25">
      <c r="B628" s="145"/>
      <c r="C628" s="145"/>
    </row>
    <row r="629" spans="2:3" x14ac:dyDescent="0.25">
      <c r="B629" s="145"/>
      <c r="C629" s="145"/>
    </row>
    <row r="630" spans="2:3" x14ac:dyDescent="0.25">
      <c r="B630" s="145"/>
      <c r="C630" s="145"/>
    </row>
    <row r="631" spans="2:3" x14ac:dyDescent="0.25">
      <c r="B631" s="145"/>
      <c r="C631" s="145"/>
    </row>
    <row r="632" spans="2:3" x14ac:dyDescent="0.25">
      <c r="B632" s="145"/>
      <c r="C632" s="145"/>
    </row>
    <row r="633" spans="2:3" x14ac:dyDescent="0.25">
      <c r="B633" s="145"/>
      <c r="C633" s="145"/>
    </row>
    <row r="634" spans="2:3" x14ac:dyDescent="0.25">
      <c r="B634" s="145"/>
      <c r="C634" s="145"/>
    </row>
    <row r="635" spans="2:3" x14ac:dyDescent="0.25">
      <c r="B635" s="145"/>
      <c r="C635" s="145"/>
    </row>
    <row r="636" spans="2:3" x14ac:dyDescent="0.25">
      <c r="B636" s="145"/>
      <c r="C636" s="145"/>
    </row>
    <row r="637" spans="2:3" x14ac:dyDescent="0.25">
      <c r="B637" s="145"/>
      <c r="C637" s="145"/>
    </row>
    <row r="638" spans="2:3" x14ac:dyDescent="0.25">
      <c r="B638" s="145"/>
      <c r="C638" s="145"/>
    </row>
    <row r="639" spans="2:3" x14ac:dyDescent="0.25">
      <c r="B639" s="145"/>
      <c r="C639" s="145"/>
    </row>
    <row r="640" spans="2:3" x14ac:dyDescent="0.25">
      <c r="B640" s="145"/>
      <c r="C640" s="145"/>
    </row>
    <row r="641" spans="2:3" x14ac:dyDescent="0.25">
      <c r="B641" s="145"/>
      <c r="C641" s="145"/>
    </row>
    <row r="642" spans="2:3" x14ac:dyDescent="0.25">
      <c r="B642" s="145"/>
      <c r="C642" s="145"/>
    </row>
    <row r="643" spans="2:3" x14ac:dyDescent="0.25">
      <c r="B643" s="145"/>
      <c r="C643" s="145"/>
    </row>
    <row r="644" spans="2:3" x14ac:dyDescent="0.25">
      <c r="B644" s="145"/>
      <c r="C644" s="145"/>
    </row>
    <row r="645" spans="2:3" x14ac:dyDescent="0.25">
      <c r="B645" s="145"/>
      <c r="C645" s="145"/>
    </row>
    <row r="646" spans="2:3" x14ac:dyDescent="0.25">
      <c r="B646" s="145"/>
      <c r="C646" s="145"/>
    </row>
    <row r="647" spans="2:3" x14ac:dyDescent="0.25">
      <c r="B647" s="145"/>
      <c r="C647" s="145"/>
    </row>
    <row r="648" spans="2:3" x14ac:dyDescent="0.25">
      <c r="B648" s="145"/>
      <c r="C648" s="145"/>
    </row>
    <row r="649" spans="2:3" x14ac:dyDescent="0.25">
      <c r="B649" s="145"/>
      <c r="C649" s="145"/>
    </row>
    <row r="650" spans="2:3" x14ac:dyDescent="0.25">
      <c r="B650" s="145"/>
      <c r="C650" s="145"/>
    </row>
    <row r="651" spans="2:3" x14ac:dyDescent="0.25">
      <c r="B651" s="145"/>
      <c r="C651" s="145"/>
    </row>
    <row r="652" spans="2:3" x14ac:dyDescent="0.25">
      <c r="B652" s="145"/>
      <c r="C652" s="145"/>
    </row>
    <row r="653" spans="2:3" x14ac:dyDescent="0.25">
      <c r="B653" s="145"/>
      <c r="C653" s="145"/>
    </row>
    <row r="654" spans="2:3" x14ac:dyDescent="0.25">
      <c r="B654" s="145"/>
      <c r="C654" s="145"/>
    </row>
    <row r="655" spans="2:3" x14ac:dyDescent="0.25">
      <c r="B655" s="145"/>
      <c r="C655" s="145"/>
    </row>
    <row r="656" spans="2:3" x14ac:dyDescent="0.25">
      <c r="B656" s="145"/>
      <c r="C656" s="145"/>
    </row>
    <row r="657" spans="2:3" x14ac:dyDescent="0.25">
      <c r="B657" s="145"/>
      <c r="C657" s="145"/>
    </row>
    <row r="658" spans="2:3" x14ac:dyDescent="0.25">
      <c r="B658" s="145"/>
      <c r="C658" s="145"/>
    </row>
    <row r="659" spans="2:3" x14ac:dyDescent="0.25">
      <c r="B659" s="145"/>
      <c r="C659" s="145"/>
    </row>
    <row r="660" spans="2:3" x14ac:dyDescent="0.25">
      <c r="B660" s="145"/>
      <c r="C660" s="145"/>
    </row>
    <row r="661" spans="2:3" x14ac:dyDescent="0.25">
      <c r="B661" s="145"/>
      <c r="C661" s="145"/>
    </row>
    <row r="662" spans="2:3" x14ac:dyDescent="0.25">
      <c r="B662" s="145"/>
      <c r="C662" s="145"/>
    </row>
    <row r="663" spans="2:3" x14ac:dyDescent="0.25">
      <c r="B663" s="145"/>
      <c r="C663" s="145"/>
    </row>
    <row r="664" spans="2:3" x14ac:dyDescent="0.25">
      <c r="B664" s="145"/>
      <c r="C664" s="145"/>
    </row>
    <row r="665" spans="2:3" x14ac:dyDescent="0.25">
      <c r="B665" s="145"/>
      <c r="C665" s="145"/>
    </row>
    <row r="666" spans="2:3" x14ac:dyDescent="0.25">
      <c r="B666" s="145"/>
      <c r="C666" s="145"/>
    </row>
    <row r="667" spans="2:3" x14ac:dyDescent="0.25">
      <c r="B667" s="145"/>
      <c r="C667" s="145"/>
    </row>
    <row r="668" spans="2:3" x14ac:dyDescent="0.25">
      <c r="B668" s="145"/>
      <c r="C668" s="145"/>
    </row>
    <row r="669" spans="2:3" x14ac:dyDescent="0.25">
      <c r="B669" s="145"/>
      <c r="C669" s="145"/>
    </row>
    <row r="670" spans="2:3" x14ac:dyDescent="0.25">
      <c r="B670" s="145"/>
      <c r="C670" s="145"/>
    </row>
    <row r="671" spans="2:3" x14ac:dyDescent="0.25">
      <c r="B671" s="145"/>
      <c r="C671" s="145"/>
    </row>
    <row r="672" spans="2:3" x14ac:dyDescent="0.25">
      <c r="B672" s="145"/>
      <c r="C672" s="145"/>
    </row>
    <row r="673" spans="2:3" x14ac:dyDescent="0.25">
      <c r="B673" s="145"/>
      <c r="C673" s="145"/>
    </row>
    <row r="674" spans="2:3" x14ac:dyDescent="0.25">
      <c r="B674" s="145"/>
      <c r="C674" s="145"/>
    </row>
    <row r="675" spans="2:3" x14ac:dyDescent="0.25">
      <c r="B675" s="145"/>
      <c r="C675" s="145"/>
    </row>
  </sheetData>
  <hyperlinks>
    <hyperlink ref="C4" location="'6.1.1'!A1" display="Accidents sur le lieu de travail selon le type de travail : évolution 2012 - 2017"/>
    <hyperlink ref="C5" location="'6.1.2'!A1" display="Accidents sur le lieu de travail selon le type de travail : distribution selon les conséquences - 2017"/>
    <hyperlink ref="C6" location="'6.1.3'!A1" display="Accidents sur le lieu de travail selon le type de travail : distribution selon les conséquences et le genre - 2017"/>
    <hyperlink ref="C7" location="'6.1.4'!A1" display="Accidents sur le lieu de travail selon le type de travail : distribution selon les conséquences et la génération en fréquence absolue - 2017"/>
    <hyperlink ref="C8" location="'6.1.5'!A1" display="Accidents sur le lieu de travail selon le type de travail : distribution selon les conséquences et la génération en fréquence relative - 2017"/>
    <hyperlink ref="C9" location="'6.1.6'!A1" display="Accidents sur le lieu de travail selon le type de travail : distribution selon les conséquences et le genre de travail en fréquence absolue - 2017"/>
    <hyperlink ref="C10" location="'6.1.7'!A1" display="Accidents sur le lieu de travail selon le type de travail : distribution selon les conséquences et le genre de travail en fréquence relative - 2017"/>
    <hyperlink ref="C11" location="'6.1.8'!A1" display="Accidents sur le lieu de travail selon le type de travail : distribution selon la durée de l’incapacité temporaire - 2017"/>
    <hyperlink ref="C13" location="'6.2.1'!A1" display="Accidents sur le lieu de travail selon la déviation : évolution 2012 - 2017"/>
    <hyperlink ref="C14" location="'6.2.2'!A1" display="Accidents sur le lieu de travail selon la déviation : distribution selon les conséquences - 2017"/>
    <hyperlink ref="C15" location="'6.2.3'!A1" display="Accidents sur le lieu de travail selon la déviation : distribution selon les conséquences et le genre - 2017"/>
    <hyperlink ref="C16" location="'6.2.4'!A1" display="Accidents sur le lieu de travail selon la déviation : distribution selon les conséquences et la génération en fréquence absolue - 2017"/>
    <hyperlink ref="C17" location="'6.2.5'!A1" display="Accidents sur le lieu de travail selon la déviation : distribution selon les conséquences et la génération en fréquence relative - 2017"/>
    <hyperlink ref="C18" location="'6.2.6'!A1" display="Accidents sur le lieu de travail selon la déviation : distribution selon les conséquences et le genre de travail en fréquence absolue - 2017"/>
    <hyperlink ref="C19" location="'6.2.7'!A1" display="Accidents sur le lieu de travail selon la déviation : distribution selon les conséquences et le genre de travail en fréquence relative - 2017"/>
    <hyperlink ref="C20" location="'6.2.8'!A1" display="Accidents sur le lieu de travail selon la déviation : distribution selon la durée de l’incapacité temporaire - 2017"/>
    <hyperlink ref="C22" location="'6.3.1'!A1" display="Accidents sur le lieu de travail selon l'agent matériel : évolution 2012 - 2017"/>
    <hyperlink ref="C23" location="'6.3.2'!A1" display="Accidents sur le lieu de travail selon l'agent matériel : distribution selon les conséquences - 2017"/>
    <hyperlink ref="C24" location="'6.3.3'!A1" display="Accidents sur le lieu de travail selon l'agent matériel : distribution selon les conséquences et le genre - 2017"/>
    <hyperlink ref="C25" location="'6.3.4'!A1" display="Accidents sur le lieu de travail selon l'agent matériel : distribution selon les conséquences et la génération en fréquence absolue - 2017"/>
    <hyperlink ref="C26" location="'6.3.5'!A1" display="Accidents sur le lieu de travail selon l'agent matériel : distribution selon les conséquences et la génération en fréquence relative - 2017"/>
    <hyperlink ref="C28" location="'6.3.7'!A1" display="Accidents sur le lieu de travail selon l'agent matériel : distribution selon la durée de l’incapacité temporaire - 2017"/>
    <hyperlink ref="C30" location="'6.4.1'!A1" display="Accidents sur le lieu de travail selon la modalité de la blessure : évolution 2012 - 2017"/>
    <hyperlink ref="C31" location="'6.4.2'!A1" display="Accidents sur le lieu de travail selon la modalité de la blessure : distribution selon les conséquences - 2017"/>
    <hyperlink ref="C32" location="'6.4.3'!A1" display="Accidents sur le lieu de travail selon la modalité de la blessure : distribution selon les conséquences et le genre - 2017"/>
    <hyperlink ref="C33" location="'6.4.4'!A1" display="Accidents sur le lieu de travail selon la modalité de la blessure : distribution selon les conséquences et la génération en fréquence absolue - 2017"/>
    <hyperlink ref="C34" location="'6.4.5'!A1" display="Accidents sur le lieu de travail selon la modalité de la blessure : distribution selon les conséquences et la génération en fréquence relative - 2017"/>
    <hyperlink ref="C35" location="'6.4.6'!A1" display="Accidents sur le lieu de travail selon la modalité de la blessure : distribution selon les conséquences et le genre de travail en fréquence absolue - 2017"/>
    <hyperlink ref="C36" location="'6.4.7'!A1" display="Accidents sur le lieu de travail selon la modalité de la blessure : distribution selon les conséquences et le genre de travail en fréquence relative - 2017"/>
    <hyperlink ref="C37" location="'6.4.8'!A1" display="Accidents sur le lieu de travail selon la modalité de la blessure : distribution selon la durée de l’incapacité temporaire - 2017"/>
    <hyperlink ref="C27" location="'6.3.6'!A1" display="Accidents sur le lieu de travail selon l'agent matériel : distribution selon les conséquences et le genre de travail - 2017"/>
  </hyperlinks>
  <printOptions horizontalCentered="1"/>
  <pageMargins left="0.7" right="0.7" top="0.75" bottom="0.75" header="0.3" footer="0.3"/>
  <pageSetup paperSize="9" scale="7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W53"/>
  <sheetViews>
    <sheetView topLeftCell="C1" workbookViewId="0">
      <selection sqref="A1:V1"/>
    </sheetView>
  </sheetViews>
  <sheetFormatPr baseColWidth="10" defaultColWidth="11.42578125" defaultRowHeight="15" x14ac:dyDescent="0.25"/>
  <cols>
    <col min="1" max="1" width="7.7109375" style="101" customWidth="1"/>
    <col min="2" max="2" width="63.42578125" style="101" customWidth="1"/>
    <col min="3" max="4" width="11.5703125" style="101" customWidth="1"/>
    <col min="5" max="5" width="11.140625" style="101" customWidth="1"/>
    <col min="6" max="6" width="11" style="101" customWidth="1"/>
    <col min="7" max="7" width="9.28515625" style="101" customWidth="1"/>
    <col min="8" max="8" width="10.85546875" style="101" customWidth="1"/>
    <col min="9" max="9" width="9.28515625" style="101" customWidth="1"/>
    <col min="10" max="10" width="11.7109375" style="101" customWidth="1"/>
    <col min="11" max="20" width="9.28515625" style="101" customWidth="1"/>
    <col min="21" max="21" width="11.140625" style="101" customWidth="1"/>
    <col min="22" max="22" width="9.28515625" style="101" customWidth="1"/>
    <col min="23" max="16384" width="11.42578125" style="101"/>
  </cols>
  <sheetData>
    <row r="1" spans="1:23" ht="25.15" customHeight="1" thickTop="1" thickBot="1" x14ac:dyDescent="0.3">
      <c r="A1" s="534" t="s">
        <v>440</v>
      </c>
      <c r="B1" s="535"/>
      <c r="C1" s="535"/>
      <c r="D1" s="535"/>
      <c r="E1" s="535"/>
      <c r="F1" s="535"/>
      <c r="G1" s="535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7"/>
    </row>
    <row r="2" spans="1:23" ht="25.15" customHeight="1" thickTop="1" thickBot="1" x14ac:dyDescent="0.3">
      <c r="A2" s="538" t="s">
        <v>53</v>
      </c>
      <c r="B2" s="539" t="s">
        <v>54</v>
      </c>
      <c r="C2" s="540" t="s">
        <v>81</v>
      </c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2"/>
    </row>
    <row r="3" spans="1:23" ht="25.15" customHeight="1" x14ac:dyDescent="0.25">
      <c r="A3" s="538"/>
      <c r="B3" s="539"/>
      <c r="C3" s="543">
        <v>0</v>
      </c>
      <c r="D3" s="544"/>
      <c r="E3" s="529" t="s">
        <v>82</v>
      </c>
      <c r="F3" s="530"/>
      <c r="G3" s="529" t="s">
        <v>83</v>
      </c>
      <c r="H3" s="530"/>
      <c r="I3" s="529" t="s">
        <v>84</v>
      </c>
      <c r="J3" s="530"/>
      <c r="K3" s="529" t="s">
        <v>85</v>
      </c>
      <c r="L3" s="530"/>
      <c r="M3" s="529" t="s">
        <v>86</v>
      </c>
      <c r="N3" s="530"/>
      <c r="O3" s="529" t="s">
        <v>87</v>
      </c>
      <c r="P3" s="530"/>
      <c r="Q3" s="529" t="s">
        <v>88</v>
      </c>
      <c r="R3" s="530"/>
      <c r="S3" s="529" t="s">
        <v>59</v>
      </c>
      <c r="T3" s="531"/>
      <c r="U3" s="529" t="s">
        <v>80</v>
      </c>
      <c r="V3" s="530"/>
    </row>
    <row r="4" spans="1:23" ht="25.15" customHeight="1" thickBot="1" x14ac:dyDescent="0.3">
      <c r="A4" s="538"/>
      <c r="B4" s="539"/>
      <c r="C4" s="49" t="s">
        <v>5</v>
      </c>
      <c r="D4" s="50" t="s">
        <v>6</v>
      </c>
      <c r="E4" s="51" t="s">
        <v>5</v>
      </c>
      <c r="F4" s="52" t="s">
        <v>6</v>
      </c>
      <c r="G4" s="51" t="s">
        <v>5</v>
      </c>
      <c r="H4" s="52" t="s">
        <v>6</v>
      </c>
      <c r="I4" s="51" t="s">
        <v>5</v>
      </c>
      <c r="J4" s="52" t="s">
        <v>6</v>
      </c>
      <c r="K4" s="51" t="s">
        <v>5</v>
      </c>
      <c r="L4" s="52" t="s">
        <v>6</v>
      </c>
      <c r="M4" s="51" t="s">
        <v>5</v>
      </c>
      <c r="N4" s="52" t="s">
        <v>6</v>
      </c>
      <c r="O4" s="51" t="s">
        <v>5</v>
      </c>
      <c r="P4" s="52" t="s">
        <v>6</v>
      </c>
      <c r="Q4" s="51" t="s">
        <v>5</v>
      </c>
      <c r="R4" s="52" t="s">
        <v>6</v>
      </c>
      <c r="S4" s="51" t="s">
        <v>5</v>
      </c>
      <c r="T4" s="52" t="s">
        <v>6</v>
      </c>
      <c r="U4" s="51" t="s">
        <v>5</v>
      </c>
      <c r="V4" s="52" t="s">
        <v>6</v>
      </c>
    </row>
    <row r="5" spans="1:23" ht="29.25" thickBot="1" x14ac:dyDescent="0.3">
      <c r="A5" s="5">
        <v>1</v>
      </c>
      <c r="B5" s="6" t="s">
        <v>7</v>
      </c>
      <c r="C5" s="7">
        <f t="shared" ref="C5:P5" si="0">SUM(C6:C9)</f>
        <v>29431</v>
      </c>
      <c r="D5" s="61">
        <f t="shared" si="0"/>
        <v>0.30927910886927279</v>
      </c>
      <c r="E5" s="7">
        <f t="shared" si="0"/>
        <v>1816</v>
      </c>
      <c r="F5" s="60">
        <f t="shared" si="0"/>
        <v>0.30915900578821931</v>
      </c>
      <c r="G5" s="7">
        <f t="shared" si="0"/>
        <v>1047</v>
      </c>
      <c r="H5" s="60">
        <f t="shared" si="0"/>
        <v>0.28032128514056226</v>
      </c>
      <c r="I5" s="7">
        <f t="shared" si="0"/>
        <v>253</v>
      </c>
      <c r="J5" s="60">
        <f t="shared" si="0"/>
        <v>0.25452716297786721</v>
      </c>
      <c r="K5" s="7">
        <f t="shared" si="0"/>
        <v>24</v>
      </c>
      <c r="L5" s="60">
        <f t="shared" si="0"/>
        <v>0.35820895522388052</v>
      </c>
      <c r="M5" s="7">
        <f t="shared" si="0"/>
        <v>47</v>
      </c>
      <c r="N5" s="60">
        <f t="shared" si="0"/>
        <v>0.34558823529411764</v>
      </c>
      <c r="O5" s="7">
        <f t="shared" si="0"/>
        <v>9</v>
      </c>
      <c r="P5" s="60">
        <f t="shared" si="0"/>
        <v>0.3461538461538462</v>
      </c>
      <c r="Q5" s="7">
        <f t="shared" ref="Q5:V5" si="1">SUM(Q6:Q9)</f>
        <v>5</v>
      </c>
      <c r="R5" s="60">
        <f t="shared" si="1"/>
        <v>0.29411764705882348</v>
      </c>
      <c r="S5" s="7">
        <f t="shared" si="1"/>
        <v>8</v>
      </c>
      <c r="T5" s="60">
        <f t="shared" si="1"/>
        <v>0.12121212121212122</v>
      </c>
      <c r="U5" s="7">
        <f t="shared" si="1"/>
        <v>32640</v>
      </c>
      <c r="V5" s="60">
        <f t="shared" si="1"/>
        <v>0.30770681121847748</v>
      </c>
    </row>
    <row r="6" spans="1:23" ht="28.5" x14ac:dyDescent="0.25">
      <c r="A6" s="104">
        <v>10</v>
      </c>
      <c r="B6" s="100" t="s">
        <v>8</v>
      </c>
      <c r="C6" s="69">
        <v>6548</v>
      </c>
      <c r="D6" s="63">
        <f>C6/$C$46</f>
        <v>6.8810424548129467E-2</v>
      </c>
      <c r="E6" s="69">
        <v>423</v>
      </c>
      <c r="F6" s="62">
        <f>E6/$E$46</f>
        <v>7.2012257405515839E-2</v>
      </c>
      <c r="G6" s="69">
        <v>202</v>
      </c>
      <c r="H6" s="62">
        <f>G6/$G$46</f>
        <v>5.4082998661311915E-2</v>
      </c>
      <c r="I6" s="69">
        <v>54</v>
      </c>
      <c r="J6" s="62">
        <f>I6/$I$46</f>
        <v>5.4325955734406441E-2</v>
      </c>
      <c r="K6" s="69">
        <v>8</v>
      </c>
      <c r="L6" s="62">
        <f>K6/$K$46</f>
        <v>0.11940298507462686</v>
      </c>
      <c r="M6" s="69">
        <v>7</v>
      </c>
      <c r="N6" s="62">
        <f>M6/$M$46</f>
        <v>5.1470588235294115E-2</v>
      </c>
      <c r="O6" s="69">
        <v>1</v>
      </c>
      <c r="P6" s="62">
        <f>O6/$O$46</f>
        <v>3.8461538461538464E-2</v>
      </c>
      <c r="Q6" s="69">
        <v>1</v>
      </c>
      <c r="R6" s="62">
        <f>Q6/$Q$46</f>
        <v>5.8823529411764705E-2</v>
      </c>
      <c r="S6" s="69">
        <v>1</v>
      </c>
      <c r="T6" s="62">
        <f>S6/$S$46</f>
        <v>1.5151515151515152E-2</v>
      </c>
      <c r="U6" s="69">
        <v>7245</v>
      </c>
      <c r="V6" s="62">
        <f>U6/$U$46</f>
        <v>6.8300730615130797E-2</v>
      </c>
      <c r="W6" s="140" t="s">
        <v>283</v>
      </c>
    </row>
    <row r="7" spans="1:23" x14ac:dyDescent="0.25">
      <c r="A7" s="70">
        <v>11</v>
      </c>
      <c r="B7" s="71" t="s">
        <v>9</v>
      </c>
      <c r="C7" s="26">
        <v>14980</v>
      </c>
      <c r="D7" s="27">
        <f>C7/$C$46</f>
        <v>0.15741908364859183</v>
      </c>
      <c r="E7" s="26">
        <v>814</v>
      </c>
      <c r="F7" s="28">
        <f>E7/$E$46</f>
        <v>0.13857677902621723</v>
      </c>
      <c r="G7" s="26">
        <v>486</v>
      </c>
      <c r="H7" s="28">
        <f>G7/$G$46</f>
        <v>0.13012048192771083</v>
      </c>
      <c r="I7" s="26">
        <v>109</v>
      </c>
      <c r="J7" s="28">
        <f>I7/$I$46</f>
        <v>0.1096579476861167</v>
      </c>
      <c r="K7" s="26">
        <v>12</v>
      </c>
      <c r="L7" s="28">
        <f>K7/$K$46</f>
        <v>0.17910447761194029</v>
      </c>
      <c r="M7" s="26">
        <v>24</v>
      </c>
      <c r="N7" s="28">
        <f>M7/$M$46</f>
        <v>0.17647058823529413</v>
      </c>
      <c r="O7" s="26">
        <v>3</v>
      </c>
      <c r="P7" s="28">
        <f>O7/$O$46</f>
        <v>0.11538461538461539</v>
      </c>
      <c r="Q7" s="26">
        <v>2</v>
      </c>
      <c r="R7" s="28">
        <f>Q7/$Q$46</f>
        <v>0.11764705882352941</v>
      </c>
      <c r="S7" s="26">
        <v>4</v>
      </c>
      <c r="T7" s="28">
        <f>S7/$S$46</f>
        <v>6.0606060606060608E-2</v>
      </c>
      <c r="U7" s="26">
        <v>16434</v>
      </c>
      <c r="V7" s="28">
        <f>U7/$U$46</f>
        <v>0.15492811689842093</v>
      </c>
      <c r="W7" s="101" t="s">
        <v>271</v>
      </c>
    </row>
    <row r="8" spans="1:23" x14ac:dyDescent="0.25">
      <c r="A8" s="70">
        <v>12</v>
      </c>
      <c r="B8" s="71" t="s">
        <v>10</v>
      </c>
      <c r="C8" s="26">
        <v>6898</v>
      </c>
      <c r="D8" s="27">
        <f>C8/$C$46</f>
        <v>7.248844052122741E-2</v>
      </c>
      <c r="E8" s="26">
        <v>513</v>
      </c>
      <c r="F8" s="28">
        <f>E8/$E$46</f>
        <v>8.7334014300306434E-2</v>
      </c>
      <c r="G8" s="26">
        <v>313</v>
      </c>
      <c r="H8" s="28">
        <f>G8/$G$46</f>
        <v>8.3801874163319953E-2</v>
      </c>
      <c r="I8" s="26">
        <v>80</v>
      </c>
      <c r="J8" s="28">
        <f>I8/$I$46</f>
        <v>8.0482897384305835E-2</v>
      </c>
      <c r="K8" s="26">
        <v>2</v>
      </c>
      <c r="L8" s="28">
        <f>K8/$K$46</f>
        <v>2.9850746268656716E-2</v>
      </c>
      <c r="M8" s="26">
        <v>15</v>
      </c>
      <c r="N8" s="28">
        <f>M8/$M$46</f>
        <v>0.11029411764705882</v>
      </c>
      <c r="O8" s="26">
        <v>3</v>
      </c>
      <c r="P8" s="28">
        <f>O8/$O$46</f>
        <v>0.11538461538461539</v>
      </c>
      <c r="Q8" s="26">
        <v>2</v>
      </c>
      <c r="R8" s="28">
        <f>Q8/$Q$46</f>
        <v>0.11764705882352941</v>
      </c>
      <c r="S8" s="26">
        <v>3</v>
      </c>
      <c r="T8" s="28">
        <f>S8/$S$46</f>
        <v>4.5454545454545456E-2</v>
      </c>
      <c r="U8" s="26">
        <v>7829</v>
      </c>
      <c r="V8" s="28">
        <f>U8/$U$46</f>
        <v>7.3806269149186893E-2</v>
      </c>
      <c r="W8" s="101" t="s">
        <v>284</v>
      </c>
    </row>
    <row r="9" spans="1:23" ht="29.25" thickBot="1" x14ac:dyDescent="0.3">
      <c r="A9" s="105">
        <v>19</v>
      </c>
      <c r="B9" s="96" t="s">
        <v>11</v>
      </c>
      <c r="C9" s="30">
        <v>1005</v>
      </c>
      <c r="D9" s="31">
        <f>C9/$C$46</f>
        <v>1.0561160151324085E-2</v>
      </c>
      <c r="E9" s="30">
        <v>66</v>
      </c>
      <c r="F9" s="32">
        <f>E9/$E$46</f>
        <v>1.1235955056179775E-2</v>
      </c>
      <c r="G9" s="30">
        <v>46</v>
      </c>
      <c r="H9" s="32">
        <f>G9/$G$46</f>
        <v>1.2315930388219544E-2</v>
      </c>
      <c r="I9" s="30">
        <v>10</v>
      </c>
      <c r="J9" s="32">
        <f>I9/$I$46</f>
        <v>1.0060362173038229E-2</v>
      </c>
      <c r="K9" s="30">
        <v>2</v>
      </c>
      <c r="L9" s="32">
        <f>K9/$K$46</f>
        <v>2.9850746268656716E-2</v>
      </c>
      <c r="M9" s="30">
        <v>1</v>
      </c>
      <c r="N9" s="32">
        <f>M9/$M$46</f>
        <v>7.3529411764705881E-3</v>
      </c>
      <c r="O9" s="30">
        <v>2</v>
      </c>
      <c r="P9" s="32">
        <f>O9/$O$46</f>
        <v>7.6923076923076927E-2</v>
      </c>
      <c r="Q9" s="30">
        <v>0</v>
      </c>
      <c r="R9" s="32">
        <f>Q9/$Q$46</f>
        <v>0</v>
      </c>
      <c r="S9" s="30">
        <v>0</v>
      </c>
      <c r="T9" s="32">
        <f>S9/$S$46</f>
        <v>0</v>
      </c>
      <c r="U9" s="30">
        <v>1132</v>
      </c>
      <c r="V9" s="32">
        <f>U9/$U$46</f>
        <v>1.0671694555738864E-2</v>
      </c>
      <c r="W9" s="101" t="s">
        <v>285</v>
      </c>
    </row>
    <row r="10" spans="1:23" ht="29.25" thickBot="1" x14ac:dyDescent="0.3">
      <c r="A10" s="5">
        <v>2</v>
      </c>
      <c r="B10" s="6" t="s">
        <v>12</v>
      </c>
      <c r="C10" s="7">
        <f t="shared" ref="C10:O10" si="2">SUM(C11:C17)</f>
        <v>8290</v>
      </c>
      <c r="D10" s="61">
        <f t="shared" si="2"/>
        <v>8.711643547709122E-2</v>
      </c>
      <c r="E10" s="7">
        <f t="shared" si="2"/>
        <v>683</v>
      </c>
      <c r="F10" s="60">
        <f t="shared" si="2"/>
        <v>0.11627511065713313</v>
      </c>
      <c r="G10" s="7">
        <f t="shared" si="2"/>
        <v>429</v>
      </c>
      <c r="H10" s="60">
        <f t="shared" si="2"/>
        <v>0.11485943775100402</v>
      </c>
      <c r="I10" s="7">
        <f t="shared" si="2"/>
        <v>161</v>
      </c>
      <c r="J10" s="60">
        <f t="shared" si="2"/>
        <v>0.1619718309859155</v>
      </c>
      <c r="K10" s="7">
        <f t="shared" si="2"/>
        <v>12</v>
      </c>
      <c r="L10" s="60">
        <f t="shared" si="2"/>
        <v>0.17910447761194026</v>
      </c>
      <c r="M10" s="7">
        <f t="shared" si="2"/>
        <v>36</v>
      </c>
      <c r="N10" s="60">
        <f t="shared" si="2"/>
        <v>0.26470588235294112</v>
      </c>
      <c r="O10" s="7">
        <f t="shared" si="2"/>
        <v>6</v>
      </c>
      <c r="P10" s="60">
        <f t="shared" ref="P10:V10" si="3">SUM(P11:P17)</f>
        <v>0.23076923076923078</v>
      </c>
      <c r="Q10" s="7">
        <f t="shared" si="3"/>
        <v>3</v>
      </c>
      <c r="R10" s="60">
        <f t="shared" si="3"/>
        <v>0.17647058823529413</v>
      </c>
      <c r="S10" s="7">
        <f t="shared" si="3"/>
        <v>10</v>
      </c>
      <c r="T10" s="60">
        <f t="shared" si="3"/>
        <v>0.15151515151515152</v>
      </c>
      <c r="U10" s="7">
        <f t="shared" si="3"/>
        <v>9630</v>
      </c>
      <c r="V10" s="60">
        <f t="shared" si="3"/>
        <v>9.0784822059863296E-2</v>
      </c>
    </row>
    <row r="11" spans="1:23" ht="28.5" x14ac:dyDescent="0.25">
      <c r="A11" s="104">
        <v>20</v>
      </c>
      <c r="B11" s="100" t="s">
        <v>13</v>
      </c>
      <c r="C11" s="69">
        <v>622</v>
      </c>
      <c r="D11" s="63">
        <f t="shared" ref="D11:D17" si="4">C11/$C$46</f>
        <v>6.5363598150483398E-3</v>
      </c>
      <c r="E11" s="69">
        <v>48</v>
      </c>
      <c r="F11" s="62">
        <f t="shared" ref="F11:F17" si="5">E11/$E$46</f>
        <v>8.171603677221655E-3</v>
      </c>
      <c r="G11" s="69">
        <v>39</v>
      </c>
      <c r="H11" s="62">
        <f t="shared" ref="H11:H17" si="6">G11/$G$46</f>
        <v>1.0441767068273093E-2</v>
      </c>
      <c r="I11" s="69">
        <v>11</v>
      </c>
      <c r="J11" s="62">
        <f t="shared" ref="J11:J17" si="7">I11/$I$46</f>
        <v>1.1066398390342052E-2</v>
      </c>
      <c r="K11" s="69">
        <v>1</v>
      </c>
      <c r="L11" s="62">
        <f t="shared" ref="L11:L17" si="8">K11/$K$46</f>
        <v>1.4925373134328358E-2</v>
      </c>
      <c r="M11" s="69">
        <v>5</v>
      </c>
      <c r="N11" s="62">
        <f t="shared" ref="N11:N17" si="9">M11/$M$46</f>
        <v>3.6764705882352942E-2</v>
      </c>
      <c r="O11" s="69">
        <v>0</v>
      </c>
      <c r="P11" s="62">
        <f t="shared" ref="P11:P17" si="10">O11/$O$46</f>
        <v>0</v>
      </c>
      <c r="Q11" s="69">
        <v>0</v>
      </c>
      <c r="R11" s="62">
        <f t="shared" ref="R11:R17" si="11">Q11/$Q$46</f>
        <v>0</v>
      </c>
      <c r="S11" s="69">
        <v>0</v>
      </c>
      <c r="T11" s="62">
        <f t="shared" ref="T11:T17" si="12">S11/$S$46</f>
        <v>0</v>
      </c>
      <c r="U11" s="69">
        <v>726</v>
      </c>
      <c r="V11" s="62">
        <f t="shared" ref="V11:V17" si="13">U11/$U$46</f>
        <v>6.8442139995286352E-3</v>
      </c>
      <c r="W11" s="101" t="s">
        <v>286</v>
      </c>
    </row>
    <row r="12" spans="1:23" x14ac:dyDescent="0.25">
      <c r="A12" s="70">
        <v>21</v>
      </c>
      <c r="B12" s="71" t="s">
        <v>14</v>
      </c>
      <c r="C12" s="26">
        <v>255</v>
      </c>
      <c r="D12" s="27">
        <f t="shared" si="4"/>
        <v>2.6796973518284995E-3</v>
      </c>
      <c r="E12" s="26">
        <v>28</v>
      </c>
      <c r="F12" s="28">
        <f t="shared" si="5"/>
        <v>4.7667688117126322E-3</v>
      </c>
      <c r="G12" s="26">
        <v>16</v>
      </c>
      <c r="H12" s="28">
        <f t="shared" si="6"/>
        <v>4.2838018741633201E-3</v>
      </c>
      <c r="I12" s="26">
        <v>5</v>
      </c>
      <c r="J12" s="28">
        <f t="shared" si="7"/>
        <v>5.0301810865191147E-3</v>
      </c>
      <c r="K12" s="26">
        <v>1</v>
      </c>
      <c r="L12" s="28">
        <f t="shared" si="8"/>
        <v>1.4925373134328358E-2</v>
      </c>
      <c r="M12" s="26">
        <v>0</v>
      </c>
      <c r="N12" s="28">
        <f t="shared" si="9"/>
        <v>0</v>
      </c>
      <c r="O12" s="26">
        <v>0</v>
      </c>
      <c r="P12" s="28">
        <f t="shared" si="10"/>
        <v>0</v>
      </c>
      <c r="Q12" s="26">
        <v>0</v>
      </c>
      <c r="R12" s="28">
        <f t="shared" si="11"/>
        <v>0</v>
      </c>
      <c r="S12" s="26">
        <v>0</v>
      </c>
      <c r="T12" s="28">
        <f t="shared" si="12"/>
        <v>0</v>
      </c>
      <c r="U12" s="26">
        <v>305</v>
      </c>
      <c r="V12" s="28">
        <f t="shared" si="13"/>
        <v>2.8753240631628563E-3</v>
      </c>
      <c r="W12" s="101" t="s">
        <v>287</v>
      </c>
    </row>
    <row r="13" spans="1:23" x14ac:dyDescent="0.25">
      <c r="A13" s="70">
        <v>22</v>
      </c>
      <c r="B13" s="71" t="s">
        <v>15</v>
      </c>
      <c r="C13" s="26">
        <v>2664</v>
      </c>
      <c r="D13" s="27">
        <f t="shared" si="4"/>
        <v>2.7994955863808322E-2</v>
      </c>
      <c r="E13" s="26">
        <v>230</v>
      </c>
      <c r="F13" s="28">
        <f t="shared" si="5"/>
        <v>3.9155600953353763E-2</v>
      </c>
      <c r="G13" s="26">
        <v>128</v>
      </c>
      <c r="H13" s="28">
        <f t="shared" si="6"/>
        <v>3.4270414993306561E-2</v>
      </c>
      <c r="I13" s="26">
        <v>52</v>
      </c>
      <c r="J13" s="28">
        <f t="shared" si="7"/>
        <v>5.2313883299798795E-2</v>
      </c>
      <c r="K13" s="26">
        <v>2</v>
      </c>
      <c r="L13" s="28">
        <f t="shared" si="8"/>
        <v>2.9850746268656716E-2</v>
      </c>
      <c r="M13" s="26">
        <v>6</v>
      </c>
      <c r="N13" s="28">
        <f t="shared" si="9"/>
        <v>4.4117647058823532E-2</v>
      </c>
      <c r="O13" s="26">
        <v>2</v>
      </c>
      <c r="P13" s="28">
        <f t="shared" si="10"/>
        <v>7.6923076923076927E-2</v>
      </c>
      <c r="Q13" s="26">
        <v>3</v>
      </c>
      <c r="R13" s="28">
        <f t="shared" si="11"/>
        <v>0.17647058823529413</v>
      </c>
      <c r="S13" s="26">
        <v>2</v>
      </c>
      <c r="T13" s="28">
        <f t="shared" si="12"/>
        <v>3.0303030303030304E-2</v>
      </c>
      <c r="U13" s="26">
        <v>3089</v>
      </c>
      <c r="V13" s="28">
        <f t="shared" si="13"/>
        <v>2.9120905020032995E-2</v>
      </c>
      <c r="W13" s="101" t="s">
        <v>288</v>
      </c>
    </row>
    <row r="14" spans="1:23" ht="28.5" x14ac:dyDescent="0.25">
      <c r="A14" s="70">
        <v>23</v>
      </c>
      <c r="B14" s="71" t="s">
        <v>16</v>
      </c>
      <c r="C14" s="26">
        <v>500</v>
      </c>
      <c r="D14" s="27">
        <f t="shared" si="4"/>
        <v>5.254308532997058E-3</v>
      </c>
      <c r="E14" s="26">
        <v>38</v>
      </c>
      <c r="F14" s="28">
        <f t="shared" si="5"/>
        <v>6.4691862444671436E-3</v>
      </c>
      <c r="G14" s="26">
        <v>20</v>
      </c>
      <c r="H14" s="28">
        <f t="shared" si="6"/>
        <v>5.3547523427041497E-3</v>
      </c>
      <c r="I14" s="26">
        <v>8</v>
      </c>
      <c r="J14" s="28">
        <f t="shared" si="7"/>
        <v>8.0482897384305842E-3</v>
      </c>
      <c r="K14" s="26">
        <v>1</v>
      </c>
      <c r="L14" s="28">
        <f t="shared" si="8"/>
        <v>1.4925373134328358E-2</v>
      </c>
      <c r="M14" s="26">
        <v>4</v>
      </c>
      <c r="N14" s="28">
        <f t="shared" si="9"/>
        <v>2.9411764705882353E-2</v>
      </c>
      <c r="O14" s="26">
        <v>0</v>
      </c>
      <c r="P14" s="28">
        <f t="shared" si="10"/>
        <v>0</v>
      </c>
      <c r="Q14" s="26">
        <v>0</v>
      </c>
      <c r="R14" s="28">
        <f t="shared" si="11"/>
        <v>0</v>
      </c>
      <c r="S14" s="26">
        <v>2</v>
      </c>
      <c r="T14" s="28">
        <f t="shared" si="12"/>
        <v>3.0303030303030304E-2</v>
      </c>
      <c r="U14" s="26">
        <v>573</v>
      </c>
      <c r="V14" s="28">
        <f t="shared" si="13"/>
        <v>5.4018383219420225E-3</v>
      </c>
      <c r="W14" s="101" t="s">
        <v>272</v>
      </c>
    </row>
    <row r="15" spans="1:23" ht="28.5" x14ac:dyDescent="0.25">
      <c r="A15" s="70">
        <v>24</v>
      </c>
      <c r="B15" s="71" t="s">
        <v>17</v>
      </c>
      <c r="C15" s="26">
        <v>3765</v>
      </c>
      <c r="D15" s="27">
        <f t="shared" si="4"/>
        <v>3.9564943253467842E-2</v>
      </c>
      <c r="E15" s="26">
        <v>300</v>
      </c>
      <c r="F15" s="28">
        <f t="shared" si="5"/>
        <v>5.1072522982635343E-2</v>
      </c>
      <c r="G15" s="26">
        <v>189</v>
      </c>
      <c r="H15" s="28">
        <f t="shared" si="6"/>
        <v>5.0602409638554217E-2</v>
      </c>
      <c r="I15" s="26">
        <v>71</v>
      </c>
      <c r="J15" s="28">
        <f t="shared" si="7"/>
        <v>7.1428571428571425E-2</v>
      </c>
      <c r="K15" s="26">
        <v>6</v>
      </c>
      <c r="L15" s="28">
        <f t="shared" si="8"/>
        <v>8.9552238805970144E-2</v>
      </c>
      <c r="M15" s="26">
        <v>19</v>
      </c>
      <c r="N15" s="28">
        <f t="shared" si="9"/>
        <v>0.13970588235294118</v>
      </c>
      <c r="O15" s="26">
        <v>4</v>
      </c>
      <c r="P15" s="28">
        <f t="shared" si="10"/>
        <v>0.15384615384615385</v>
      </c>
      <c r="Q15" s="26">
        <v>0</v>
      </c>
      <c r="R15" s="28">
        <f t="shared" si="11"/>
        <v>0</v>
      </c>
      <c r="S15" s="26">
        <v>6</v>
      </c>
      <c r="T15" s="28">
        <f t="shared" si="12"/>
        <v>9.0909090909090912E-2</v>
      </c>
      <c r="U15" s="26">
        <v>4360</v>
      </c>
      <c r="V15" s="28">
        <f t="shared" si="13"/>
        <v>4.1102993165213292E-2</v>
      </c>
      <c r="W15" s="101" t="s">
        <v>289</v>
      </c>
    </row>
    <row r="16" spans="1:23" x14ac:dyDescent="0.25">
      <c r="A16" s="70">
        <v>25</v>
      </c>
      <c r="B16" s="71" t="s">
        <v>18</v>
      </c>
      <c r="C16" s="26">
        <v>172</v>
      </c>
      <c r="D16" s="27">
        <f t="shared" si="4"/>
        <v>1.8074821353509878E-3</v>
      </c>
      <c r="E16" s="26">
        <v>11</v>
      </c>
      <c r="F16" s="28">
        <f t="shared" si="5"/>
        <v>1.8726591760299626E-3</v>
      </c>
      <c r="G16" s="26">
        <v>7</v>
      </c>
      <c r="H16" s="28">
        <f t="shared" si="6"/>
        <v>1.8741633199464524E-3</v>
      </c>
      <c r="I16" s="26">
        <v>6</v>
      </c>
      <c r="J16" s="28">
        <f t="shared" si="7"/>
        <v>6.0362173038229373E-3</v>
      </c>
      <c r="K16" s="26">
        <v>1</v>
      </c>
      <c r="L16" s="28">
        <f t="shared" si="8"/>
        <v>1.4925373134328358E-2</v>
      </c>
      <c r="M16" s="26">
        <v>1</v>
      </c>
      <c r="N16" s="28">
        <f t="shared" si="9"/>
        <v>7.3529411764705881E-3</v>
      </c>
      <c r="O16" s="26">
        <v>0</v>
      </c>
      <c r="P16" s="28">
        <f t="shared" si="10"/>
        <v>0</v>
      </c>
      <c r="Q16" s="26">
        <v>0</v>
      </c>
      <c r="R16" s="28">
        <f t="shared" si="11"/>
        <v>0</v>
      </c>
      <c r="S16" s="26">
        <v>0</v>
      </c>
      <c r="T16" s="28">
        <f t="shared" si="12"/>
        <v>0</v>
      </c>
      <c r="U16" s="26">
        <v>198</v>
      </c>
      <c r="V16" s="28">
        <f t="shared" si="13"/>
        <v>1.8666038180532641E-3</v>
      </c>
      <c r="W16" s="101" t="s">
        <v>290</v>
      </c>
    </row>
    <row r="17" spans="1:23" ht="29.25" thickBot="1" x14ac:dyDescent="0.3">
      <c r="A17" s="105">
        <v>29</v>
      </c>
      <c r="B17" s="96" t="s">
        <v>19</v>
      </c>
      <c r="C17" s="30">
        <v>312</v>
      </c>
      <c r="D17" s="31">
        <f t="shared" si="4"/>
        <v>3.2786885245901639E-3</v>
      </c>
      <c r="E17" s="30">
        <v>28</v>
      </c>
      <c r="F17" s="32">
        <f t="shared" si="5"/>
        <v>4.7667688117126322E-3</v>
      </c>
      <c r="G17" s="30">
        <v>30</v>
      </c>
      <c r="H17" s="32">
        <f t="shared" si="6"/>
        <v>8.0321285140562242E-3</v>
      </c>
      <c r="I17" s="30">
        <v>8</v>
      </c>
      <c r="J17" s="32">
        <f t="shared" si="7"/>
        <v>8.0482897384305842E-3</v>
      </c>
      <c r="K17" s="30">
        <v>0</v>
      </c>
      <c r="L17" s="32">
        <f t="shared" si="8"/>
        <v>0</v>
      </c>
      <c r="M17" s="30">
        <v>1</v>
      </c>
      <c r="N17" s="32">
        <f t="shared" si="9"/>
        <v>7.3529411764705881E-3</v>
      </c>
      <c r="O17" s="30">
        <v>0</v>
      </c>
      <c r="P17" s="32">
        <f t="shared" si="10"/>
        <v>0</v>
      </c>
      <c r="Q17" s="30">
        <v>0</v>
      </c>
      <c r="R17" s="32">
        <f t="shared" si="11"/>
        <v>0</v>
      </c>
      <c r="S17" s="30">
        <v>0</v>
      </c>
      <c r="T17" s="32">
        <f t="shared" si="12"/>
        <v>0</v>
      </c>
      <c r="U17" s="30">
        <v>379</v>
      </c>
      <c r="V17" s="32">
        <f t="shared" si="13"/>
        <v>3.5729436719302379E-3</v>
      </c>
      <c r="W17" s="101" t="s">
        <v>291</v>
      </c>
    </row>
    <row r="18" spans="1:23" ht="29.25" thickBot="1" x14ac:dyDescent="0.3">
      <c r="A18" s="5">
        <v>3</v>
      </c>
      <c r="B18" s="6" t="s">
        <v>20</v>
      </c>
      <c r="C18" s="7">
        <f>SUM(C19:C25)</f>
        <v>1497</v>
      </c>
      <c r="D18" s="61">
        <f t="shared" ref="D18:O18" si="14">SUM(D19:D25)</f>
        <v>1.5731399747793192E-2</v>
      </c>
      <c r="E18" s="7">
        <f t="shared" si="14"/>
        <v>101</v>
      </c>
      <c r="F18" s="60">
        <f t="shared" si="14"/>
        <v>1.7194416070820565E-2</v>
      </c>
      <c r="G18" s="7">
        <f t="shared" si="14"/>
        <v>69</v>
      </c>
      <c r="H18" s="60">
        <f t="shared" si="14"/>
        <v>1.8473895582329317E-2</v>
      </c>
      <c r="I18" s="7">
        <f t="shared" si="14"/>
        <v>21</v>
      </c>
      <c r="J18" s="60">
        <f t="shared" si="14"/>
        <v>2.1126760563380281E-2</v>
      </c>
      <c r="K18" s="7">
        <f t="shared" si="14"/>
        <v>1</v>
      </c>
      <c r="L18" s="60">
        <f t="shared" si="14"/>
        <v>1.4925373134328358E-2</v>
      </c>
      <c r="M18" s="7">
        <f t="shared" si="14"/>
        <v>8</v>
      </c>
      <c r="N18" s="60">
        <f t="shared" si="14"/>
        <v>5.8823529411764705E-2</v>
      </c>
      <c r="O18" s="7">
        <f t="shared" si="14"/>
        <v>0</v>
      </c>
      <c r="P18" s="60">
        <f t="shared" ref="P18:V18" si="15">SUM(P19:P25)</f>
        <v>0</v>
      </c>
      <c r="Q18" s="7">
        <f t="shared" si="15"/>
        <v>0</v>
      </c>
      <c r="R18" s="60">
        <f t="shared" si="15"/>
        <v>0</v>
      </c>
      <c r="S18" s="7">
        <f t="shared" si="15"/>
        <v>1</v>
      </c>
      <c r="T18" s="60">
        <f t="shared" si="15"/>
        <v>1.5151515151515152E-2</v>
      </c>
      <c r="U18" s="7">
        <f t="shared" si="15"/>
        <v>1698</v>
      </c>
      <c r="V18" s="60">
        <f t="shared" si="15"/>
        <v>1.6007541833608297E-2</v>
      </c>
    </row>
    <row r="19" spans="1:23" ht="28.5" x14ac:dyDescent="0.25">
      <c r="A19" s="104">
        <v>30</v>
      </c>
      <c r="B19" s="100" t="s">
        <v>21</v>
      </c>
      <c r="C19" s="69">
        <v>230</v>
      </c>
      <c r="D19" s="63">
        <f t="shared" ref="D19:D25" si="16">C19/$C$46</f>
        <v>2.4169819251786467E-3</v>
      </c>
      <c r="E19" s="69">
        <v>17</v>
      </c>
      <c r="F19" s="62">
        <f t="shared" ref="F19:F25" si="17">E19/$E$46</f>
        <v>2.8941096356826694E-3</v>
      </c>
      <c r="G19" s="69">
        <v>9</v>
      </c>
      <c r="H19" s="62">
        <f t="shared" ref="H19:H25" si="18">G19/$G$46</f>
        <v>2.4096385542168677E-3</v>
      </c>
      <c r="I19" s="69">
        <v>4</v>
      </c>
      <c r="J19" s="62">
        <f t="shared" ref="J19:J25" si="19">I19/$I$46</f>
        <v>4.0241448692152921E-3</v>
      </c>
      <c r="K19" s="69">
        <v>0</v>
      </c>
      <c r="L19" s="62">
        <f t="shared" ref="L19:L25" si="20">K19/$K$46</f>
        <v>0</v>
      </c>
      <c r="M19" s="69">
        <v>1</v>
      </c>
      <c r="N19" s="62">
        <f t="shared" ref="N19:N25" si="21">M19/$M$46</f>
        <v>7.3529411764705881E-3</v>
      </c>
      <c r="O19" s="69">
        <v>0</v>
      </c>
      <c r="P19" s="62">
        <f t="shared" ref="P19:P25" si="22">O19/$O$46</f>
        <v>0</v>
      </c>
      <c r="Q19" s="69">
        <v>0</v>
      </c>
      <c r="R19" s="62">
        <f t="shared" ref="R19:R25" si="23">Q19/$Q$46</f>
        <v>0</v>
      </c>
      <c r="S19" s="69">
        <v>0</v>
      </c>
      <c r="T19" s="62">
        <f t="shared" ref="T19:T25" si="24">S19/$S$46</f>
        <v>0</v>
      </c>
      <c r="U19" s="69">
        <v>261</v>
      </c>
      <c r="V19" s="62">
        <f t="shared" ref="V19:V25" si="25">U19/$U$46</f>
        <v>2.4605232147065755E-3</v>
      </c>
      <c r="W19" s="101" t="s">
        <v>292</v>
      </c>
    </row>
    <row r="20" spans="1:23" x14ac:dyDescent="0.25">
      <c r="A20" s="70">
        <v>31</v>
      </c>
      <c r="B20" s="71" t="s">
        <v>22</v>
      </c>
      <c r="C20" s="26">
        <v>82</v>
      </c>
      <c r="D20" s="27">
        <f t="shared" si="16"/>
        <v>8.6170659941151744E-4</v>
      </c>
      <c r="E20" s="26">
        <v>9</v>
      </c>
      <c r="F20" s="28">
        <f t="shared" si="17"/>
        <v>1.5321756894790602E-3</v>
      </c>
      <c r="G20" s="26">
        <v>3</v>
      </c>
      <c r="H20" s="28">
        <f t="shared" si="18"/>
        <v>8.0321285140562252E-4</v>
      </c>
      <c r="I20" s="26">
        <v>1</v>
      </c>
      <c r="J20" s="28">
        <f t="shared" si="19"/>
        <v>1.006036217303823E-3</v>
      </c>
      <c r="K20" s="26">
        <v>0</v>
      </c>
      <c r="L20" s="28">
        <f t="shared" si="20"/>
        <v>0</v>
      </c>
      <c r="M20" s="26">
        <v>1</v>
      </c>
      <c r="N20" s="28">
        <f t="shared" si="21"/>
        <v>7.3529411764705881E-3</v>
      </c>
      <c r="O20" s="26">
        <v>0</v>
      </c>
      <c r="P20" s="28">
        <f t="shared" si="22"/>
        <v>0</v>
      </c>
      <c r="Q20" s="26">
        <v>0</v>
      </c>
      <c r="R20" s="28">
        <f t="shared" si="23"/>
        <v>0</v>
      </c>
      <c r="S20" s="26">
        <v>0</v>
      </c>
      <c r="T20" s="28">
        <f t="shared" si="24"/>
        <v>0</v>
      </c>
      <c r="U20" s="26">
        <v>96</v>
      </c>
      <c r="V20" s="28">
        <f t="shared" si="25"/>
        <v>9.0502003299552198E-4</v>
      </c>
      <c r="W20" s="101" t="s">
        <v>293</v>
      </c>
    </row>
    <row r="21" spans="1:23" x14ac:dyDescent="0.25">
      <c r="A21" s="70">
        <v>32</v>
      </c>
      <c r="B21" s="71" t="s">
        <v>23</v>
      </c>
      <c r="C21" s="26">
        <v>696</v>
      </c>
      <c r="D21" s="27">
        <f t="shared" si="16"/>
        <v>7.3139974779319042E-3</v>
      </c>
      <c r="E21" s="26">
        <v>44</v>
      </c>
      <c r="F21" s="28">
        <f t="shared" si="17"/>
        <v>7.4906367041198503E-3</v>
      </c>
      <c r="G21" s="26">
        <v>31</v>
      </c>
      <c r="H21" s="28">
        <f t="shared" si="18"/>
        <v>8.2998661311914322E-3</v>
      </c>
      <c r="I21" s="26">
        <v>11</v>
      </c>
      <c r="J21" s="28">
        <f t="shared" si="19"/>
        <v>1.1066398390342052E-2</v>
      </c>
      <c r="K21" s="26">
        <v>1</v>
      </c>
      <c r="L21" s="28">
        <f t="shared" si="20"/>
        <v>1.4925373134328358E-2</v>
      </c>
      <c r="M21" s="26">
        <v>6</v>
      </c>
      <c r="N21" s="28">
        <f t="shared" si="21"/>
        <v>4.4117647058823532E-2</v>
      </c>
      <c r="O21" s="26">
        <v>0</v>
      </c>
      <c r="P21" s="28">
        <f t="shared" si="22"/>
        <v>0</v>
      </c>
      <c r="Q21" s="26">
        <v>0</v>
      </c>
      <c r="R21" s="28">
        <f t="shared" si="23"/>
        <v>0</v>
      </c>
      <c r="S21" s="26">
        <v>1</v>
      </c>
      <c r="T21" s="28">
        <f t="shared" si="24"/>
        <v>1.5151515151515152E-2</v>
      </c>
      <c r="U21" s="26">
        <v>790</v>
      </c>
      <c r="V21" s="28">
        <f t="shared" si="25"/>
        <v>7.4475606881923171E-3</v>
      </c>
      <c r="W21" s="101" t="s">
        <v>294</v>
      </c>
    </row>
    <row r="22" spans="1:23" x14ac:dyDescent="0.25">
      <c r="A22" s="70">
        <v>33</v>
      </c>
      <c r="B22" s="71" t="s">
        <v>24</v>
      </c>
      <c r="C22" s="26">
        <v>200</v>
      </c>
      <c r="D22" s="27">
        <f t="shared" si="16"/>
        <v>2.101723413198823E-3</v>
      </c>
      <c r="E22" s="26">
        <v>18</v>
      </c>
      <c r="F22" s="28">
        <f t="shared" si="17"/>
        <v>3.0643513789581204E-3</v>
      </c>
      <c r="G22" s="26">
        <v>12</v>
      </c>
      <c r="H22" s="28">
        <f t="shared" si="18"/>
        <v>3.2128514056224901E-3</v>
      </c>
      <c r="I22" s="26">
        <v>2</v>
      </c>
      <c r="J22" s="28">
        <f t="shared" si="19"/>
        <v>2.012072434607646E-3</v>
      </c>
      <c r="K22" s="26">
        <v>0</v>
      </c>
      <c r="L22" s="28">
        <f t="shared" si="20"/>
        <v>0</v>
      </c>
      <c r="M22" s="26">
        <v>0</v>
      </c>
      <c r="N22" s="28">
        <f t="shared" si="21"/>
        <v>0</v>
      </c>
      <c r="O22" s="26">
        <v>0</v>
      </c>
      <c r="P22" s="28">
        <f t="shared" si="22"/>
        <v>0</v>
      </c>
      <c r="Q22" s="26">
        <v>0</v>
      </c>
      <c r="R22" s="28">
        <f t="shared" si="23"/>
        <v>0</v>
      </c>
      <c r="S22" s="26">
        <v>0</v>
      </c>
      <c r="T22" s="28">
        <f t="shared" si="24"/>
        <v>0</v>
      </c>
      <c r="U22" s="26">
        <v>232</v>
      </c>
      <c r="V22" s="28">
        <f t="shared" si="25"/>
        <v>2.1871317464058448E-3</v>
      </c>
      <c r="W22" s="101" t="s">
        <v>295</v>
      </c>
    </row>
    <row r="23" spans="1:23" x14ac:dyDescent="0.25">
      <c r="A23" s="70">
        <v>34</v>
      </c>
      <c r="B23" s="71" t="s">
        <v>25</v>
      </c>
      <c r="C23" s="26">
        <v>125</v>
      </c>
      <c r="D23" s="27">
        <f t="shared" si="16"/>
        <v>1.3135771332492645E-3</v>
      </c>
      <c r="E23" s="26">
        <v>7</v>
      </c>
      <c r="F23" s="28">
        <f t="shared" si="17"/>
        <v>1.1916922029281581E-3</v>
      </c>
      <c r="G23" s="26">
        <v>8</v>
      </c>
      <c r="H23" s="28">
        <f t="shared" si="18"/>
        <v>2.1419009370816601E-3</v>
      </c>
      <c r="I23" s="26">
        <v>1</v>
      </c>
      <c r="J23" s="28">
        <f t="shared" si="19"/>
        <v>1.006036217303823E-3</v>
      </c>
      <c r="K23" s="26">
        <v>0</v>
      </c>
      <c r="L23" s="28">
        <f t="shared" si="20"/>
        <v>0</v>
      </c>
      <c r="M23" s="26">
        <v>0</v>
      </c>
      <c r="N23" s="28">
        <f t="shared" si="21"/>
        <v>0</v>
      </c>
      <c r="O23" s="26">
        <v>0</v>
      </c>
      <c r="P23" s="28">
        <f t="shared" si="22"/>
        <v>0</v>
      </c>
      <c r="Q23" s="26">
        <v>0</v>
      </c>
      <c r="R23" s="28">
        <f t="shared" si="23"/>
        <v>0</v>
      </c>
      <c r="S23" s="26">
        <v>0</v>
      </c>
      <c r="T23" s="28">
        <f t="shared" si="24"/>
        <v>0</v>
      </c>
      <c r="U23" s="26">
        <v>141</v>
      </c>
      <c r="V23" s="28">
        <f t="shared" si="25"/>
        <v>1.3292481734621729E-3</v>
      </c>
      <c r="W23" s="101" t="s">
        <v>296</v>
      </c>
    </row>
    <row r="24" spans="1:23" x14ac:dyDescent="0.25">
      <c r="A24" s="70">
        <v>35</v>
      </c>
      <c r="B24" s="71" t="s">
        <v>26</v>
      </c>
      <c r="C24" s="26">
        <v>35</v>
      </c>
      <c r="D24" s="27">
        <f t="shared" si="16"/>
        <v>3.6780159730979403E-4</v>
      </c>
      <c r="E24" s="26">
        <v>0</v>
      </c>
      <c r="F24" s="28">
        <f t="shared" si="17"/>
        <v>0</v>
      </c>
      <c r="G24" s="26">
        <v>0</v>
      </c>
      <c r="H24" s="28">
        <f t="shared" si="18"/>
        <v>0</v>
      </c>
      <c r="I24" s="26">
        <v>0</v>
      </c>
      <c r="J24" s="28">
        <f t="shared" si="19"/>
        <v>0</v>
      </c>
      <c r="K24" s="26">
        <v>0</v>
      </c>
      <c r="L24" s="28">
        <f t="shared" si="20"/>
        <v>0</v>
      </c>
      <c r="M24" s="26">
        <v>0</v>
      </c>
      <c r="N24" s="28">
        <f t="shared" si="21"/>
        <v>0</v>
      </c>
      <c r="O24" s="26">
        <v>0</v>
      </c>
      <c r="P24" s="28">
        <f t="shared" si="22"/>
        <v>0</v>
      </c>
      <c r="Q24" s="26">
        <v>0</v>
      </c>
      <c r="R24" s="28">
        <f t="shared" si="23"/>
        <v>0</v>
      </c>
      <c r="S24" s="26">
        <v>0</v>
      </c>
      <c r="T24" s="28">
        <f t="shared" si="24"/>
        <v>0</v>
      </c>
      <c r="U24" s="26">
        <v>35</v>
      </c>
      <c r="V24" s="28">
        <f t="shared" si="25"/>
        <v>3.2995522036295075E-4</v>
      </c>
      <c r="W24" s="101" t="s">
        <v>297</v>
      </c>
    </row>
    <row r="25" spans="1:23" ht="29.25" thickBot="1" x14ac:dyDescent="0.3">
      <c r="A25" s="105">
        <v>39</v>
      </c>
      <c r="B25" s="96" t="s">
        <v>27</v>
      </c>
      <c r="C25" s="30">
        <v>129</v>
      </c>
      <c r="D25" s="31">
        <f t="shared" si="16"/>
        <v>1.355611601513241E-3</v>
      </c>
      <c r="E25" s="30">
        <v>6</v>
      </c>
      <c r="F25" s="32">
        <f t="shared" si="17"/>
        <v>1.0214504596527069E-3</v>
      </c>
      <c r="G25" s="30">
        <v>6</v>
      </c>
      <c r="H25" s="32">
        <f t="shared" si="18"/>
        <v>1.606425702811245E-3</v>
      </c>
      <c r="I25" s="30">
        <v>2</v>
      </c>
      <c r="J25" s="32">
        <f t="shared" si="19"/>
        <v>2.012072434607646E-3</v>
      </c>
      <c r="K25" s="30">
        <v>0</v>
      </c>
      <c r="L25" s="32">
        <f t="shared" si="20"/>
        <v>0</v>
      </c>
      <c r="M25" s="30">
        <v>0</v>
      </c>
      <c r="N25" s="32">
        <f t="shared" si="21"/>
        <v>0</v>
      </c>
      <c r="O25" s="30">
        <v>0</v>
      </c>
      <c r="P25" s="32">
        <f t="shared" si="22"/>
        <v>0</v>
      </c>
      <c r="Q25" s="30">
        <v>0</v>
      </c>
      <c r="R25" s="32">
        <f t="shared" si="23"/>
        <v>0</v>
      </c>
      <c r="S25" s="30">
        <v>0</v>
      </c>
      <c r="T25" s="32">
        <f t="shared" si="24"/>
        <v>0</v>
      </c>
      <c r="U25" s="30">
        <v>143</v>
      </c>
      <c r="V25" s="32">
        <f t="shared" si="25"/>
        <v>1.3481027574829131E-3</v>
      </c>
      <c r="W25" s="101" t="s">
        <v>298</v>
      </c>
    </row>
    <row r="26" spans="1:23" ht="29.25" thickBot="1" x14ac:dyDescent="0.3">
      <c r="A26" s="5">
        <v>4</v>
      </c>
      <c r="B26" s="6" t="s">
        <v>28</v>
      </c>
      <c r="C26" s="7">
        <f>SUM(C27:C31)</f>
        <v>24398</v>
      </c>
      <c r="D26" s="61">
        <f t="shared" ref="D26:O26" si="26">SUM(D27:D31)</f>
        <v>0.25638923917612444</v>
      </c>
      <c r="E26" s="7">
        <f t="shared" si="26"/>
        <v>1133</v>
      </c>
      <c r="F26" s="60">
        <f t="shared" si="26"/>
        <v>0.19288389513108614</v>
      </c>
      <c r="G26" s="7">
        <f t="shared" si="26"/>
        <v>760</v>
      </c>
      <c r="H26" s="60">
        <f t="shared" si="26"/>
        <v>0.2034805890227577</v>
      </c>
      <c r="I26" s="7">
        <f t="shared" si="26"/>
        <v>158</v>
      </c>
      <c r="J26" s="60">
        <f t="shared" si="26"/>
        <v>0.15895372233400404</v>
      </c>
      <c r="K26" s="7">
        <f t="shared" si="26"/>
        <v>11</v>
      </c>
      <c r="L26" s="60">
        <f t="shared" si="26"/>
        <v>0.16417910447761194</v>
      </c>
      <c r="M26" s="7">
        <f t="shared" si="26"/>
        <v>7</v>
      </c>
      <c r="N26" s="60">
        <f t="shared" si="26"/>
        <v>5.1470588235294115E-2</v>
      </c>
      <c r="O26" s="7">
        <f t="shared" si="26"/>
        <v>0</v>
      </c>
      <c r="P26" s="60">
        <f t="shared" ref="P26:V26" si="27">SUM(P27:P31)</f>
        <v>0</v>
      </c>
      <c r="Q26" s="7">
        <f t="shared" si="27"/>
        <v>2</v>
      </c>
      <c r="R26" s="60">
        <f t="shared" si="27"/>
        <v>0.11764705882352941</v>
      </c>
      <c r="S26" s="7">
        <f t="shared" si="27"/>
        <v>6</v>
      </c>
      <c r="T26" s="60">
        <f t="shared" si="27"/>
        <v>9.0909090909090912E-2</v>
      </c>
      <c r="U26" s="7">
        <f t="shared" si="27"/>
        <v>26475</v>
      </c>
      <c r="V26" s="60">
        <f t="shared" si="27"/>
        <v>0.24958755597454629</v>
      </c>
    </row>
    <row r="27" spans="1:23" ht="28.5" x14ac:dyDescent="0.25">
      <c r="A27" s="104">
        <v>40</v>
      </c>
      <c r="B27" s="100" t="s">
        <v>29</v>
      </c>
      <c r="C27" s="69">
        <v>3610</v>
      </c>
      <c r="D27" s="63">
        <f>C27/$C$46</f>
        <v>3.7936107608238755E-2</v>
      </c>
      <c r="E27" s="69">
        <v>228</v>
      </c>
      <c r="F27" s="62">
        <f>E27/$E$46</f>
        <v>3.8815117466802863E-2</v>
      </c>
      <c r="G27" s="69">
        <v>143</v>
      </c>
      <c r="H27" s="62">
        <f>G27/$G$46</f>
        <v>3.8286479250334675E-2</v>
      </c>
      <c r="I27" s="69">
        <v>38</v>
      </c>
      <c r="J27" s="62">
        <f>I27/$I$46</f>
        <v>3.8229376257545272E-2</v>
      </c>
      <c r="K27" s="69">
        <v>5</v>
      </c>
      <c r="L27" s="62">
        <f>K27/$K$46</f>
        <v>7.4626865671641784E-2</v>
      </c>
      <c r="M27" s="69">
        <v>2</v>
      </c>
      <c r="N27" s="62">
        <f>M27/$M$46</f>
        <v>1.4705882352941176E-2</v>
      </c>
      <c r="O27" s="69">
        <v>0</v>
      </c>
      <c r="P27" s="62">
        <f>O27/$O$46</f>
        <v>0</v>
      </c>
      <c r="Q27" s="69">
        <v>0</v>
      </c>
      <c r="R27" s="62">
        <f>Q27/$Q$46</f>
        <v>0</v>
      </c>
      <c r="S27" s="69">
        <v>1</v>
      </c>
      <c r="T27" s="62">
        <f>S27/$S$46</f>
        <v>1.5151515151515152E-2</v>
      </c>
      <c r="U27" s="69">
        <v>4027</v>
      </c>
      <c r="V27" s="62">
        <f>U27/$U$46</f>
        <v>3.7963704925760074E-2</v>
      </c>
      <c r="W27" s="101" t="s">
        <v>299</v>
      </c>
    </row>
    <row r="28" spans="1:23" ht="28.5" x14ac:dyDescent="0.25">
      <c r="A28" s="70">
        <v>41</v>
      </c>
      <c r="B28" s="71" t="s">
        <v>30</v>
      </c>
      <c r="C28" s="26">
        <v>12567</v>
      </c>
      <c r="D28" s="27">
        <f>C28/$C$46</f>
        <v>0.13206179066834806</v>
      </c>
      <c r="E28" s="26">
        <v>392</v>
      </c>
      <c r="F28" s="28">
        <f>E28/$E$46</f>
        <v>6.6734763363976851E-2</v>
      </c>
      <c r="G28" s="26">
        <v>271</v>
      </c>
      <c r="H28" s="28">
        <f>G28/$G$46</f>
        <v>7.2556894243641229E-2</v>
      </c>
      <c r="I28" s="26">
        <v>62</v>
      </c>
      <c r="J28" s="28">
        <f>I28/$I$46</f>
        <v>6.2374245472837021E-2</v>
      </c>
      <c r="K28" s="26">
        <v>1</v>
      </c>
      <c r="L28" s="28">
        <f>K28/$K$46</f>
        <v>1.4925373134328358E-2</v>
      </c>
      <c r="M28" s="26">
        <v>0</v>
      </c>
      <c r="N28" s="28">
        <f>M28/$M$46</f>
        <v>0</v>
      </c>
      <c r="O28" s="26">
        <v>0</v>
      </c>
      <c r="P28" s="28">
        <f>O28/$O$46</f>
        <v>0</v>
      </c>
      <c r="Q28" s="26">
        <v>0</v>
      </c>
      <c r="R28" s="28">
        <f>Q28/$Q$46</f>
        <v>0</v>
      </c>
      <c r="S28" s="26">
        <v>3</v>
      </c>
      <c r="T28" s="28">
        <f>S28/$S$46</f>
        <v>4.5454545454545456E-2</v>
      </c>
      <c r="U28" s="26">
        <v>13296</v>
      </c>
      <c r="V28" s="28">
        <f>U28/$U$46</f>
        <v>0.12534527456987979</v>
      </c>
      <c r="W28" s="101" t="s">
        <v>300</v>
      </c>
    </row>
    <row r="29" spans="1:23" ht="42.75" x14ac:dyDescent="0.25">
      <c r="A29" s="70">
        <v>42</v>
      </c>
      <c r="B29" s="71" t="s">
        <v>31</v>
      </c>
      <c r="C29" s="26">
        <v>2197</v>
      </c>
      <c r="D29" s="27">
        <f>C29/$C$46</f>
        <v>2.308743169398907E-2</v>
      </c>
      <c r="E29" s="26">
        <v>134</v>
      </c>
      <c r="F29" s="28">
        <f>E29/$E$46</f>
        <v>2.2812393598910453E-2</v>
      </c>
      <c r="G29" s="26">
        <v>94</v>
      </c>
      <c r="H29" s="28">
        <f>G29/$G$46</f>
        <v>2.5167336010709505E-2</v>
      </c>
      <c r="I29" s="26">
        <v>13</v>
      </c>
      <c r="J29" s="28">
        <f>I29/$I$46</f>
        <v>1.3078470824949699E-2</v>
      </c>
      <c r="K29" s="26">
        <v>1</v>
      </c>
      <c r="L29" s="28">
        <f>K29/$K$46</f>
        <v>1.4925373134328358E-2</v>
      </c>
      <c r="M29" s="26">
        <v>0</v>
      </c>
      <c r="N29" s="28">
        <f>M29/$M$46</f>
        <v>0</v>
      </c>
      <c r="O29" s="26">
        <v>0</v>
      </c>
      <c r="P29" s="28">
        <f>O29/$O$46</f>
        <v>0</v>
      </c>
      <c r="Q29" s="26">
        <v>0</v>
      </c>
      <c r="R29" s="28">
        <f>Q29/$Q$46</f>
        <v>0</v>
      </c>
      <c r="S29" s="26">
        <v>0</v>
      </c>
      <c r="T29" s="28">
        <f>S29/$S$46</f>
        <v>0</v>
      </c>
      <c r="U29" s="26">
        <v>2439</v>
      </c>
      <c r="V29" s="28">
        <f>U29/$U$46</f>
        <v>2.299316521329248E-2</v>
      </c>
      <c r="W29" s="101" t="s">
        <v>301</v>
      </c>
    </row>
    <row r="30" spans="1:23" x14ac:dyDescent="0.25">
      <c r="A30" s="70">
        <v>43</v>
      </c>
      <c r="B30" s="71" t="s">
        <v>32</v>
      </c>
      <c r="C30" s="26">
        <v>5241</v>
      </c>
      <c r="D30" s="27">
        <f>C30/$C$46</f>
        <v>5.5075662042875159E-2</v>
      </c>
      <c r="E30" s="26">
        <v>329</v>
      </c>
      <c r="F30" s="28">
        <f>E30/$E$46</f>
        <v>5.6009533537623425E-2</v>
      </c>
      <c r="G30" s="26">
        <v>216</v>
      </c>
      <c r="H30" s="28">
        <f>G30/$G$46</f>
        <v>5.7831325301204821E-2</v>
      </c>
      <c r="I30" s="26">
        <v>40</v>
      </c>
      <c r="J30" s="28">
        <f>I30/$I$46</f>
        <v>4.0241448692152917E-2</v>
      </c>
      <c r="K30" s="26">
        <v>4</v>
      </c>
      <c r="L30" s="28">
        <f>K30/$K$46</f>
        <v>5.9701492537313432E-2</v>
      </c>
      <c r="M30" s="26">
        <v>4</v>
      </c>
      <c r="N30" s="28">
        <f>M30/$M$46</f>
        <v>2.9411764705882353E-2</v>
      </c>
      <c r="O30" s="26">
        <v>0</v>
      </c>
      <c r="P30" s="28">
        <f>O30/$O$46</f>
        <v>0</v>
      </c>
      <c r="Q30" s="26">
        <v>2</v>
      </c>
      <c r="R30" s="28">
        <f>Q30/$Q$46</f>
        <v>0.11764705882352941</v>
      </c>
      <c r="S30" s="26">
        <v>2</v>
      </c>
      <c r="T30" s="28">
        <f>S30/$S$46</f>
        <v>3.0303030303030304E-2</v>
      </c>
      <c r="U30" s="26">
        <v>5838</v>
      </c>
      <c r="V30" s="28">
        <f>U30/$U$46</f>
        <v>5.5036530756540185E-2</v>
      </c>
      <c r="W30" s="101" t="s">
        <v>302</v>
      </c>
    </row>
    <row r="31" spans="1:23" ht="29.25" thickBot="1" x14ac:dyDescent="0.3">
      <c r="A31" s="105">
        <v>49</v>
      </c>
      <c r="B31" s="96" t="s">
        <v>33</v>
      </c>
      <c r="C31" s="30">
        <v>783</v>
      </c>
      <c r="D31" s="31">
        <f>C31/$C$46</f>
        <v>8.2282471626733914E-3</v>
      </c>
      <c r="E31" s="30">
        <v>50</v>
      </c>
      <c r="F31" s="32">
        <f>E31/$E$46</f>
        <v>8.5120871637725578E-3</v>
      </c>
      <c r="G31" s="30">
        <v>36</v>
      </c>
      <c r="H31" s="32">
        <f>G31/$G$46</f>
        <v>9.6385542168674707E-3</v>
      </c>
      <c r="I31" s="30">
        <v>5</v>
      </c>
      <c r="J31" s="32">
        <f>I31/$I$46</f>
        <v>5.0301810865191147E-3</v>
      </c>
      <c r="K31" s="30">
        <v>0</v>
      </c>
      <c r="L31" s="32">
        <f>K31/$K$46</f>
        <v>0</v>
      </c>
      <c r="M31" s="30">
        <v>1</v>
      </c>
      <c r="N31" s="32">
        <f>M31/$M$46</f>
        <v>7.3529411764705881E-3</v>
      </c>
      <c r="O31" s="30">
        <v>0</v>
      </c>
      <c r="P31" s="32">
        <f>O31/$O$46</f>
        <v>0</v>
      </c>
      <c r="Q31" s="30">
        <v>0</v>
      </c>
      <c r="R31" s="32">
        <f>Q31/$Q$46</f>
        <v>0</v>
      </c>
      <c r="S31" s="30">
        <v>0</v>
      </c>
      <c r="T31" s="32">
        <f>S31/$S$46</f>
        <v>0</v>
      </c>
      <c r="U31" s="30">
        <v>875</v>
      </c>
      <c r="V31" s="32">
        <f>U31/$U$46</f>
        <v>8.2488805090737694E-3</v>
      </c>
      <c r="W31" s="101" t="s">
        <v>303</v>
      </c>
    </row>
    <row r="32" spans="1:23" ht="29.25" thickBot="1" x14ac:dyDescent="0.3">
      <c r="A32" s="5">
        <v>5</v>
      </c>
      <c r="B32" s="6" t="s">
        <v>34</v>
      </c>
      <c r="C32" s="7">
        <f>SUM(C33:C39)</f>
        <v>22345</v>
      </c>
      <c r="D32" s="61">
        <f t="shared" ref="D32:O32" si="28">SUM(D33:D39)</f>
        <v>0.23481504833963848</v>
      </c>
      <c r="E32" s="7">
        <f t="shared" si="28"/>
        <v>1483</v>
      </c>
      <c r="F32" s="60">
        <f t="shared" si="28"/>
        <v>0.25246850527749404</v>
      </c>
      <c r="G32" s="7">
        <f t="shared" si="28"/>
        <v>930</v>
      </c>
      <c r="H32" s="60">
        <f t="shared" si="28"/>
        <v>0.24899598393574299</v>
      </c>
      <c r="I32" s="7">
        <f t="shared" si="28"/>
        <v>254</v>
      </c>
      <c r="J32" s="60">
        <f t="shared" si="28"/>
        <v>0.25553319919517103</v>
      </c>
      <c r="K32" s="7">
        <f t="shared" si="28"/>
        <v>15</v>
      </c>
      <c r="L32" s="60">
        <f t="shared" si="28"/>
        <v>0.22388059701492535</v>
      </c>
      <c r="M32" s="7">
        <f t="shared" si="28"/>
        <v>27</v>
      </c>
      <c r="N32" s="60">
        <f t="shared" si="28"/>
        <v>0.1985294117647059</v>
      </c>
      <c r="O32" s="7">
        <f t="shared" si="28"/>
        <v>6</v>
      </c>
      <c r="P32" s="60">
        <f t="shared" ref="P32:V32" si="29">SUM(P33:P39)</f>
        <v>0.23076923076923078</v>
      </c>
      <c r="Q32" s="7">
        <f t="shared" si="29"/>
        <v>2</v>
      </c>
      <c r="R32" s="60">
        <f t="shared" si="29"/>
        <v>0.11764705882352941</v>
      </c>
      <c r="S32" s="7">
        <f t="shared" si="29"/>
        <v>17</v>
      </c>
      <c r="T32" s="60">
        <f t="shared" si="29"/>
        <v>0.25757575757575757</v>
      </c>
      <c r="U32" s="7">
        <f t="shared" si="29"/>
        <v>25079</v>
      </c>
      <c r="V32" s="60">
        <f t="shared" si="29"/>
        <v>0.23642705632806982</v>
      </c>
    </row>
    <row r="33" spans="1:23" ht="28.5" x14ac:dyDescent="0.25">
      <c r="A33" s="104">
        <v>50</v>
      </c>
      <c r="B33" s="100" t="s">
        <v>35</v>
      </c>
      <c r="C33" s="69">
        <v>262</v>
      </c>
      <c r="D33" s="63">
        <f t="shared" ref="D33:D39" si="30">C33/$C$46</f>
        <v>2.7532576712904584E-3</v>
      </c>
      <c r="E33" s="69">
        <v>18</v>
      </c>
      <c r="F33" s="62">
        <f t="shared" ref="F33:F39" si="31">E33/$E$46</f>
        <v>3.0643513789581204E-3</v>
      </c>
      <c r="G33" s="69">
        <v>8</v>
      </c>
      <c r="H33" s="62">
        <f t="shared" ref="H33:H39" si="32">G33/$G$46</f>
        <v>2.1419009370816601E-3</v>
      </c>
      <c r="I33" s="69">
        <v>0</v>
      </c>
      <c r="J33" s="62">
        <f t="shared" ref="J33:J39" si="33">I33/$I$46</f>
        <v>0</v>
      </c>
      <c r="K33" s="69">
        <v>0</v>
      </c>
      <c r="L33" s="62">
        <f t="shared" ref="L33:L39" si="34">K33/$K$46</f>
        <v>0</v>
      </c>
      <c r="M33" s="69">
        <v>1</v>
      </c>
      <c r="N33" s="62">
        <f t="shared" ref="N33:N39" si="35">M33/$M$46</f>
        <v>7.3529411764705881E-3</v>
      </c>
      <c r="O33" s="69">
        <v>0</v>
      </c>
      <c r="P33" s="62">
        <f t="shared" ref="P33:P39" si="36">O33/$O$46</f>
        <v>0</v>
      </c>
      <c r="Q33" s="69">
        <v>1</v>
      </c>
      <c r="R33" s="62">
        <f t="shared" ref="R33:R39" si="37">Q33/$Q$46</f>
        <v>5.8823529411764705E-2</v>
      </c>
      <c r="S33" s="69">
        <v>0</v>
      </c>
      <c r="T33" s="62">
        <f t="shared" ref="T33:T39" si="38">S33/$S$46</f>
        <v>0</v>
      </c>
      <c r="U33" s="69">
        <v>290</v>
      </c>
      <c r="V33" s="62">
        <f t="shared" ref="V33:V39" si="39">U33/$U$46</f>
        <v>2.7339146830073061E-3</v>
      </c>
      <c r="W33" s="101" t="s">
        <v>304</v>
      </c>
    </row>
    <row r="34" spans="1:23" ht="28.5" x14ac:dyDescent="0.25">
      <c r="A34" s="70">
        <v>51</v>
      </c>
      <c r="B34" s="71" t="s">
        <v>36</v>
      </c>
      <c r="C34" s="26">
        <v>9686</v>
      </c>
      <c r="D34" s="27">
        <f t="shared" si="30"/>
        <v>0.101786464901219</v>
      </c>
      <c r="E34" s="26">
        <v>674</v>
      </c>
      <c r="F34" s="28">
        <f t="shared" si="31"/>
        <v>0.11474293496765407</v>
      </c>
      <c r="G34" s="26">
        <v>410</v>
      </c>
      <c r="H34" s="28">
        <f t="shared" si="32"/>
        <v>0.10977242302543508</v>
      </c>
      <c r="I34" s="26">
        <v>115</v>
      </c>
      <c r="J34" s="28">
        <f t="shared" si="33"/>
        <v>0.11569416498993963</v>
      </c>
      <c r="K34" s="26">
        <v>8</v>
      </c>
      <c r="L34" s="28">
        <f t="shared" si="34"/>
        <v>0.11940298507462686</v>
      </c>
      <c r="M34" s="26">
        <v>14</v>
      </c>
      <c r="N34" s="28">
        <f t="shared" si="35"/>
        <v>0.10294117647058823</v>
      </c>
      <c r="O34" s="26">
        <v>4</v>
      </c>
      <c r="P34" s="28">
        <f t="shared" si="36"/>
        <v>0.15384615384615385</v>
      </c>
      <c r="Q34" s="26">
        <v>0</v>
      </c>
      <c r="R34" s="28">
        <f t="shared" si="37"/>
        <v>0</v>
      </c>
      <c r="S34" s="26">
        <v>3</v>
      </c>
      <c r="T34" s="28">
        <f t="shared" si="38"/>
        <v>4.5454545454545456E-2</v>
      </c>
      <c r="U34" s="26">
        <v>10914</v>
      </c>
      <c r="V34" s="28">
        <f t="shared" si="39"/>
        <v>0.10288946500117842</v>
      </c>
      <c r="W34" s="101" t="s">
        <v>305</v>
      </c>
    </row>
    <row r="35" spans="1:23" x14ac:dyDescent="0.25">
      <c r="A35" s="70">
        <v>52</v>
      </c>
      <c r="B35" s="71" t="s">
        <v>37</v>
      </c>
      <c r="C35" s="26">
        <v>4242</v>
      </c>
      <c r="D35" s="27">
        <f t="shared" si="30"/>
        <v>4.4577553593947036E-2</v>
      </c>
      <c r="E35" s="26">
        <v>264</v>
      </c>
      <c r="F35" s="28">
        <f t="shared" si="31"/>
        <v>4.49438202247191E-2</v>
      </c>
      <c r="G35" s="26">
        <v>186</v>
      </c>
      <c r="H35" s="28">
        <f t="shared" si="32"/>
        <v>4.9799196787148593E-2</v>
      </c>
      <c r="I35" s="26">
        <v>52</v>
      </c>
      <c r="J35" s="28">
        <f t="shared" si="33"/>
        <v>5.2313883299798795E-2</v>
      </c>
      <c r="K35" s="26">
        <v>1</v>
      </c>
      <c r="L35" s="28">
        <f t="shared" si="34"/>
        <v>1.4925373134328358E-2</v>
      </c>
      <c r="M35" s="26">
        <v>4</v>
      </c>
      <c r="N35" s="28">
        <f t="shared" si="35"/>
        <v>2.9411764705882353E-2</v>
      </c>
      <c r="O35" s="26">
        <v>0</v>
      </c>
      <c r="P35" s="28">
        <f t="shared" si="36"/>
        <v>0</v>
      </c>
      <c r="Q35" s="26">
        <v>0</v>
      </c>
      <c r="R35" s="28">
        <f t="shared" si="37"/>
        <v>0</v>
      </c>
      <c r="S35" s="26">
        <v>9</v>
      </c>
      <c r="T35" s="28">
        <f t="shared" si="38"/>
        <v>0.13636363636363635</v>
      </c>
      <c r="U35" s="26">
        <v>4758</v>
      </c>
      <c r="V35" s="28">
        <f t="shared" si="39"/>
        <v>4.4855055385340563E-2</v>
      </c>
      <c r="W35" s="101" t="s">
        <v>306</v>
      </c>
    </row>
    <row r="36" spans="1:23" ht="28.5" x14ac:dyDescent="0.25">
      <c r="A36" s="70">
        <v>53</v>
      </c>
      <c r="B36" s="71" t="s">
        <v>38</v>
      </c>
      <c r="C36" s="26">
        <v>5920</v>
      </c>
      <c r="D36" s="27">
        <f t="shared" si="30"/>
        <v>6.2211013030685165E-2</v>
      </c>
      <c r="E36" s="26">
        <v>373</v>
      </c>
      <c r="F36" s="28">
        <f t="shared" si="31"/>
        <v>6.3500170241743273E-2</v>
      </c>
      <c r="G36" s="26">
        <v>243</v>
      </c>
      <c r="H36" s="28">
        <f t="shared" si="32"/>
        <v>6.5060240963855417E-2</v>
      </c>
      <c r="I36" s="26">
        <v>65</v>
      </c>
      <c r="J36" s="28">
        <f t="shared" si="33"/>
        <v>6.5392354124748489E-2</v>
      </c>
      <c r="K36" s="26">
        <v>6</v>
      </c>
      <c r="L36" s="28">
        <f t="shared" si="34"/>
        <v>8.9552238805970144E-2</v>
      </c>
      <c r="M36" s="26">
        <v>6</v>
      </c>
      <c r="N36" s="28">
        <f t="shared" si="35"/>
        <v>4.4117647058823532E-2</v>
      </c>
      <c r="O36" s="26">
        <v>1</v>
      </c>
      <c r="P36" s="28">
        <f t="shared" si="36"/>
        <v>3.8461538461538464E-2</v>
      </c>
      <c r="Q36" s="26">
        <v>1</v>
      </c>
      <c r="R36" s="28">
        <f t="shared" si="37"/>
        <v>5.8823529411764705E-2</v>
      </c>
      <c r="S36" s="26">
        <v>2</v>
      </c>
      <c r="T36" s="28">
        <f t="shared" si="38"/>
        <v>3.0303030303030304E-2</v>
      </c>
      <c r="U36" s="26">
        <v>6617</v>
      </c>
      <c r="V36" s="28">
        <f t="shared" si="39"/>
        <v>6.2380391232618432E-2</v>
      </c>
      <c r="W36" s="101" t="s">
        <v>307</v>
      </c>
    </row>
    <row r="37" spans="1:23" ht="28.5" x14ac:dyDescent="0.25">
      <c r="A37" s="70">
        <v>54</v>
      </c>
      <c r="B37" s="71" t="s">
        <v>39</v>
      </c>
      <c r="C37" s="26">
        <v>971</v>
      </c>
      <c r="D37" s="27">
        <f t="shared" si="30"/>
        <v>1.0203867171080286E-2</v>
      </c>
      <c r="E37" s="26">
        <v>47</v>
      </c>
      <c r="F37" s="28">
        <f t="shared" si="31"/>
        <v>8.0013619339462036E-3</v>
      </c>
      <c r="G37" s="26">
        <v>22</v>
      </c>
      <c r="H37" s="28">
        <f t="shared" si="32"/>
        <v>5.890227576974565E-3</v>
      </c>
      <c r="I37" s="26">
        <v>9</v>
      </c>
      <c r="J37" s="28">
        <f t="shared" si="33"/>
        <v>9.0543259557344068E-3</v>
      </c>
      <c r="K37" s="26">
        <v>0</v>
      </c>
      <c r="L37" s="28">
        <f t="shared" si="34"/>
        <v>0</v>
      </c>
      <c r="M37" s="26">
        <v>1</v>
      </c>
      <c r="N37" s="28">
        <f t="shared" si="35"/>
        <v>7.3529411764705881E-3</v>
      </c>
      <c r="O37" s="26">
        <v>0</v>
      </c>
      <c r="P37" s="28">
        <f t="shared" si="36"/>
        <v>0</v>
      </c>
      <c r="Q37" s="26">
        <v>0</v>
      </c>
      <c r="R37" s="28">
        <f t="shared" si="37"/>
        <v>0</v>
      </c>
      <c r="S37" s="26">
        <v>1</v>
      </c>
      <c r="T37" s="28">
        <f t="shared" si="38"/>
        <v>1.5151515151515152E-2</v>
      </c>
      <c r="U37" s="26">
        <v>1051</v>
      </c>
      <c r="V37" s="28">
        <f t="shared" si="39"/>
        <v>9.9080839028988926E-3</v>
      </c>
      <c r="W37" s="101" t="s">
        <v>308</v>
      </c>
    </row>
    <row r="38" spans="1:23" ht="42.75" x14ac:dyDescent="0.25">
      <c r="A38" s="70">
        <v>55</v>
      </c>
      <c r="B38" s="71" t="s">
        <v>40</v>
      </c>
      <c r="C38" s="26">
        <v>951</v>
      </c>
      <c r="D38" s="27">
        <f t="shared" si="30"/>
        <v>9.9936948297604036E-3</v>
      </c>
      <c r="E38" s="26">
        <v>71</v>
      </c>
      <c r="F38" s="28">
        <f t="shared" si="31"/>
        <v>1.208716377255703E-2</v>
      </c>
      <c r="G38" s="26">
        <v>55</v>
      </c>
      <c r="H38" s="28">
        <f t="shared" si="32"/>
        <v>1.4725568942436412E-2</v>
      </c>
      <c r="I38" s="26">
        <v>12</v>
      </c>
      <c r="J38" s="28">
        <f t="shared" si="33"/>
        <v>1.2072434607645875E-2</v>
      </c>
      <c r="K38" s="26">
        <v>0</v>
      </c>
      <c r="L38" s="28">
        <f t="shared" si="34"/>
        <v>0</v>
      </c>
      <c r="M38" s="26">
        <v>1</v>
      </c>
      <c r="N38" s="28">
        <f t="shared" si="35"/>
        <v>7.3529411764705881E-3</v>
      </c>
      <c r="O38" s="26">
        <v>1</v>
      </c>
      <c r="P38" s="28">
        <f t="shared" si="36"/>
        <v>3.8461538461538464E-2</v>
      </c>
      <c r="Q38" s="26">
        <v>0</v>
      </c>
      <c r="R38" s="28">
        <f t="shared" si="37"/>
        <v>0</v>
      </c>
      <c r="S38" s="26">
        <v>2</v>
      </c>
      <c r="T38" s="28">
        <f t="shared" si="38"/>
        <v>3.0303030303030304E-2</v>
      </c>
      <c r="U38" s="26">
        <v>1093</v>
      </c>
      <c r="V38" s="28">
        <f t="shared" si="39"/>
        <v>1.0304030167334433E-2</v>
      </c>
      <c r="W38" s="101" t="s">
        <v>309</v>
      </c>
    </row>
    <row r="39" spans="1:23" ht="29.25" thickBot="1" x14ac:dyDescent="0.3">
      <c r="A39" s="105">
        <v>59</v>
      </c>
      <c r="B39" s="96" t="s">
        <v>41</v>
      </c>
      <c r="C39" s="30">
        <v>313</v>
      </c>
      <c r="D39" s="31">
        <f t="shared" si="30"/>
        <v>3.2891971416561579E-3</v>
      </c>
      <c r="E39" s="30">
        <v>36</v>
      </c>
      <c r="F39" s="32">
        <f t="shared" si="31"/>
        <v>6.1287027579162408E-3</v>
      </c>
      <c r="G39" s="30">
        <v>6</v>
      </c>
      <c r="H39" s="32">
        <f t="shared" si="32"/>
        <v>1.606425702811245E-3</v>
      </c>
      <c r="I39" s="30">
        <v>1</v>
      </c>
      <c r="J39" s="32">
        <f t="shared" si="33"/>
        <v>1.006036217303823E-3</v>
      </c>
      <c r="K39" s="30">
        <v>0</v>
      </c>
      <c r="L39" s="32">
        <f t="shared" si="34"/>
        <v>0</v>
      </c>
      <c r="M39" s="30">
        <v>0</v>
      </c>
      <c r="N39" s="32">
        <f t="shared" si="35"/>
        <v>0</v>
      </c>
      <c r="O39" s="30">
        <v>0</v>
      </c>
      <c r="P39" s="32">
        <f t="shared" si="36"/>
        <v>0</v>
      </c>
      <c r="Q39" s="30">
        <v>0</v>
      </c>
      <c r="R39" s="32">
        <f t="shared" si="37"/>
        <v>0</v>
      </c>
      <c r="S39" s="30">
        <v>0</v>
      </c>
      <c r="T39" s="32">
        <f t="shared" si="38"/>
        <v>0</v>
      </c>
      <c r="U39" s="30">
        <v>356</v>
      </c>
      <c r="V39" s="32">
        <f t="shared" si="39"/>
        <v>3.3561159556917274E-3</v>
      </c>
      <c r="W39" s="101" t="s">
        <v>310</v>
      </c>
    </row>
    <row r="40" spans="1:23" ht="15.75" thickBot="1" x14ac:dyDescent="0.3">
      <c r="A40" s="5">
        <v>6</v>
      </c>
      <c r="B40" s="6" t="s">
        <v>42</v>
      </c>
      <c r="C40" s="7">
        <f>SUM(C41:C44)</f>
        <v>5684</v>
      </c>
      <c r="D40" s="61">
        <f t="shared" ref="D40:O40" si="40">SUM(D41:D44)</f>
        <v>5.9730979403110548E-2</v>
      </c>
      <c r="E40" s="7">
        <f t="shared" si="40"/>
        <v>444</v>
      </c>
      <c r="F40" s="60">
        <f t="shared" si="40"/>
        <v>7.5587334014300303E-2</v>
      </c>
      <c r="G40" s="7">
        <f t="shared" si="40"/>
        <v>376</v>
      </c>
      <c r="H40" s="60">
        <f t="shared" si="40"/>
        <v>0.10066934404283802</v>
      </c>
      <c r="I40" s="7">
        <f t="shared" si="40"/>
        <v>111</v>
      </c>
      <c r="J40" s="60">
        <f t="shared" si="40"/>
        <v>0.11167002012072436</v>
      </c>
      <c r="K40" s="7">
        <f t="shared" si="40"/>
        <v>3</v>
      </c>
      <c r="L40" s="60">
        <f t="shared" si="40"/>
        <v>4.4776119402985072E-2</v>
      </c>
      <c r="M40" s="7">
        <f t="shared" si="40"/>
        <v>9</v>
      </c>
      <c r="N40" s="60">
        <f t="shared" si="40"/>
        <v>6.6176470588235295E-2</v>
      </c>
      <c r="O40" s="7">
        <f t="shared" si="40"/>
        <v>3</v>
      </c>
      <c r="P40" s="60">
        <f t="shared" ref="P40:V40" si="41">SUM(P41:P44)</f>
        <v>0.11538461538461539</v>
      </c>
      <c r="Q40" s="7">
        <f t="shared" si="41"/>
        <v>5</v>
      </c>
      <c r="R40" s="60">
        <f t="shared" si="41"/>
        <v>0.29411764705882354</v>
      </c>
      <c r="S40" s="7">
        <f t="shared" si="41"/>
        <v>21</v>
      </c>
      <c r="T40" s="60">
        <f t="shared" si="41"/>
        <v>0.31818181818181818</v>
      </c>
      <c r="U40" s="7">
        <f t="shared" si="41"/>
        <v>6656</v>
      </c>
      <c r="V40" s="60">
        <f t="shared" si="41"/>
        <v>6.2748055621022855E-2</v>
      </c>
    </row>
    <row r="41" spans="1:23" x14ac:dyDescent="0.25">
      <c r="A41" s="104">
        <v>60</v>
      </c>
      <c r="B41" s="100" t="s">
        <v>43</v>
      </c>
      <c r="C41" s="69">
        <v>264</v>
      </c>
      <c r="D41" s="63">
        <f>C41/$C$46</f>
        <v>2.7742749054224464E-3</v>
      </c>
      <c r="E41" s="69">
        <v>26</v>
      </c>
      <c r="F41" s="62">
        <f>E41/$E$46</f>
        <v>4.4262853251617294E-3</v>
      </c>
      <c r="G41" s="69">
        <v>19</v>
      </c>
      <c r="H41" s="62">
        <f>G41/$G$46</f>
        <v>5.0870147255689425E-3</v>
      </c>
      <c r="I41" s="69">
        <v>8</v>
      </c>
      <c r="J41" s="62">
        <f>I41/$I$46</f>
        <v>8.0482897384305842E-3</v>
      </c>
      <c r="K41" s="69">
        <v>0</v>
      </c>
      <c r="L41" s="62">
        <f>K41/$K$46</f>
        <v>0</v>
      </c>
      <c r="M41" s="69">
        <v>1</v>
      </c>
      <c r="N41" s="62">
        <f>M41/$M$46</f>
        <v>7.3529411764705881E-3</v>
      </c>
      <c r="O41" s="69">
        <v>0</v>
      </c>
      <c r="P41" s="62">
        <f>O41/$O$46</f>
        <v>0</v>
      </c>
      <c r="Q41" s="69">
        <v>0</v>
      </c>
      <c r="R41" s="62">
        <f>Q41/$Q$46</f>
        <v>0</v>
      </c>
      <c r="S41" s="69">
        <v>1</v>
      </c>
      <c r="T41" s="62">
        <f>S41/$S$46</f>
        <v>1.5151515151515152E-2</v>
      </c>
      <c r="U41" s="69">
        <v>319</v>
      </c>
      <c r="V41" s="62">
        <f>U41/$U$46</f>
        <v>3.0073061513080368E-3</v>
      </c>
      <c r="W41" s="101" t="s">
        <v>311</v>
      </c>
    </row>
    <row r="42" spans="1:23" x14ac:dyDescent="0.25">
      <c r="A42" s="70">
        <v>61</v>
      </c>
      <c r="B42" s="71" t="s">
        <v>44</v>
      </c>
      <c r="C42" s="26">
        <v>4359</v>
      </c>
      <c r="D42" s="27">
        <f>C42/$C$46</f>
        <v>4.5807061790668346E-2</v>
      </c>
      <c r="E42" s="26">
        <v>333</v>
      </c>
      <c r="F42" s="28">
        <f>E42/$E$46</f>
        <v>5.6690500510725231E-2</v>
      </c>
      <c r="G42" s="26">
        <v>301</v>
      </c>
      <c r="H42" s="28">
        <f>G42/$G$46</f>
        <v>8.0589022757697457E-2</v>
      </c>
      <c r="I42" s="26">
        <v>84</v>
      </c>
      <c r="J42" s="28">
        <f>I42/$I$46</f>
        <v>8.4507042253521125E-2</v>
      </c>
      <c r="K42" s="26">
        <v>1</v>
      </c>
      <c r="L42" s="28">
        <f>K42/$K$46</f>
        <v>1.4925373134328358E-2</v>
      </c>
      <c r="M42" s="26">
        <v>7</v>
      </c>
      <c r="N42" s="28">
        <f>M42/$M$46</f>
        <v>5.1470588235294115E-2</v>
      </c>
      <c r="O42" s="26">
        <v>3</v>
      </c>
      <c r="P42" s="28">
        <f>O42/$O$46</f>
        <v>0.11538461538461539</v>
      </c>
      <c r="Q42" s="26">
        <v>5</v>
      </c>
      <c r="R42" s="28">
        <f>Q42/$Q$46</f>
        <v>0.29411764705882354</v>
      </c>
      <c r="S42" s="26">
        <v>19</v>
      </c>
      <c r="T42" s="28">
        <f>S42/$S$46</f>
        <v>0.2878787878787879</v>
      </c>
      <c r="U42" s="26">
        <v>5112</v>
      </c>
      <c r="V42" s="28">
        <f>U42/$U$46</f>
        <v>4.819231675701155E-2</v>
      </c>
      <c r="W42" s="101" t="s">
        <v>312</v>
      </c>
    </row>
    <row r="43" spans="1:23" x14ac:dyDescent="0.25">
      <c r="A43" s="70">
        <v>62</v>
      </c>
      <c r="B43" s="71" t="s">
        <v>45</v>
      </c>
      <c r="C43" s="26">
        <v>985</v>
      </c>
      <c r="D43" s="27">
        <f>C43/$C$46</f>
        <v>1.0350987810004203E-2</v>
      </c>
      <c r="E43" s="26">
        <v>76</v>
      </c>
      <c r="F43" s="28">
        <f>E43/$E$46</f>
        <v>1.2938372488934287E-2</v>
      </c>
      <c r="G43" s="26">
        <v>48</v>
      </c>
      <c r="H43" s="28">
        <f>G43/$G$46</f>
        <v>1.285140562248996E-2</v>
      </c>
      <c r="I43" s="26">
        <v>18</v>
      </c>
      <c r="J43" s="28">
        <f>I43/$I$46</f>
        <v>1.8108651911468814E-2</v>
      </c>
      <c r="K43" s="26">
        <v>2</v>
      </c>
      <c r="L43" s="28">
        <f>K43/$K$46</f>
        <v>2.9850746268656716E-2</v>
      </c>
      <c r="M43" s="26">
        <v>1</v>
      </c>
      <c r="N43" s="28">
        <f>M43/$M$46</f>
        <v>7.3529411764705881E-3</v>
      </c>
      <c r="O43" s="26">
        <v>0</v>
      </c>
      <c r="P43" s="28">
        <f>O43/$O$46</f>
        <v>0</v>
      </c>
      <c r="Q43" s="26">
        <v>0</v>
      </c>
      <c r="R43" s="28">
        <f>Q43/$Q$46</f>
        <v>0</v>
      </c>
      <c r="S43" s="26">
        <v>1</v>
      </c>
      <c r="T43" s="28">
        <f>S43/$S$46</f>
        <v>1.5151515151515152E-2</v>
      </c>
      <c r="U43" s="26">
        <v>1131</v>
      </c>
      <c r="V43" s="28">
        <f>U43/$U$46</f>
        <v>1.0662267263728493E-2</v>
      </c>
      <c r="W43" s="101" t="s">
        <v>313</v>
      </c>
    </row>
    <row r="44" spans="1:23" ht="29.25" thickBot="1" x14ac:dyDescent="0.3">
      <c r="A44" s="91">
        <v>69</v>
      </c>
      <c r="B44" s="108" t="s">
        <v>46</v>
      </c>
      <c r="C44" s="30">
        <v>76</v>
      </c>
      <c r="D44" s="31">
        <f>C44/$C$46</f>
        <v>7.9865489701555275E-4</v>
      </c>
      <c r="E44" s="30">
        <v>9</v>
      </c>
      <c r="F44" s="32">
        <f>E44/$E$46</f>
        <v>1.5321756894790602E-3</v>
      </c>
      <c r="G44" s="30">
        <v>8</v>
      </c>
      <c r="H44" s="32">
        <f>G44/$G$46</f>
        <v>2.1419009370816601E-3</v>
      </c>
      <c r="I44" s="30">
        <v>1</v>
      </c>
      <c r="J44" s="32">
        <f>I44/$I$46</f>
        <v>1.006036217303823E-3</v>
      </c>
      <c r="K44" s="30">
        <v>0</v>
      </c>
      <c r="L44" s="32">
        <f>K44/$K$46</f>
        <v>0</v>
      </c>
      <c r="M44" s="30">
        <v>0</v>
      </c>
      <c r="N44" s="32">
        <f>M44/$M$46</f>
        <v>0</v>
      </c>
      <c r="O44" s="30">
        <v>0</v>
      </c>
      <c r="P44" s="32">
        <f>O44/$O$46</f>
        <v>0</v>
      </c>
      <c r="Q44" s="30">
        <v>0</v>
      </c>
      <c r="R44" s="32">
        <f>Q44/$Q$46</f>
        <v>0</v>
      </c>
      <c r="S44" s="30">
        <v>0</v>
      </c>
      <c r="T44" s="32">
        <f>S44/$S$46</f>
        <v>0</v>
      </c>
      <c r="U44" s="30">
        <v>94</v>
      </c>
      <c r="V44" s="32">
        <f>U44/$U$46</f>
        <v>8.86165448974782E-4</v>
      </c>
      <c r="W44" s="101" t="s">
        <v>314</v>
      </c>
    </row>
    <row r="45" spans="1:23" ht="15.75" thickBot="1" x14ac:dyDescent="0.3">
      <c r="A45" s="5">
        <v>99</v>
      </c>
      <c r="B45" s="6" t="s">
        <v>47</v>
      </c>
      <c r="C45" s="134">
        <v>3515</v>
      </c>
      <c r="D45" s="135">
        <f>C45/$C$46</f>
        <v>3.6937788986969318E-2</v>
      </c>
      <c r="E45" s="134">
        <v>214</v>
      </c>
      <c r="F45" s="136">
        <f>E45/$E$46</f>
        <v>3.6431733060946547E-2</v>
      </c>
      <c r="G45" s="134">
        <v>124</v>
      </c>
      <c r="H45" s="136">
        <f>G45/$G$46</f>
        <v>3.3199464524765729E-2</v>
      </c>
      <c r="I45" s="134">
        <v>36</v>
      </c>
      <c r="J45" s="136">
        <f>I45/$I$46</f>
        <v>3.6217303822937627E-2</v>
      </c>
      <c r="K45" s="134">
        <v>1</v>
      </c>
      <c r="L45" s="136">
        <f>K45/$K$46</f>
        <v>1.4925373134328358E-2</v>
      </c>
      <c r="M45" s="134">
        <v>2</v>
      </c>
      <c r="N45" s="136">
        <f>M45/$M$46</f>
        <v>1.4705882352941176E-2</v>
      </c>
      <c r="O45" s="134">
        <v>2</v>
      </c>
      <c r="P45" s="136">
        <f>O45/$O$46</f>
        <v>7.6923076923076927E-2</v>
      </c>
      <c r="Q45" s="134">
        <v>0</v>
      </c>
      <c r="R45" s="136">
        <f>Q45/$Q$46</f>
        <v>0</v>
      </c>
      <c r="S45" s="134">
        <v>3</v>
      </c>
      <c r="T45" s="136">
        <f>S45/$S$46</f>
        <v>4.5454545454545456E-2</v>
      </c>
      <c r="U45" s="134">
        <v>3897</v>
      </c>
      <c r="V45" s="136">
        <f>U45/$U$46</f>
        <v>3.6738156964411975E-2</v>
      </c>
      <c r="W45" s="101" t="s">
        <v>315</v>
      </c>
    </row>
    <row r="46" spans="1:23" ht="15.75" thickBot="1" x14ac:dyDescent="0.3">
      <c r="A46" s="532" t="s">
        <v>48</v>
      </c>
      <c r="B46" s="533"/>
      <c r="C46" s="137">
        <f>C45+C40+C32+C26+C18+C10+C5</f>
        <v>95160</v>
      </c>
      <c r="D46" s="138">
        <f t="shared" ref="D46:T46" si="42">D45+D40+D32+D26+D18+D10+D5</f>
        <v>1</v>
      </c>
      <c r="E46" s="137">
        <f t="shared" si="42"/>
        <v>5874</v>
      </c>
      <c r="F46" s="139">
        <f t="shared" si="42"/>
        <v>1</v>
      </c>
      <c r="G46" s="137">
        <f t="shared" si="42"/>
        <v>3735</v>
      </c>
      <c r="H46" s="138">
        <f t="shared" si="42"/>
        <v>1</v>
      </c>
      <c r="I46" s="137">
        <f t="shared" si="42"/>
        <v>994</v>
      </c>
      <c r="J46" s="138">
        <f t="shared" si="42"/>
        <v>1</v>
      </c>
      <c r="K46" s="137">
        <f t="shared" si="42"/>
        <v>67</v>
      </c>
      <c r="L46" s="138">
        <f t="shared" si="42"/>
        <v>0.99999999999999978</v>
      </c>
      <c r="M46" s="137">
        <f t="shared" si="42"/>
        <v>136</v>
      </c>
      <c r="N46" s="138">
        <f t="shared" si="42"/>
        <v>0.99999999999999989</v>
      </c>
      <c r="O46" s="137">
        <f t="shared" si="42"/>
        <v>26</v>
      </c>
      <c r="P46" s="139">
        <f t="shared" si="42"/>
        <v>1.0000000000000002</v>
      </c>
      <c r="Q46" s="137">
        <f t="shared" si="42"/>
        <v>17</v>
      </c>
      <c r="R46" s="138">
        <f t="shared" si="42"/>
        <v>1</v>
      </c>
      <c r="S46" s="137">
        <f t="shared" si="42"/>
        <v>66</v>
      </c>
      <c r="T46" s="138">
        <f t="shared" si="42"/>
        <v>1</v>
      </c>
      <c r="U46" s="137">
        <f>U45+U40+U32+U26+U18+U10+U5</f>
        <v>106075</v>
      </c>
      <c r="V46" s="138">
        <f>V45+V40+V32+V26+V18+V10+V5</f>
        <v>1</v>
      </c>
    </row>
    <row r="47" spans="1:23" ht="15.75" thickBot="1" x14ac:dyDescent="0.3">
      <c r="A47" s="106" t="s">
        <v>49</v>
      </c>
      <c r="B47" s="109" t="s">
        <v>50</v>
      </c>
      <c r="C47" s="34">
        <v>14179</v>
      </c>
      <c r="D47" s="36">
        <f>C47/$C$46</f>
        <v>0.14900168137873057</v>
      </c>
      <c r="E47" s="34">
        <v>350</v>
      </c>
      <c r="F47" s="35">
        <f>E47/$E$46</f>
        <v>5.9584610146407896E-2</v>
      </c>
      <c r="G47" s="34">
        <v>237</v>
      </c>
      <c r="H47" s="36">
        <f>G47/$G$46</f>
        <v>6.3453815261044183E-2</v>
      </c>
      <c r="I47" s="34">
        <v>53</v>
      </c>
      <c r="J47" s="36">
        <f>I47/$I$46</f>
        <v>5.3319919517102618E-2</v>
      </c>
      <c r="K47" s="34">
        <v>2</v>
      </c>
      <c r="L47" s="36">
        <f>K47/$K$46</f>
        <v>2.9850746268656716E-2</v>
      </c>
      <c r="M47" s="34">
        <v>7</v>
      </c>
      <c r="N47" s="36">
        <f>M47/$M$46</f>
        <v>5.1470588235294115E-2</v>
      </c>
      <c r="O47" s="34">
        <v>3</v>
      </c>
      <c r="P47" s="35">
        <f>O47/$O$46</f>
        <v>0.11538461538461539</v>
      </c>
      <c r="Q47" s="34">
        <v>0</v>
      </c>
      <c r="R47" s="36">
        <f>Q47/$Q$46</f>
        <v>0</v>
      </c>
      <c r="S47" s="34">
        <v>5</v>
      </c>
      <c r="T47" s="36">
        <f>S47/$S$46</f>
        <v>7.575757575757576E-2</v>
      </c>
      <c r="U47" s="34">
        <v>14836</v>
      </c>
      <c r="V47" s="36">
        <f>U47/$U$46</f>
        <v>0.13986330426584964</v>
      </c>
      <c r="W47" s="101" t="s">
        <v>282</v>
      </c>
    </row>
    <row r="48" spans="1:23" ht="15.75" thickBot="1" x14ac:dyDescent="0.3">
      <c r="A48" s="532" t="s">
        <v>51</v>
      </c>
      <c r="B48" s="533"/>
      <c r="C48" s="58">
        <v>109339</v>
      </c>
      <c r="D48" s="102"/>
      <c r="E48" s="58">
        <v>6224</v>
      </c>
      <c r="F48" s="103"/>
      <c r="G48" s="58">
        <v>3972</v>
      </c>
      <c r="H48" s="102"/>
      <c r="I48" s="58">
        <v>1047</v>
      </c>
      <c r="J48" s="102"/>
      <c r="K48" s="58">
        <v>69</v>
      </c>
      <c r="L48" s="102"/>
      <c r="M48" s="58">
        <v>143</v>
      </c>
      <c r="N48" s="102"/>
      <c r="O48" s="58">
        <v>29</v>
      </c>
      <c r="P48" s="103"/>
      <c r="Q48" s="58">
        <v>17</v>
      </c>
      <c r="R48" s="102"/>
      <c r="S48" s="58">
        <v>71</v>
      </c>
      <c r="T48" s="102"/>
      <c r="U48" s="58">
        <v>120911</v>
      </c>
      <c r="V48" s="102"/>
      <c r="W48" s="101" t="s">
        <v>80</v>
      </c>
    </row>
    <row r="49" spans="1:22" x14ac:dyDescent="0.25">
      <c r="A49" s="21"/>
      <c r="B49" s="21"/>
      <c r="C49" s="53"/>
      <c r="D49" s="54"/>
      <c r="E49" s="53"/>
      <c r="F49" s="54"/>
      <c r="G49" s="53"/>
      <c r="H49" s="54"/>
      <c r="I49" s="53"/>
      <c r="J49" s="54"/>
      <c r="K49" s="53"/>
      <c r="L49" s="54"/>
      <c r="M49" s="53"/>
      <c r="N49" s="54"/>
      <c r="O49" s="53"/>
      <c r="P49" s="54"/>
      <c r="Q49" s="53"/>
      <c r="R49" s="54"/>
      <c r="S49" s="53"/>
      <c r="T49" s="54"/>
      <c r="U49" s="53"/>
      <c r="V49" s="54"/>
    </row>
    <row r="50" spans="1:22" x14ac:dyDescent="0.25">
      <c r="A50" s="40" t="s">
        <v>52</v>
      </c>
      <c r="B50" s="41"/>
      <c r="C50" s="42"/>
      <c r="D50" s="42"/>
      <c r="E50" s="42"/>
      <c r="F50" s="42"/>
      <c r="G50" s="43"/>
      <c r="H50" s="42"/>
      <c r="I50" s="42"/>
      <c r="J50" s="42"/>
      <c r="K50" s="42"/>
      <c r="L50" s="42"/>
      <c r="M50" s="92"/>
      <c r="N50" s="92"/>
      <c r="O50" s="92"/>
      <c r="P50" s="92"/>
      <c r="Q50" s="92"/>
      <c r="R50" s="92"/>
      <c r="S50" s="92"/>
      <c r="T50" s="92"/>
      <c r="U50" s="92"/>
      <c r="V50" s="92"/>
    </row>
    <row r="51" spans="1:22" ht="36" customHeight="1" x14ac:dyDescent="0.25">
      <c r="A51" s="528" t="s">
        <v>70</v>
      </c>
      <c r="B51" s="528"/>
      <c r="C51" s="528"/>
      <c r="D51" s="528"/>
      <c r="E51" s="528"/>
      <c r="F51" s="528"/>
      <c r="G51" s="528"/>
      <c r="H51" s="528"/>
      <c r="I51" s="528"/>
      <c r="J51" s="528"/>
      <c r="K51" s="528"/>
      <c r="L51" s="528"/>
      <c r="M51" s="528"/>
      <c r="N51" s="528"/>
      <c r="O51" s="528"/>
      <c r="P51" s="528"/>
      <c r="Q51" s="528"/>
      <c r="R51" s="528"/>
      <c r="S51" s="528"/>
      <c r="T51" s="528"/>
      <c r="U51" s="528"/>
      <c r="V51" s="528"/>
    </row>
    <row r="52" spans="1:22" x14ac:dyDescent="0.25">
      <c r="A52" s="55"/>
      <c r="B52" s="45"/>
      <c r="C52" s="48"/>
      <c r="D52" s="48"/>
      <c r="E52" s="48"/>
      <c r="F52" s="48"/>
      <c r="G52" s="56"/>
      <c r="H52" s="48"/>
      <c r="I52" s="48"/>
      <c r="J52" s="48"/>
      <c r="K52" s="48"/>
      <c r="L52" s="48"/>
      <c r="M52" s="44"/>
      <c r="N52" s="44"/>
      <c r="O52" s="44"/>
      <c r="P52" s="44"/>
      <c r="Q52" s="44"/>
      <c r="R52" s="44"/>
      <c r="S52" s="44"/>
      <c r="T52" s="44"/>
      <c r="U52" s="44"/>
      <c r="V52" s="44"/>
    </row>
    <row r="53" spans="1:22" x14ac:dyDescent="0.25">
      <c r="A53" s="55"/>
      <c r="B53" s="45"/>
      <c r="C53" s="46"/>
      <c r="D53" s="46"/>
      <c r="E53" s="46"/>
      <c r="F53" s="46"/>
      <c r="G53" s="47"/>
      <c r="H53" s="48"/>
      <c r="I53" s="48"/>
      <c r="J53" s="48"/>
      <c r="K53" s="48"/>
      <c r="L53" s="48"/>
      <c r="M53" s="44"/>
      <c r="N53" s="44"/>
      <c r="O53" s="44"/>
      <c r="P53" s="44"/>
      <c r="Q53" s="44"/>
      <c r="R53" s="44"/>
      <c r="S53" s="44"/>
      <c r="T53" s="44"/>
      <c r="U53" s="44"/>
      <c r="V53" s="44"/>
    </row>
  </sheetData>
  <mergeCells count="17">
    <mergeCell ref="A1:V1"/>
    <mergeCell ref="A2:A4"/>
    <mergeCell ref="B2:B4"/>
    <mergeCell ref="C2:V2"/>
    <mergeCell ref="C3:D3"/>
    <mergeCell ref="E3:F3"/>
    <mergeCell ref="G3:H3"/>
    <mergeCell ref="I3:J3"/>
    <mergeCell ref="K3:L3"/>
    <mergeCell ref="M3:N3"/>
    <mergeCell ref="A51:V51"/>
    <mergeCell ref="O3:P3"/>
    <mergeCell ref="Q3:R3"/>
    <mergeCell ref="S3:T3"/>
    <mergeCell ref="U3:V3"/>
    <mergeCell ref="A46:B46"/>
    <mergeCell ref="A48:B48"/>
  </mergeCells>
  <printOptions horizontalCentered="1"/>
  <pageMargins left="0.7" right="0.7" top="0.75" bottom="0.75" header="0.3" footer="0.3"/>
  <pageSetup paperSize="9" scale="3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O755"/>
  <sheetViews>
    <sheetView zoomScale="60" zoomScaleNormal="60" workbookViewId="0">
      <selection activeCell="B2" sqref="B2:N67"/>
    </sheetView>
  </sheetViews>
  <sheetFormatPr baseColWidth="10" defaultColWidth="11.42578125" defaultRowHeight="15" x14ac:dyDescent="0.25"/>
  <cols>
    <col min="1" max="1" width="2.7109375" style="154" customWidth="1"/>
    <col min="2" max="2" width="7.7109375" style="101" customWidth="1"/>
    <col min="3" max="3" width="145.140625" style="101" customWidth="1"/>
    <col min="4" max="14" width="13.7109375" style="101" customWidth="1"/>
    <col min="15" max="16384" width="11.42578125" style="154"/>
  </cols>
  <sheetData>
    <row r="1" spans="2:15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</row>
    <row r="2" spans="2:15" ht="21.95" customHeight="1" thickTop="1" thickBot="1" x14ac:dyDescent="0.3">
      <c r="B2" s="484" t="s">
        <v>502</v>
      </c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548"/>
    </row>
    <row r="3" spans="2:15" ht="21.95" customHeight="1" thickTop="1" thickBot="1" x14ac:dyDescent="0.3">
      <c r="B3" s="487" t="s">
        <v>556</v>
      </c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97"/>
    </row>
    <row r="4" spans="2:15" ht="21.95" customHeight="1" thickTop="1" thickBot="1" x14ac:dyDescent="0.3">
      <c r="B4" s="473" t="s">
        <v>496</v>
      </c>
      <c r="C4" s="476" t="s">
        <v>503</v>
      </c>
      <c r="D4" s="479" t="s">
        <v>269</v>
      </c>
      <c r="E4" s="480"/>
      <c r="F4" s="480"/>
      <c r="G4" s="480"/>
      <c r="H4" s="480"/>
      <c r="I4" s="480"/>
      <c r="J4" s="480"/>
      <c r="K4" s="480"/>
      <c r="L4" s="480"/>
      <c r="M4" s="480"/>
      <c r="N4" s="545" t="s">
        <v>548</v>
      </c>
    </row>
    <row r="5" spans="2:15" ht="21.95" customHeight="1" thickTop="1" thickBot="1" x14ac:dyDescent="0.3">
      <c r="B5" s="474"/>
      <c r="C5" s="477"/>
      <c r="D5" s="493">
        <v>2014</v>
      </c>
      <c r="E5" s="491"/>
      <c r="F5" s="490">
        <v>2015</v>
      </c>
      <c r="G5" s="491"/>
      <c r="H5" s="490">
        <v>2016</v>
      </c>
      <c r="I5" s="491"/>
      <c r="J5" s="494">
        <v>2017</v>
      </c>
      <c r="K5" s="492"/>
      <c r="L5" s="494">
        <v>2018</v>
      </c>
      <c r="M5" s="492"/>
      <c r="N5" s="546"/>
    </row>
    <row r="6" spans="2:15" ht="21.95" customHeight="1" thickTop="1" thickBot="1" x14ac:dyDescent="0.3">
      <c r="B6" s="475"/>
      <c r="C6" s="478"/>
      <c r="D6" s="158" t="s">
        <v>5</v>
      </c>
      <c r="E6" s="215" t="s">
        <v>6</v>
      </c>
      <c r="F6" s="160" t="s">
        <v>5</v>
      </c>
      <c r="G6" s="215" t="s">
        <v>6</v>
      </c>
      <c r="H6" s="160" t="s">
        <v>5</v>
      </c>
      <c r="I6" s="215" t="s">
        <v>6</v>
      </c>
      <c r="J6" s="160" t="s">
        <v>5</v>
      </c>
      <c r="K6" s="360" t="s">
        <v>6</v>
      </c>
      <c r="L6" s="160" t="s">
        <v>5</v>
      </c>
      <c r="M6" s="216" t="s">
        <v>6</v>
      </c>
      <c r="N6" s="547"/>
    </row>
    <row r="7" spans="2:15" ht="21.95" customHeight="1" thickTop="1" thickBot="1" x14ac:dyDescent="0.3">
      <c r="B7" s="300" t="s">
        <v>49</v>
      </c>
      <c r="C7" s="164" t="s">
        <v>50</v>
      </c>
      <c r="D7" s="193">
        <v>1255</v>
      </c>
      <c r="E7" s="166">
        <v>3.3925337225961666E-2</v>
      </c>
      <c r="F7" s="167">
        <v>810</v>
      </c>
      <c r="G7" s="166">
        <v>2.2211253701875617E-2</v>
      </c>
      <c r="H7" s="167">
        <v>724</v>
      </c>
      <c r="I7" s="166">
        <v>1.9271207644600601E-2</v>
      </c>
      <c r="J7" s="167">
        <v>871</v>
      </c>
      <c r="K7" s="194">
        <v>2.3582606812151404E-2</v>
      </c>
      <c r="L7" s="167">
        <v>1074</v>
      </c>
      <c r="M7" s="194">
        <v>2.8980814377074397E-2</v>
      </c>
      <c r="N7" s="301">
        <v>0.2330654420206659</v>
      </c>
      <c r="O7" s="156" t="s">
        <v>282</v>
      </c>
    </row>
    <row r="8" spans="2:15" ht="21.95" customHeight="1" thickTop="1" thickBot="1" x14ac:dyDescent="0.3">
      <c r="B8" s="302" t="s">
        <v>90</v>
      </c>
      <c r="C8" s="164" t="s">
        <v>91</v>
      </c>
      <c r="D8" s="193">
        <v>239</v>
      </c>
      <c r="E8" s="166">
        <v>6.4606817506014649E-3</v>
      </c>
      <c r="F8" s="167">
        <v>279</v>
      </c>
      <c r="G8" s="166">
        <v>7.6505429417571573E-3</v>
      </c>
      <c r="H8" s="167">
        <v>247</v>
      </c>
      <c r="I8" s="166">
        <v>6.5745694588623602E-3</v>
      </c>
      <c r="J8" s="167">
        <v>244</v>
      </c>
      <c r="K8" s="194">
        <v>6.6063789462284068E-3</v>
      </c>
      <c r="L8" s="167">
        <v>289</v>
      </c>
      <c r="M8" s="194">
        <v>7.7983755632909692E-3</v>
      </c>
      <c r="N8" s="301">
        <v>0.18442622950819673</v>
      </c>
    </row>
    <row r="9" spans="2:15" ht="21.95" customHeight="1" thickTop="1" x14ac:dyDescent="0.25">
      <c r="B9" s="169">
        <v>10</v>
      </c>
      <c r="C9" s="170" t="s">
        <v>92</v>
      </c>
      <c r="D9" s="195">
        <v>22</v>
      </c>
      <c r="E9" s="172">
        <v>5.9470710674992561E-4</v>
      </c>
      <c r="F9" s="173">
        <v>25</v>
      </c>
      <c r="G9" s="172">
        <v>6.8553252166282772E-4</v>
      </c>
      <c r="H9" s="173">
        <v>23</v>
      </c>
      <c r="I9" s="172">
        <v>6.1220687268758822E-4</v>
      </c>
      <c r="J9" s="173">
        <v>30</v>
      </c>
      <c r="K9" s="303">
        <v>8.1225970650349272E-4</v>
      </c>
      <c r="L9" s="173">
        <v>26</v>
      </c>
      <c r="M9" s="303">
        <v>7.0158396071129815E-4</v>
      </c>
      <c r="N9" s="304">
        <v>-0.13333333333333333</v>
      </c>
      <c r="O9" s="156" t="s">
        <v>341</v>
      </c>
    </row>
    <row r="10" spans="2:15" ht="21.95" customHeight="1" x14ac:dyDescent="0.25">
      <c r="B10" s="169">
        <v>11</v>
      </c>
      <c r="C10" s="170" t="s">
        <v>93</v>
      </c>
      <c r="D10" s="195">
        <v>16</v>
      </c>
      <c r="E10" s="172">
        <v>4.3251425945449137E-4</v>
      </c>
      <c r="F10" s="173">
        <v>16</v>
      </c>
      <c r="G10" s="172">
        <v>4.3874081386420971E-4</v>
      </c>
      <c r="H10" s="173">
        <v>22</v>
      </c>
      <c r="I10" s="172">
        <v>5.8558918257073649E-4</v>
      </c>
      <c r="J10" s="173">
        <v>21</v>
      </c>
      <c r="K10" s="303">
        <v>5.6858179455244486E-4</v>
      </c>
      <c r="L10" s="173">
        <v>10</v>
      </c>
      <c r="M10" s="303">
        <v>2.6983998488896082E-4</v>
      </c>
      <c r="N10" s="304">
        <v>-0.52380952380952384</v>
      </c>
      <c r="O10" s="156" t="s">
        <v>342</v>
      </c>
    </row>
    <row r="11" spans="2:15" ht="21.95" customHeight="1" x14ac:dyDescent="0.25">
      <c r="B11" s="169">
        <v>12</v>
      </c>
      <c r="C11" s="170" t="s">
        <v>94</v>
      </c>
      <c r="D11" s="195">
        <v>25</v>
      </c>
      <c r="E11" s="172">
        <v>6.7580353039764279E-4</v>
      </c>
      <c r="F11" s="173">
        <v>33</v>
      </c>
      <c r="G11" s="172">
        <v>9.0490292859493257E-4</v>
      </c>
      <c r="H11" s="173">
        <v>33</v>
      </c>
      <c r="I11" s="172">
        <v>8.7838377385610479E-4</v>
      </c>
      <c r="J11" s="173">
        <v>25</v>
      </c>
      <c r="K11" s="303">
        <v>6.768830887529106E-4</v>
      </c>
      <c r="L11" s="173">
        <v>33</v>
      </c>
      <c r="M11" s="303">
        <v>8.9047195013357077E-4</v>
      </c>
      <c r="N11" s="304">
        <v>0.32</v>
      </c>
      <c r="O11" s="156" t="s">
        <v>343</v>
      </c>
    </row>
    <row r="12" spans="2:15" ht="21.95" customHeight="1" x14ac:dyDescent="0.25">
      <c r="B12" s="169">
        <v>13</v>
      </c>
      <c r="C12" s="170" t="s">
        <v>95</v>
      </c>
      <c r="D12" s="195">
        <v>47</v>
      </c>
      <c r="E12" s="172">
        <v>1.2705106371475685E-3</v>
      </c>
      <c r="F12" s="173">
        <v>48</v>
      </c>
      <c r="G12" s="172">
        <v>1.3162224415926291E-3</v>
      </c>
      <c r="H12" s="173">
        <v>59</v>
      </c>
      <c r="I12" s="172">
        <v>1.5704437168942479E-3</v>
      </c>
      <c r="J12" s="173">
        <v>40</v>
      </c>
      <c r="K12" s="303">
        <v>1.083012942004657E-3</v>
      </c>
      <c r="L12" s="173">
        <v>46</v>
      </c>
      <c r="M12" s="303">
        <v>1.2412639304892198E-3</v>
      </c>
      <c r="N12" s="304">
        <v>0.15</v>
      </c>
      <c r="O12" s="156" t="s">
        <v>344</v>
      </c>
    </row>
    <row r="13" spans="2:15" ht="21.95" customHeight="1" x14ac:dyDescent="0.25">
      <c r="B13" s="169">
        <v>14</v>
      </c>
      <c r="C13" s="170" t="s">
        <v>96</v>
      </c>
      <c r="D13" s="195">
        <v>86</v>
      </c>
      <c r="E13" s="172">
        <v>2.3247641445678911E-3</v>
      </c>
      <c r="F13" s="173">
        <v>99</v>
      </c>
      <c r="G13" s="172">
        <v>2.7147087857847976E-3</v>
      </c>
      <c r="H13" s="173">
        <v>70</v>
      </c>
      <c r="I13" s="172">
        <v>1.8632383081796161E-3</v>
      </c>
      <c r="J13" s="173">
        <v>95</v>
      </c>
      <c r="K13" s="303">
        <v>2.5721557372610604E-3</v>
      </c>
      <c r="L13" s="173">
        <v>116</v>
      </c>
      <c r="M13" s="303">
        <v>3.130143824711946E-3</v>
      </c>
      <c r="N13" s="304">
        <v>0.22105263157894736</v>
      </c>
      <c r="O13" s="156" t="s">
        <v>345</v>
      </c>
    </row>
    <row r="14" spans="2:15" ht="21.95" customHeight="1" thickBot="1" x14ac:dyDescent="0.3">
      <c r="B14" s="169">
        <v>19</v>
      </c>
      <c r="C14" s="170" t="s">
        <v>97</v>
      </c>
      <c r="D14" s="195">
        <v>43</v>
      </c>
      <c r="E14" s="172">
        <v>1.1623820722839455E-3</v>
      </c>
      <c r="F14" s="173">
        <v>58</v>
      </c>
      <c r="G14" s="172">
        <v>1.5904354502577602E-3</v>
      </c>
      <c r="H14" s="173">
        <v>40</v>
      </c>
      <c r="I14" s="172">
        <v>1.0647076046740665E-3</v>
      </c>
      <c r="J14" s="173">
        <v>33</v>
      </c>
      <c r="K14" s="303">
        <v>8.9348567715384197E-4</v>
      </c>
      <c r="L14" s="173">
        <v>58</v>
      </c>
      <c r="M14" s="303">
        <v>1.565071912355973E-3</v>
      </c>
      <c r="N14" s="304">
        <v>0.75757575757575757</v>
      </c>
      <c r="O14" s="156" t="s">
        <v>346</v>
      </c>
    </row>
    <row r="15" spans="2:15" ht="21.95" customHeight="1" thickTop="1" thickBot="1" x14ac:dyDescent="0.3">
      <c r="B15" s="302" t="s">
        <v>98</v>
      </c>
      <c r="C15" s="164" t="s">
        <v>99</v>
      </c>
      <c r="D15" s="193">
        <v>945</v>
      </c>
      <c r="E15" s="166">
        <v>2.5545373449030899E-2</v>
      </c>
      <c r="F15" s="167">
        <v>966</v>
      </c>
      <c r="G15" s="166">
        <v>2.6488976637051659E-2</v>
      </c>
      <c r="H15" s="167">
        <v>906</v>
      </c>
      <c r="I15" s="166">
        <v>2.4115627245867605E-2</v>
      </c>
      <c r="J15" s="167">
        <v>865</v>
      </c>
      <c r="K15" s="194">
        <v>2.3420154870850706E-2</v>
      </c>
      <c r="L15" s="167">
        <v>919</v>
      </c>
      <c r="M15" s="194">
        <v>2.4798294611295502E-2</v>
      </c>
      <c r="N15" s="301">
        <v>6.2427745664739881E-2</v>
      </c>
    </row>
    <row r="16" spans="2:15" ht="21.95" customHeight="1" thickTop="1" x14ac:dyDescent="0.25">
      <c r="B16" s="169">
        <v>20</v>
      </c>
      <c r="C16" s="170" t="s">
        <v>100</v>
      </c>
      <c r="D16" s="195">
        <v>96</v>
      </c>
      <c r="E16" s="172">
        <v>2.5950855567269484E-3</v>
      </c>
      <c r="F16" s="173">
        <v>71</v>
      </c>
      <c r="G16" s="172">
        <v>1.9469123615224306E-3</v>
      </c>
      <c r="H16" s="173">
        <v>86</v>
      </c>
      <c r="I16" s="172">
        <v>2.2891213500492429E-3</v>
      </c>
      <c r="J16" s="173">
        <v>85</v>
      </c>
      <c r="K16" s="303">
        <v>2.3014025017598959E-3</v>
      </c>
      <c r="L16" s="173">
        <v>83</v>
      </c>
      <c r="M16" s="303">
        <v>2.2396718745783749E-3</v>
      </c>
      <c r="N16" s="304">
        <v>-2.3529411764705882E-2</v>
      </c>
      <c r="O16" s="156" t="s">
        <v>347</v>
      </c>
    </row>
    <row r="17" spans="2:15" ht="21.95" customHeight="1" x14ac:dyDescent="0.25">
      <c r="B17" s="169">
        <v>21</v>
      </c>
      <c r="C17" s="170" t="s">
        <v>101</v>
      </c>
      <c r="D17" s="195">
        <v>46</v>
      </c>
      <c r="E17" s="172">
        <v>1.2434784959316628E-3</v>
      </c>
      <c r="F17" s="173">
        <v>64</v>
      </c>
      <c r="G17" s="172">
        <v>1.7549632554568389E-3</v>
      </c>
      <c r="H17" s="173">
        <v>45</v>
      </c>
      <c r="I17" s="172">
        <v>1.1977960552583247E-3</v>
      </c>
      <c r="J17" s="173">
        <v>53</v>
      </c>
      <c r="K17" s="303">
        <v>1.4349921481561704E-3</v>
      </c>
      <c r="L17" s="173">
        <v>46</v>
      </c>
      <c r="M17" s="303">
        <v>1.2412639304892198E-3</v>
      </c>
      <c r="N17" s="304">
        <v>-0.13207547169811321</v>
      </c>
      <c r="O17" s="156" t="s">
        <v>348</v>
      </c>
    </row>
    <row r="18" spans="2:15" ht="21.95" customHeight="1" x14ac:dyDescent="0.25">
      <c r="B18" s="169">
        <v>22</v>
      </c>
      <c r="C18" s="170" t="s">
        <v>102</v>
      </c>
      <c r="D18" s="195">
        <v>429</v>
      </c>
      <c r="E18" s="172">
        <v>1.159678858162355E-2</v>
      </c>
      <c r="F18" s="173">
        <v>433</v>
      </c>
      <c r="G18" s="172">
        <v>1.1873423275200176E-2</v>
      </c>
      <c r="H18" s="173">
        <v>411</v>
      </c>
      <c r="I18" s="172">
        <v>1.0939870638026032E-2</v>
      </c>
      <c r="J18" s="173">
        <v>408</v>
      </c>
      <c r="K18" s="303">
        <v>1.1046732008447501E-2</v>
      </c>
      <c r="L18" s="173">
        <v>429</v>
      </c>
      <c r="M18" s="303">
        <v>1.1576135351736421E-2</v>
      </c>
      <c r="N18" s="304">
        <v>5.1470588235294115E-2</v>
      </c>
      <c r="O18" s="156" t="s">
        <v>349</v>
      </c>
    </row>
    <row r="19" spans="2:15" ht="21.95" customHeight="1" x14ac:dyDescent="0.25">
      <c r="B19" s="169">
        <v>23</v>
      </c>
      <c r="C19" s="170" t="s">
        <v>103</v>
      </c>
      <c r="D19" s="195">
        <v>102</v>
      </c>
      <c r="E19" s="172">
        <v>2.7572784040223825E-3</v>
      </c>
      <c r="F19" s="173">
        <v>121</v>
      </c>
      <c r="G19" s="172">
        <v>3.3179774048480858E-3</v>
      </c>
      <c r="H19" s="173">
        <v>138</v>
      </c>
      <c r="I19" s="172">
        <v>3.6732412361255291E-3</v>
      </c>
      <c r="J19" s="173">
        <v>91</v>
      </c>
      <c r="K19" s="303">
        <v>2.4638544430605944E-3</v>
      </c>
      <c r="L19" s="173">
        <v>121</v>
      </c>
      <c r="M19" s="303">
        <v>3.2650638171564262E-3</v>
      </c>
      <c r="N19" s="304">
        <v>0.32967032967032966</v>
      </c>
      <c r="O19" s="156" t="s">
        <v>350</v>
      </c>
    </row>
    <row r="20" spans="2:15" ht="21.95" customHeight="1" x14ac:dyDescent="0.25">
      <c r="B20" s="169">
        <v>24</v>
      </c>
      <c r="C20" s="170" t="s">
        <v>104</v>
      </c>
      <c r="D20" s="195">
        <v>209</v>
      </c>
      <c r="E20" s="172">
        <v>5.6497175141242938E-3</v>
      </c>
      <c r="F20" s="173">
        <v>185</v>
      </c>
      <c r="G20" s="172">
        <v>5.0729406603049251E-3</v>
      </c>
      <c r="H20" s="173">
        <v>161</v>
      </c>
      <c r="I20" s="172">
        <v>4.2854481088131172E-3</v>
      </c>
      <c r="J20" s="173">
        <v>161</v>
      </c>
      <c r="K20" s="303">
        <v>4.3591270915687439E-3</v>
      </c>
      <c r="L20" s="173">
        <v>184</v>
      </c>
      <c r="M20" s="303">
        <v>4.9650557219568792E-3</v>
      </c>
      <c r="N20" s="304">
        <v>0.14285714285714285</v>
      </c>
      <c r="O20" s="156" t="s">
        <v>351</v>
      </c>
    </row>
    <row r="21" spans="2:15" ht="21.95" customHeight="1" thickBot="1" x14ac:dyDescent="0.3">
      <c r="B21" s="169">
        <v>29</v>
      </c>
      <c r="C21" s="170" t="s">
        <v>105</v>
      </c>
      <c r="D21" s="195">
        <v>63</v>
      </c>
      <c r="E21" s="172">
        <v>1.7030248966020598E-3</v>
      </c>
      <c r="F21" s="173">
        <v>92</v>
      </c>
      <c r="G21" s="172">
        <v>2.5227596797192057E-3</v>
      </c>
      <c r="H21" s="173">
        <v>65</v>
      </c>
      <c r="I21" s="172">
        <v>1.7301498575953578E-3</v>
      </c>
      <c r="J21" s="173">
        <v>67</v>
      </c>
      <c r="K21" s="303">
        <v>1.8140466778578004E-3</v>
      </c>
      <c r="L21" s="173">
        <v>56</v>
      </c>
      <c r="M21" s="303">
        <v>1.5111039153781808E-3</v>
      </c>
      <c r="N21" s="304">
        <v>-0.16417910447761194</v>
      </c>
      <c r="O21" s="156" t="s">
        <v>352</v>
      </c>
    </row>
    <row r="22" spans="2:15" ht="21.95" customHeight="1" thickTop="1" thickBot="1" x14ac:dyDescent="0.3">
      <c r="B22" s="302" t="s">
        <v>106</v>
      </c>
      <c r="C22" s="164" t="s">
        <v>107</v>
      </c>
      <c r="D22" s="193">
        <v>3272</v>
      </c>
      <c r="E22" s="166">
        <v>8.8449166058443496E-2</v>
      </c>
      <c r="F22" s="167">
        <v>3164</v>
      </c>
      <c r="G22" s="166">
        <v>8.6760995941647476E-2</v>
      </c>
      <c r="H22" s="167">
        <v>3345</v>
      </c>
      <c r="I22" s="166">
        <v>8.9036173440868796E-2</v>
      </c>
      <c r="J22" s="167">
        <v>3079</v>
      </c>
      <c r="K22" s="194">
        <v>8.3364921210808463E-2</v>
      </c>
      <c r="L22" s="167">
        <v>2758</v>
      </c>
      <c r="M22" s="194">
        <v>7.4421867832375393E-2</v>
      </c>
      <c r="N22" s="301">
        <v>-0.10425462812601494</v>
      </c>
    </row>
    <row r="23" spans="2:15" ht="21.95" customHeight="1" thickTop="1" x14ac:dyDescent="0.25">
      <c r="B23" s="169">
        <v>30</v>
      </c>
      <c r="C23" s="170" t="s">
        <v>108</v>
      </c>
      <c r="D23" s="195">
        <v>429</v>
      </c>
      <c r="E23" s="172">
        <v>1.159678858162355E-2</v>
      </c>
      <c r="F23" s="173">
        <v>457</v>
      </c>
      <c r="G23" s="172">
        <v>1.2531534495996491E-2</v>
      </c>
      <c r="H23" s="173">
        <v>414</v>
      </c>
      <c r="I23" s="172">
        <v>1.1019723708376587E-2</v>
      </c>
      <c r="J23" s="173">
        <v>443</v>
      </c>
      <c r="K23" s="303">
        <v>1.1994368332701576E-2</v>
      </c>
      <c r="L23" s="173">
        <v>453</v>
      </c>
      <c r="M23" s="303">
        <v>1.2223751315469926E-2</v>
      </c>
      <c r="N23" s="304">
        <v>2.2573363431151242E-2</v>
      </c>
      <c r="O23" s="156" t="s">
        <v>353</v>
      </c>
    </row>
    <row r="24" spans="2:15" ht="21.95" customHeight="1" x14ac:dyDescent="0.25">
      <c r="B24" s="169">
        <v>31</v>
      </c>
      <c r="C24" s="170" t="s">
        <v>109</v>
      </c>
      <c r="D24" s="195">
        <v>141</v>
      </c>
      <c r="E24" s="172">
        <v>3.8115319114427055E-3</v>
      </c>
      <c r="F24" s="173">
        <v>145</v>
      </c>
      <c r="G24" s="172">
        <v>3.9760886256444009E-3</v>
      </c>
      <c r="H24" s="173">
        <v>157</v>
      </c>
      <c r="I24" s="172">
        <v>4.1789773483457103E-3</v>
      </c>
      <c r="J24" s="173">
        <v>128</v>
      </c>
      <c r="K24" s="303">
        <v>3.4656414144149023E-3</v>
      </c>
      <c r="L24" s="173">
        <v>122</v>
      </c>
      <c r="M24" s="303">
        <v>3.2920478156453223E-3</v>
      </c>
      <c r="N24" s="304">
        <v>-4.6875E-2</v>
      </c>
      <c r="O24" s="156" t="s">
        <v>354</v>
      </c>
    </row>
    <row r="25" spans="2:15" ht="21.95" customHeight="1" x14ac:dyDescent="0.25">
      <c r="B25" s="169">
        <v>32</v>
      </c>
      <c r="C25" s="170" t="s">
        <v>110</v>
      </c>
      <c r="D25" s="195">
        <v>380</v>
      </c>
      <c r="E25" s="172">
        <v>1.027221366204417E-2</v>
      </c>
      <c r="F25" s="173">
        <v>347</v>
      </c>
      <c r="G25" s="172">
        <v>9.5151914006800474E-3</v>
      </c>
      <c r="H25" s="173">
        <v>324</v>
      </c>
      <c r="I25" s="172">
        <v>8.6241315978599371E-3</v>
      </c>
      <c r="J25" s="173">
        <v>328</v>
      </c>
      <c r="K25" s="303">
        <v>8.8807061244381875E-3</v>
      </c>
      <c r="L25" s="173">
        <v>300</v>
      </c>
      <c r="M25" s="303">
        <v>8.0951995466688256E-3</v>
      </c>
      <c r="N25" s="304">
        <v>-8.5365853658536592E-2</v>
      </c>
      <c r="O25" s="156" t="s">
        <v>355</v>
      </c>
    </row>
    <row r="26" spans="2:15" ht="21.95" customHeight="1" x14ac:dyDescent="0.25">
      <c r="B26" s="169">
        <v>33</v>
      </c>
      <c r="C26" s="170" t="s">
        <v>111</v>
      </c>
      <c r="D26" s="195">
        <v>995</v>
      </c>
      <c r="E26" s="172">
        <v>2.6896980509826182E-2</v>
      </c>
      <c r="F26" s="173">
        <v>915</v>
      </c>
      <c r="G26" s="172">
        <v>2.5090490292859494E-2</v>
      </c>
      <c r="H26" s="173">
        <v>1045</v>
      </c>
      <c r="I26" s="172">
        <v>2.7815486172109983E-2</v>
      </c>
      <c r="J26" s="173">
        <v>900</v>
      </c>
      <c r="K26" s="303">
        <v>2.4367791195104783E-2</v>
      </c>
      <c r="L26" s="173">
        <v>779</v>
      </c>
      <c r="M26" s="303">
        <v>2.1020534822850049E-2</v>
      </c>
      <c r="N26" s="304">
        <v>-0.13444444444444445</v>
      </c>
      <c r="O26" s="156" t="s">
        <v>356</v>
      </c>
    </row>
    <row r="27" spans="2:15" ht="21.95" customHeight="1" x14ac:dyDescent="0.25">
      <c r="B27" s="169">
        <v>34</v>
      </c>
      <c r="C27" s="170" t="s">
        <v>112</v>
      </c>
      <c r="D27" s="195">
        <v>262</v>
      </c>
      <c r="E27" s="172">
        <v>7.0824209985672964E-3</v>
      </c>
      <c r="F27" s="173">
        <v>294</v>
      </c>
      <c r="G27" s="172">
        <v>8.0618624547548531E-3</v>
      </c>
      <c r="H27" s="173">
        <v>390</v>
      </c>
      <c r="I27" s="172">
        <v>1.0380899145572147E-2</v>
      </c>
      <c r="J27" s="173">
        <v>340</v>
      </c>
      <c r="K27" s="303">
        <v>9.2056100070395837E-3</v>
      </c>
      <c r="L27" s="173">
        <v>273</v>
      </c>
      <c r="M27" s="303">
        <v>7.3666315874686313E-3</v>
      </c>
      <c r="N27" s="304">
        <v>-0.19705882352941176</v>
      </c>
      <c r="O27" s="156" t="s">
        <v>357</v>
      </c>
    </row>
    <row r="28" spans="2:15" ht="21.95" customHeight="1" x14ac:dyDescent="0.25">
      <c r="B28" s="169">
        <v>35</v>
      </c>
      <c r="C28" s="170" t="s">
        <v>113</v>
      </c>
      <c r="D28" s="195">
        <v>859</v>
      </c>
      <c r="E28" s="172">
        <v>2.3220609304463007E-2</v>
      </c>
      <c r="F28" s="173">
        <v>833</v>
      </c>
      <c r="G28" s="172">
        <v>2.284194362180542E-2</v>
      </c>
      <c r="H28" s="173">
        <v>823</v>
      </c>
      <c r="I28" s="172">
        <v>2.1906358966168916E-2</v>
      </c>
      <c r="J28" s="173">
        <v>787</v>
      </c>
      <c r="K28" s="303">
        <v>2.1308279633941624E-2</v>
      </c>
      <c r="L28" s="173">
        <v>660</v>
      </c>
      <c r="M28" s="303">
        <v>1.7809439002671415E-2</v>
      </c>
      <c r="N28" s="304">
        <v>-0.16137229987293519</v>
      </c>
      <c r="O28" s="156" t="s">
        <v>358</v>
      </c>
    </row>
    <row r="29" spans="2:15" ht="21.95" customHeight="1" thickBot="1" x14ac:dyDescent="0.3">
      <c r="B29" s="169">
        <v>39</v>
      </c>
      <c r="C29" s="170" t="s">
        <v>114</v>
      </c>
      <c r="D29" s="195">
        <v>206</v>
      </c>
      <c r="E29" s="172">
        <v>5.5686210904765769E-3</v>
      </c>
      <c r="F29" s="173">
        <v>173</v>
      </c>
      <c r="G29" s="172">
        <v>4.7438850499067677E-3</v>
      </c>
      <c r="H29" s="173">
        <v>192</v>
      </c>
      <c r="I29" s="172">
        <v>5.1105965024355188E-3</v>
      </c>
      <c r="J29" s="173">
        <v>153</v>
      </c>
      <c r="K29" s="303">
        <v>4.1425245031678128E-3</v>
      </c>
      <c r="L29" s="173">
        <v>171</v>
      </c>
      <c r="M29" s="303">
        <v>4.6142637416012305E-3</v>
      </c>
      <c r="N29" s="304">
        <v>0.11764705882352941</v>
      </c>
      <c r="O29" s="156" t="s">
        <v>359</v>
      </c>
    </row>
    <row r="30" spans="2:15" ht="21.95" customHeight="1" thickTop="1" thickBot="1" x14ac:dyDescent="0.3">
      <c r="B30" s="302" t="s">
        <v>115</v>
      </c>
      <c r="C30" s="164" t="s">
        <v>116</v>
      </c>
      <c r="D30" s="193">
        <v>5345</v>
      </c>
      <c r="E30" s="166">
        <v>0.14448679479901602</v>
      </c>
      <c r="F30" s="167">
        <v>5227</v>
      </c>
      <c r="G30" s="166">
        <v>0.14333113962926403</v>
      </c>
      <c r="H30" s="167">
        <v>5020</v>
      </c>
      <c r="I30" s="166">
        <v>0.13362080438659532</v>
      </c>
      <c r="J30" s="167">
        <v>4941</v>
      </c>
      <c r="K30" s="194">
        <v>0.13377917366112524</v>
      </c>
      <c r="L30" s="167">
        <v>4643</v>
      </c>
      <c r="M30" s="194">
        <v>0.12528670498394454</v>
      </c>
      <c r="N30" s="301">
        <v>-6.0311677798016598E-2</v>
      </c>
    </row>
    <row r="31" spans="2:15" ht="21.95" customHeight="1" thickTop="1" x14ac:dyDescent="0.25">
      <c r="B31" s="169">
        <v>40</v>
      </c>
      <c r="C31" s="170" t="s">
        <v>117</v>
      </c>
      <c r="D31" s="195">
        <v>654</v>
      </c>
      <c r="E31" s="172">
        <v>1.7679020355202336E-2</v>
      </c>
      <c r="F31" s="173">
        <v>685</v>
      </c>
      <c r="G31" s="172">
        <v>1.878359109356148E-2</v>
      </c>
      <c r="H31" s="173">
        <v>676</v>
      </c>
      <c r="I31" s="172">
        <v>1.7993558518991721E-2</v>
      </c>
      <c r="J31" s="173">
        <v>657</v>
      </c>
      <c r="K31" s="303">
        <v>1.778848757242649E-2</v>
      </c>
      <c r="L31" s="173">
        <v>715</v>
      </c>
      <c r="M31" s="303">
        <v>1.9293558919560701E-2</v>
      </c>
      <c r="N31" s="304">
        <v>8.8280060882800604E-2</v>
      </c>
      <c r="O31" s="156" t="s">
        <v>360</v>
      </c>
    </row>
    <row r="32" spans="2:15" ht="21.95" customHeight="1" x14ac:dyDescent="0.25">
      <c r="B32" s="169">
        <v>41</v>
      </c>
      <c r="C32" s="170" t="s">
        <v>118</v>
      </c>
      <c r="D32" s="195">
        <v>190</v>
      </c>
      <c r="E32" s="172">
        <v>5.136106831022085E-3</v>
      </c>
      <c r="F32" s="173">
        <v>194</v>
      </c>
      <c r="G32" s="172">
        <v>5.3197323681035431E-3</v>
      </c>
      <c r="H32" s="173">
        <v>184</v>
      </c>
      <c r="I32" s="172">
        <v>4.8976549815007058E-3</v>
      </c>
      <c r="J32" s="173">
        <v>178</v>
      </c>
      <c r="K32" s="303">
        <v>4.8194075919207238E-3</v>
      </c>
      <c r="L32" s="173">
        <v>151</v>
      </c>
      <c r="M32" s="303">
        <v>4.0745837718233089E-3</v>
      </c>
      <c r="N32" s="304">
        <v>-0.15168539325842698</v>
      </c>
      <c r="O32" s="156" t="s">
        <v>361</v>
      </c>
    </row>
    <row r="33" spans="2:15" ht="21.95" customHeight="1" x14ac:dyDescent="0.25">
      <c r="B33" s="169">
        <v>42</v>
      </c>
      <c r="C33" s="170" t="s">
        <v>119</v>
      </c>
      <c r="D33" s="195">
        <v>956</v>
      </c>
      <c r="E33" s="172">
        <v>2.584272700240586E-2</v>
      </c>
      <c r="F33" s="173">
        <v>1022</v>
      </c>
      <c r="G33" s="172">
        <v>2.8024569485576394E-2</v>
      </c>
      <c r="H33" s="173">
        <v>918</v>
      </c>
      <c r="I33" s="172">
        <v>2.4435039527269824E-2</v>
      </c>
      <c r="J33" s="173">
        <v>1001</v>
      </c>
      <c r="K33" s="303">
        <v>2.7102398873666542E-2</v>
      </c>
      <c r="L33" s="173">
        <v>889</v>
      </c>
      <c r="M33" s="303">
        <v>2.398877465662862E-2</v>
      </c>
      <c r="N33" s="304">
        <v>-0.11188811188811189</v>
      </c>
      <c r="O33" s="156" t="s">
        <v>362</v>
      </c>
    </row>
    <row r="34" spans="2:15" ht="21.95" customHeight="1" x14ac:dyDescent="0.25">
      <c r="B34" s="169">
        <v>43</v>
      </c>
      <c r="C34" s="170" t="s">
        <v>120</v>
      </c>
      <c r="D34" s="195">
        <v>1072</v>
      </c>
      <c r="E34" s="172">
        <v>2.8978455383450924E-2</v>
      </c>
      <c r="F34" s="173">
        <v>984</v>
      </c>
      <c r="G34" s="172">
        <v>2.6982560052648898E-2</v>
      </c>
      <c r="H34" s="173">
        <v>955</v>
      </c>
      <c r="I34" s="172">
        <v>2.5419894061593337E-2</v>
      </c>
      <c r="J34" s="173">
        <v>960</v>
      </c>
      <c r="K34" s="303">
        <v>2.5992310608111767E-2</v>
      </c>
      <c r="L34" s="173">
        <v>804</v>
      </c>
      <c r="M34" s="303">
        <v>2.1695134785072453E-2</v>
      </c>
      <c r="N34" s="304">
        <v>-0.16250000000000001</v>
      </c>
      <c r="O34" s="156" t="s">
        <v>363</v>
      </c>
    </row>
    <row r="35" spans="2:15" ht="21.95" customHeight="1" x14ac:dyDescent="0.25">
      <c r="B35" s="169">
        <v>44</v>
      </c>
      <c r="C35" s="170" t="s">
        <v>121</v>
      </c>
      <c r="D35" s="195">
        <v>2168</v>
      </c>
      <c r="E35" s="172">
        <v>5.8605682156083583E-2</v>
      </c>
      <c r="F35" s="173">
        <v>2012</v>
      </c>
      <c r="G35" s="172">
        <v>5.5171657343424371E-2</v>
      </c>
      <c r="H35" s="173">
        <v>1972</v>
      </c>
      <c r="I35" s="172">
        <v>5.2490084910431473E-2</v>
      </c>
      <c r="J35" s="173">
        <v>1838</v>
      </c>
      <c r="K35" s="303">
        <v>4.9764444685113984E-2</v>
      </c>
      <c r="L35" s="173">
        <v>1771</v>
      </c>
      <c r="M35" s="303">
        <v>4.7788661323834969E-2</v>
      </c>
      <c r="N35" s="304">
        <v>-3.6452665941240477E-2</v>
      </c>
      <c r="O35" s="156" t="s">
        <v>364</v>
      </c>
    </row>
    <row r="36" spans="2:15" ht="21.95" customHeight="1" x14ac:dyDescent="0.25">
      <c r="B36" s="169">
        <v>45</v>
      </c>
      <c r="C36" s="170" t="s">
        <v>122</v>
      </c>
      <c r="D36" s="195">
        <v>73</v>
      </c>
      <c r="E36" s="172">
        <v>1.9733463087611169E-3</v>
      </c>
      <c r="F36" s="173">
        <v>57</v>
      </c>
      <c r="G36" s="172">
        <v>1.5630141493912471E-3</v>
      </c>
      <c r="H36" s="173">
        <v>69</v>
      </c>
      <c r="I36" s="172">
        <v>1.8366206180627646E-3</v>
      </c>
      <c r="J36" s="173">
        <v>75</v>
      </c>
      <c r="K36" s="303">
        <v>2.0306492662587319E-3</v>
      </c>
      <c r="L36" s="173">
        <v>75</v>
      </c>
      <c r="M36" s="303">
        <v>2.0237998866672064E-3</v>
      </c>
      <c r="N36" s="304">
        <v>0</v>
      </c>
      <c r="O36" s="156" t="s">
        <v>365</v>
      </c>
    </row>
    <row r="37" spans="2:15" ht="21.95" customHeight="1" thickBot="1" x14ac:dyDescent="0.3">
      <c r="B37" s="169">
        <v>49</v>
      </c>
      <c r="C37" s="170" t="s">
        <v>123</v>
      </c>
      <c r="D37" s="195">
        <v>232</v>
      </c>
      <c r="E37" s="172">
        <v>6.2714567620901253E-3</v>
      </c>
      <c r="F37" s="173">
        <v>273</v>
      </c>
      <c r="G37" s="172">
        <v>7.4860151365580786E-3</v>
      </c>
      <c r="H37" s="173">
        <v>246</v>
      </c>
      <c r="I37" s="172">
        <v>6.547951768745508E-3</v>
      </c>
      <c r="J37" s="173">
        <v>232</v>
      </c>
      <c r="K37" s="303">
        <v>6.2814750636270107E-3</v>
      </c>
      <c r="L37" s="173">
        <v>238</v>
      </c>
      <c r="M37" s="303">
        <v>6.4221916403572679E-3</v>
      </c>
      <c r="N37" s="304">
        <v>2.5862068965517241E-2</v>
      </c>
      <c r="O37" s="156" t="s">
        <v>366</v>
      </c>
    </row>
    <row r="38" spans="2:15" ht="21.95" customHeight="1" thickTop="1" thickBot="1" x14ac:dyDescent="0.3">
      <c r="B38" s="302" t="s">
        <v>124</v>
      </c>
      <c r="C38" s="164" t="s">
        <v>125</v>
      </c>
      <c r="D38" s="193">
        <v>7330</v>
      </c>
      <c r="E38" s="166">
        <v>0.19814559511258886</v>
      </c>
      <c r="F38" s="167">
        <v>7236</v>
      </c>
      <c r="G38" s="166">
        <v>0.19842053307008886</v>
      </c>
      <c r="H38" s="167">
        <v>7507</v>
      </c>
      <c r="I38" s="166">
        <v>0.1998189997072054</v>
      </c>
      <c r="J38" s="167">
        <v>7450</v>
      </c>
      <c r="K38" s="194">
        <v>0.20171116044836734</v>
      </c>
      <c r="L38" s="167">
        <v>6889</v>
      </c>
      <c r="M38" s="194">
        <v>0.18589276559000512</v>
      </c>
      <c r="N38" s="301">
        <v>-7.5302013422818795E-2</v>
      </c>
    </row>
    <row r="39" spans="2:15" ht="21.95" customHeight="1" thickTop="1" x14ac:dyDescent="0.25">
      <c r="B39" s="169">
        <v>50</v>
      </c>
      <c r="C39" s="170" t="s">
        <v>126</v>
      </c>
      <c r="D39" s="195">
        <v>1416</v>
      </c>
      <c r="E39" s="172">
        <v>3.8277511961722487E-2</v>
      </c>
      <c r="F39" s="173">
        <v>1358</v>
      </c>
      <c r="G39" s="172">
        <v>3.7238126576724803E-2</v>
      </c>
      <c r="H39" s="173">
        <v>1365</v>
      </c>
      <c r="I39" s="172">
        <v>3.6333147009502513E-2</v>
      </c>
      <c r="J39" s="173">
        <v>1583</v>
      </c>
      <c r="K39" s="303">
        <v>4.2860237179834296E-2</v>
      </c>
      <c r="L39" s="173">
        <v>1445</v>
      </c>
      <c r="M39" s="303">
        <v>3.8991877816454842E-2</v>
      </c>
      <c r="N39" s="304">
        <v>-8.7176247631080228E-2</v>
      </c>
      <c r="O39" s="156" t="s">
        <v>367</v>
      </c>
    </row>
    <row r="40" spans="2:15" ht="21.95" customHeight="1" x14ac:dyDescent="0.25">
      <c r="B40" s="169">
        <v>51</v>
      </c>
      <c r="C40" s="170" t="s">
        <v>127</v>
      </c>
      <c r="D40" s="195">
        <v>1184</v>
      </c>
      <c r="E40" s="172">
        <v>3.2006055199632365E-2</v>
      </c>
      <c r="F40" s="173">
        <v>1110</v>
      </c>
      <c r="G40" s="172">
        <v>3.043764396182955E-2</v>
      </c>
      <c r="H40" s="173">
        <v>1161</v>
      </c>
      <c r="I40" s="172">
        <v>3.0903138225664775E-2</v>
      </c>
      <c r="J40" s="173">
        <v>1096</v>
      </c>
      <c r="K40" s="303">
        <v>2.9674554610927599E-2</v>
      </c>
      <c r="L40" s="173">
        <v>958</v>
      </c>
      <c r="M40" s="303">
        <v>2.585067055236245E-2</v>
      </c>
      <c r="N40" s="304">
        <v>-0.1259124087591241</v>
      </c>
      <c r="O40" s="156" t="s">
        <v>368</v>
      </c>
    </row>
    <row r="41" spans="2:15" ht="21.95" customHeight="1" x14ac:dyDescent="0.25">
      <c r="B41" s="169">
        <v>52</v>
      </c>
      <c r="C41" s="170" t="s">
        <v>128</v>
      </c>
      <c r="D41" s="195">
        <v>4518</v>
      </c>
      <c r="E41" s="172">
        <v>0.12213121401346201</v>
      </c>
      <c r="F41" s="173">
        <v>4547</v>
      </c>
      <c r="G41" s="172">
        <v>0.12468465504003511</v>
      </c>
      <c r="H41" s="173">
        <v>4757</v>
      </c>
      <c r="I41" s="172">
        <v>0.12662035188586335</v>
      </c>
      <c r="J41" s="173">
        <v>4551</v>
      </c>
      <c r="K41" s="303">
        <v>0.12321979747657985</v>
      </c>
      <c r="L41" s="173">
        <v>4271</v>
      </c>
      <c r="M41" s="303">
        <v>0.11524865754607518</v>
      </c>
      <c r="N41" s="304">
        <v>-6.1524939573720058E-2</v>
      </c>
      <c r="O41" s="156" t="s">
        <v>369</v>
      </c>
    </row>
    <row r="42" spans="2:15" ht="21.95" customHeight="1" thickBot="1" x14ac:dyDescent="0.3">
      <c r="B42" s="169">
        <v>59</v>
      </c>
      <c r="C42" s="170" t="s">
        <v>129</v>
      </c>
      <c r="D42" s="195">
        <v>212</v>
      </c>
      <c r="E42" s="172">
        <v>5.7308139377720106E-3</v>
      </c>
      <c r="F42" s="173">
        <v>221</v>
      </c>
      <c r="G42" s="172">
        <v>6.0601074914993971E-3</v>
      </c>
      <c r="H42" s="173">
        <v>224</v>
      </c>
      <c r="I42" s="172">
        <v>5.9623625861747716E-3</v>
      </c>
      <c r="J42" s="173">
        <v>220</v>
      </c>
      <c r="K42" s="303">
        <v>5.9565711810256137E-3</v>
      </c>
      <c r="L42" s="173">
        <v>215</v>
      </c>
      <c r="M42" s="303">
        <v>5.801559675112658E-3</v>
      </c>
      <c r="N42" s="304">
        <v>-2.2727272727272728E-2</v>
      </c>
      <c r="O42" s="156" t="s">
        <v>370</v>
      </c>
    </row>
    <row r="43" spans="2:15" ht="21.95" customHeight="1" thickTop="1" thickBot="1" x14ac:dyDescent="0.3">
      <c r="B43" s="302" t="s">
        <v>130</v>
      </c>
      <c r="C43" s="164" t="s">
        <v>131</v>
      </c>
      <c r="D43" s="193">
        <v>6060</v>
      </c>
      <c r="E43" s="166">
        <v>0.16381477576838863</v>
      </c>
      <c r="F43" s="167">
        <v>6253</v>
      </c>
      <c r="G43" s="166">
        <v>0.17146539431830646</v>
      </c>
      <c r="H43" s="167">
        <v>6263</v>
      </c>
      <c r="I43" s="166">
        <v>0.16670659320184195</v>
      </c>
      <c r="J43" s="167">
        <v>5974</v>
      </c>
      <c r="K43" s="194">
        <v>0.16174798288839551</v>
      </c>
      <c r="L43" s="167">
        <v>7261</v>
      </c>
      <c r="M43" s="194">
        <v>0.19593081302787449</v>
      </c>
      <c r="N43" s="301">
        <v>0.21543354536324072</v>
      </c>
    </row>
    <row r="44" spans="2:15" ht="21.95" customHeight="1" thickTop="1" x14ac:dyDescent="0.25">
      <c r="B44" s="169">
        <v>60</v>
      </c>
      <c r="C44" s="170" t="s">
        <v>132</v>
      </c>
      <c r="D44" s="195">
        <v>625</v>
      </c>
      <c r="E44" s="172">
        <v>1.6895088259941071E-2</v>
      </c>
      <c r="F44" s="173">
        <v>602</v>
      </c>
      <c r="G44" s="172">
        <v>1.6507623121640891E-2</v>
      </c>
      <c r="H44" s="173">
        <v>600</v>
      </c>
      <c r="I44" s="172">
        <v>1.5970614070110994E-2</v>
      </c>
      <c r="J44" s="173">
        <v>618</v>
      </c>
      <c r="K44" s="303">
        <v>1.6732549953971949E-2</v>
      </c>
      <c r="L44" s="173">
        <v>644</v>
      </c>
      <c r="M44" s="303">
        <v>1.7377695026849077E-2</v>
      </c>
      <c r="N44" s="304">
        <v>4.2071197411003236E-2</v>
      </c>
      <c r="O44" s="156" t="s">
        <v>371</v>
      </c>
    </row>
    <row r="45" spans="2:15" ht="21.95" customHeight="1" x14ac:dyDescent="0.25">
      <c r="B45" s="169">
        <v>61</v>
      </c>
      <c r="C45" s="170" t="s">
        <v>133</v>
      </c>
      <c r="D45" s="195">
        <v>57</v>
      </c>
      <c r="E45" s="172">
        <v>1.5408320493066256E-3</v>
      </c>
      <c r="F45" s="173">
        <v>72</v>
      </c>
      <c r="G45" s="172">
        <v>1.9743336623889436E-3</v>
      </c>
      <c r="H45" s="173">
        <v>54</v>
      </c>
      <c r="I45" s="172">
        <v>1.4373552663099897E-3</v>
      </c>
      <c r="J45" s="173">
        <v>42</v>
      </c>
      <c r="K45" s="303">
        <v>1.1371635891048897E-3</v>
      </c>
      <c r="L45" s="173">
        <v>46</v>
      </c>
      <c r="M45" s="303">
        <v>1.2412639304892198E-3</v>
      </c>
      <c r="N45" s="304">
        <v>9.5238095238095233E-2</v>
      </c>
      <c r="O45" s="156" t="s">
        <v>372</v>
      </c>
    </row>
    <row r="46" spans="2:15" ht="21.95" customHeight="1" x14ac:dyDescent="0.25">
      <c r="B46" s="169">
        <v>62</v>
      </c>
      <c r="C46" s="170" t="s">
        <v>134</v>
      </c>
      <c r="D46" s="195">
        <v>135</v>
      </c>
      <c r="E46" s="172">
        <v>3.649339064147271E-3</v>
      </c>
      <c r="F46" s="173">
        <v>130</v>
      </c>
      <c r="G46" s="172">
        <v>3.5647691126467038E-3</v>
      </c>
      <c r="H46" s="173">
        <v>144</v>
      </c>
      <c r="I46" s="172">
        <v>3.8329473768266391E-3</v>
      </c>
      <c r="J46" s="173">
        <v>126</v>
      </c>
      <c r="K46" s="303">
        <v>3.4114907673146694E-3</v>
      </c>
      <c r="L46" s="173">
        <v>114</v>
      </c>
      <c r="M46" s="303">
        <v>3.0761758277341538E-3</v>
      </c>
      <c r="N46" s="304">
        <v>-9.5238095238095233E-2</v>
      </c>
      <c r="O46" s="156" t="s">
        <v>373</v>
      </c>
    </row>
    <row r="47" spans="2:15" ht="21.95" customHeight="1" x14ac:dyDescent="0.25">
      <c r="B47" s="169">
        <v>63</v>
      </c>
      <c r="C47" s="170" t="s">
        <v>135</v>
      </c>
      <c r="D47" s="195">
        <v>1230</v>
      </c>
      <c r="E47" s="172">
        <v>3.3249533695564028E-2</v>
      </c>
      <c r="F47" s="173">
        <v>1264</v>
      </c>
      <c r="G47" s="172">
        <v>3.4660524295272568E-2</v>
      </c>
      <c r="H47" s="173">
        <v>1367</v>
      </c>
      <c r="I47" s="172">
        <v>3.6386382389736217E-2</v>
      </c>
      <c r="J47" s="173">
        <v>1391</v>
      </c>
      <c r="K47" s="303">
        <v>3.7661775058211944E-2</v>
      </c>
      <c r="L47" s="173">
        <v>1230</v>
      </c>
      <c r="M47" s="303">
        <v>3.3190318141342184E-2</v>
      </c>
      <c r="N47" s="304">
        <v>-0.11574406901509705</v>
      </c>
      <c r="O47" s="156" t="s">
        <v>374</v>
      </c>
    </row>
    <row r="48" spans="2:15" ht="21.95" customHeight="1" x14ac:dyDescent="0.25">
      <c r="B48" s="169">
        <v>64</v>
      </c>
      <c r="C48" s="170" t="s">
        <v>136</v>
      </c>
      <c r="D48" s="195">
        <v>3532</v>
      </c>
      <c r="E48" s="172">
        <v>9.547752277457898E-2</v>
      </c>
      <c r="F48" s="173">
        <v>3695</v>
      </c>
      <c r="G48" s="172">
        <v>0.10132170670176593</v>
      </c>
      <c r="H48" s="173">
        <v>3576</v>
      </c>
      <c r="I48" s="172">
        <v>9.5184859857861528E-2</v>
      </c>
      <c r="J48" s="173">
        <v>3285</v>
      </c>
      <c r="K48" s="303">
        <v>8.8942437862132448E-2</v>
      </c>
      <c r="L48" s="173">
        <v>4710</v>
      </c>
      <c r="M48" s="303">
        <v>0.12709463288270056</v>
      </c>
      <c r="N48" s="304">
        <v>0.43378995433789952</v>
      </c>
      <c r="O48" s="156" t="s">
        <v>375</v>
      </c>
    </row>
    <row r="49" spans="2:15" ht="21.95" customHeight="1" thickBot="1" x14ac:dyDescent="0.3">
      <c r="B49" s="169">
        <v>69</v>
      </c>
      <c r="C49" s="170" t="s">
        <v>137</v>
      </c>
      <c r="D49" s="195">
        <v>481</v>
      </c>
      <c r="E49" s="172">
        <v>1.3002459924850647E-2</v>
      </c>
      <c r="F49" s="173">
        <v>490</v>
      </c>
      <c r="G49" s="172">
        <v>1.3436437424591422E-2</v>
      </c>
      <c r="H49" s="173">
        <v>522</v>
      </c>
      <c r="I49" s="172">
        <v>1.3894434240996567E-2</v>
      </c>
      <c r="J49" s="173">
        <v>512</v>
      </c>
      <c r="K49" s="303">
        <v>1.3862565657659609E-2</v>
      </c>
      <c r="L49" s="173">
        <v>517</v>
      </c>
      <c r="M49" s="303">
        <v>1.3950727218759276E-2</v>
      </c>
      <c r="N49" s="304">
        <v>9.765625E-3</v>
      </c>
      <c r="O49" s="156" t="s">
        <v>376</v>
      </c>
    </row>
    <row r="50" spans="2:15" ht="21.95" customHeight="1" thickTop="1" thickBot="1" x14ac:dyDescent="0.3">
      <c r="B50" s="302" t="s">
        <v>138</v>
      </c>
      <c r="C50" s="164" t="s">
        <v>139</v>
      </c>
      <c r="D50" s="193">
        <v>5854</v>
      </c>
      <c r="E50" s="166">
        <v>0.15824615467791203</v>
      </c>
      <c r="F50" s="167">
        <v>6059</v>
      </c>
      <c r="G50" s="166">
        <v>0.16614566195020294</v>
      </c>
      <c r="H50" s="167">
        <v>6495</v>
      </c>
      <c r="I50" s="166">
        <v>0.17288189730895154</v>
      </c>
      <c r="J50" s="167">
        <v>6380</v>
      </c>
      <c r="K50" s="194">
        <v>0.1727405642497428</v>
      </c>
      <c r="L50" s="167">
        <v>6059</v>
      </c>
      <c r="M50" s="194">
        <v>0.16349604684422139</v>
      </c>
      <c r="N50" s="301">
        <v>-5.0313479623824452E-2</v>
      </c>
    </row>
    <row r="51" spans="2:15" ht="21.95" customHeight="1" thickTop="1" x14ac:dyDescent="0.25">
      <c r="B51" s="169">
        <v>70</v>
      </c>
      <c r="C51" s="170" t="s">
        <v>140</v>
      </c>
      <c r="D51" s="195">
        <v>889</v>
      </c>
      <c r="E51" s="172">
        <v>2.4031573540940179E-2</v>
      </c>
      <c r="F51" s="173">
        <v>913</v>
      </c>
      <c r="G51" s="172">
        <v>2.5035647691126466E-2</v>
      </c>
      <c r="H51" s="173">
        <v>945</v>
      </c>
      <c r="I51" s="172">
        <v>2.5153717160424818E-2</v>
      </c>
      <c r="J51" s="173">
        <v>935</v>
      </c>
      <c r="K51" s="303">
        <v>2.5315427519358856E-2</v>
      </c>
      <c r="L51" s="173">
        <v>937</v>
      </c>
      <c r="M51" s="303">
        <v>2.5284006584095631E-2</v>
      </c>
      <c r="N51" s="304">
        <v>2.1390374331550803E-3</v>
      </c>
      <c r="O51" s="156" t="s">
        <v>377</v>
      </c>
    </row>
    <row r="52" spans="2:15" ht="21.95" customHeight="1" x14ac:dyDescent="0.25">
      <c r="B52" s="169">
        <v>71</v>
      </c>
      <c r="C52" s="170" t="s">
        <v>141</v>
      </c>
      <c r="D52" s="195">
        <v>1980</v>
      </c>
      <c r="E52" s="172">
        <v>5.352363960749331E-2</v>
      </c>
      <c r="F52" s="173">
        <v>2031</v>
      </c>
      <c r="G52" s="172">
        <v>5.5692662059888119E-2</v>
      </c>
      <c r="H52" s="173">
        <v>2252</v>
      </c>
      <c r="I52" s="172">
        <v>5.994303814314994E-2</v>
      </c>
      <c r="J52" s="173">
        <v>2252</v>
      </c>
      <c r="K52" s="303">
        <v>6.0973628634862186E-2</v>
      </c>
      <c r="L52" s="173">
        <v>2072</v>
      </c>
      <c r="M52" s="303">
        <v>5.5910844868992685E-2</v>
      </c>
      <c r="N52" s="304">
        <v>-7.9928952042628773E-2</v>
      </c>
      <c r="O52" s="156" t="s">
        <v>378</v>
      </c>
    </row>
    <row r="53" spans="2:15" ht="21.95" customHeight="1" x14ac:dyDescent="0.25">
      <c r="B53" s="169">
        <v>72</v>
      </c>
      <c r="C53" s="170" t="s">
        <v>142</v>
      </c>
      <c r="D53" s="195">
        <v>718</v>
      </c>
      <c r="E53" s="172">
        <v>1.9409077393020301E-2</v>
      </c>
      <c r="F53" s="173">
        <v>743</v>
      </c>
      <c r="G53" s="172">
        <v>2.037402654381924E-2</v>
      </c>
      <c r="H53" s="173">
        <v>752</v>
      </c>
      <c r="I53" s="172">
        <v>2.0016502967872447E-2</v>
      </c>
      <c r="J53" s="173">
        <v>725</v>
      </c>
      <c r="K53" s="303">
        <v>1.9629609573834406E-2</v>
      </c>
      <c r="L53" s="173">
        <v>696</v>
      </c>
      <c r="M53" s="303">
        <v>1.8780862948271675E-2</v>
      </c>
      <c r="N53" s="304">
        <v>-0.04</v>
      </c>
      <c r="O53" s="156" t="s">
        <v>379</v>
      </c>
    </row>
    <row r="54" spans="2:15" ht="21.95" customHeight="1" x14ac:dyDescent="0.25">
      <c r="B54" s="169">
        <v>73</v>
      </c>
      <c r="C54" s="170" t="s">
        <v>143</v>
      </c>
      <c r="D54" s="195">
        <v>216</v>
      </c>
      <c r="E54" s="172">
        <v>5.8389425026356334E-3</v>
      </c>
      <c r="F54" s="173">
        <v>224</v>
      </c>
      <c r="G54" s="172">
        <v>6.1423713940989364E-3</v>
      </c>
      <c r="H54" s="173">
        <v>188</v>
      </c>
      <c r="I54" s="172">
        <v>5.0041257419681118E-3</v>
      </c>
      <c r="J54" s="173">
        <v>234</v>
      </c>
      <c r="K54" s="303">
        <v>6.3356257107272428E-3</v>
      </c>
      <c r="L54" s="173">
        <v>207</v>
      </c>
      <c r="M54" s="303">
        <v>5.5856876872014899E-3</v>
      </c>
      <c r="N54" s="304">
        <v>-0.11538461538461539</v>
      </c>
      <c r="O54" s="156" t="s">
        <v>380</v>
      </c>
    </row>
    <row r="55" spans="2:15" ht="21.95" customHeight="1" x14ac:dyDescent="0.25">
      <c r="B55" s="169">
        <v>74</v>
      </c>
      <c r="C55" s="170" t="s">
        <v>144</v>
      </c>
      <c r="D55" s="195">
        <v>436</v>
      </c>
      <c r="E55" s="172">
        <v>1.178601357013489E-2</v>
      </c>
      <c r="F55" s="173">
        <v>411</v>
      </c>
      <c r="G55" s="172">
        <v>1.1270154656136887E-2</v>
      </c>
      <c r="H55" s="173">
        <v>438</v>
      </c>
      <c r="I55" s="172">
        <v>1.1658548271181027E-2</v>
      </c>
      <c r="J55" s="173">
        <v>441</v>
      </c>
      <c r="K55" s="303">
        <v>1.1940217685601343E-2</v>
      </c>
      <c r="L55" s="173">
        <v>478</v>
      </c>
      <c r="M55" s="303">
        <v>1.2898351277692328E-2</v>
      </c>
      <c r="N55" s="304">
        <v>8.390022675736962E-2</v>
      </c>
      <c r="O55" s="156" t="s">
        <v>381</v>
      </c>
    </row>
    <row r="56" spans="2:15" ht="21.95" customHeight="1" x14ac:dyDescent="0.25">
      <c r="B56" s="169">
        <v>75</v>
      </c>
      <c r="C56" s="170" t="s">
        <v>145</v>
      </c>
      <c r="D56" s="195">
        <v>1124</v>
      </c>
      <c r="E56" s="172">
        <v>3.0384126726678021E-2</v>
      </c>
      <c r="F56" s="173">
        <v>1202</v>
      </c>
      <c r="G56" s="172">
        <v>3.2960403641548758E-2</v>
      </c>
      <c r="H56" s="173">
        <v>1406</v>
      </c>
      <c r="I56" s="172">
        <v>3.7424472304293431E-2</v>
      </c>
      <c r="J56" s="173">
        <v>1279</v>
      </c>
      <c r="K56" s="303">
        <v>3.4629338820598904E-2</v>
      </c>
      <c r="L56" s="173">
        <v>1135</v>
      </c>
      <c r="M56" s="303">
        <v>3.0626838284897057E-2</v>
      </c>
      <c r="N56" s="304">
        <v>-0.1125879593432369</v>
      </c>
      <c r="O56" s="156" t="s">
        <v>382</v>
      </c>
    </row>
    <row r="57" spans="2:15" ht="21.95" customHeight="1" thickBot="1" x14ac:dyDescent="0.3">
      <c r="B57" s="169">
        <v>79</v>
      </c>
      <c r="C57" s="170" t="s">
        <v>146</v>
      </c>
      <c r="D57" s="195">
        <v>491</v>
      </c>
      <c r="E57" s="172">
        <v>1.3272781337009704E-2</v>
      </c>
      <c r="F57" s="173">
        <v>535</v>
      </c>
      <c r="G57" s="172">
        <v>1.4670395963584512E-2</v>
      </c>
      <c r="H57" s="173">
        <v>514</v>
      </c>
      <c r="I57" s="172">
        <v>1.3681492720061753E-2</v>
      </c>
      <c r="J57" s="173">
        <v>514</v>
      </c>
      <c r="K57" s="303">
        <v>1.3916716304759841E-2</v>
      </c>
      <c r="L57" s="173">
        <v>534</v>
      </c>
      <c r="M57" s="303">
        <v>1.4409455193070509E-2</v>
      </c>
      <c r="N57" s="304">
        <v>3.8910505836575876E-2</v>
      </c>
      <c r="O57" s="156" t="s">
        <v>383</v>
      </c>
    </row>
    <row r="58" spans="2:15" ht="21.95" customHeight="1" thickTop="1" thickBot="1" x14ac:dyDescent="0.3">
      <c r="B58" s="302" t="s">
        <v>147</v>
      </c>
      <c r="C58" s="164" t="s">
        <v>148</v>
      </c>
      <c r="D58" s="193">
        <v>4861</v>
      </c>
      <c r="E58" s="166">
        <v>0.13140323845051768</v>
      </c>
      <c r="F58" s="167">
        <v>4778</v>
      </c>
      <c r="G58" s="166">
        <v>0.13101897554019962</v>
      </c>
      <c r="H58" s="167">
        <v>5254</v>
      </c>
      <c r="I58" s="166">
        <v>0.13984934387393863</v>
      </c>
      <c r="J58" s="167">
        <v>5409</v>
      </c>
      <c r="K58" s="194">
        <v>0.14645042508257974</v>
      </c>
      <c r="L58" s="167">
        <v>5412</v>
      </c>
      <c r="M58" s="194">
        <v>0.14603739982190561</v>
      </c>
      <c r="N58" s="301">
        <v>5.5463117027176932E-4</v>
      </c>
    </row>
    <row r="59" spans="2:15" ht="21.95" customHeight="1" thickTop="1" x14ac:dyDescent="0.25">
      <c r="B59" s="169">
        <v>80</v>
      </c>
      <c r="C59" s="170" t="s">
        <v>149</v>
      </c>
      <c r="D59" s="195">
        <v>654</v>
      </c>
      <c r="E59" s="172">
        <v>1.7679020355202336E-2</v>
      </c>
      <c r="F59" s="173">
        <v>724</v>
      </c>
      <c r="G59" s="172">
        <v>1.9853021827355488E-2</v>
      </c>
      <c r="H59" s="173">
        <v>827</v>
      </c>
      <c r="I59" s="172">
        <v>2.2012829726636322E-2</v>
      </c>
      <c r="J59" s="173">
        <v>874</v>
      </c>
      <c r="K59" s="303">
        <v>2.3663832782801753E-2</v>
      </c>
      <c r="L59" s="173">
        <v>1039</v>
      </c>
      <c r="M59" s="303">
        <v>2.8036374429963033E-2</v>
      </c>
      <c r="N59" s="304">
        <v>0.18878718535469108</v>
      </c>
      <c r="O59" s="156" t="s">
        <v>384</v>
      </c>
    </row>
    <row r="60" spans="2:15" ht="21.95" customHeight="1" x14ac:dyDescent="0.25">
      <c r="B60" s="169">
        <v>81</v>
      </c>
      <c r="C60" s="170" t="s">
        <v>150</v>
      </c>
      <c r="D60" s="195">
        <v>545</v>
      </c>
      <c r="E60" s="172">
        <v>1.4732516962668613E-2</v>
      </c>
      <c r="F60" s="173">
        <v>570</v>
      </c>
      <c r="G60" s="172">
        <v>1.563014149391247E-2</v>
      </c>
      <c r="H60" s="173">
        <v>700</v>
      </c>
      <c r="I60" s="172">
        <v>1.8632383081796162E-2</v>
      </c>
      <c r="J60" s="173">
        <v>722</v>
      </c>
      <c r="K60" s="303">
        <v>1.9548383603184057E-2</v>
      </c>
      <c r="L60" s="173">
        <v>633</v>
      </c>
      <c r="M60" s="303">
        <v>1.7080871043471221E-2</v>
      </c>
      <c r="N60" s="304">
        <v>-0.12326869806094183</v>
      </c>
      <c r="O60" s="156" t="s">
        <v>385</v>
      </c>
    </row>
    <row r="61" spans="2:15" ht="21.95" customHeight="1" x14ac:dyDescent="0.25">
      <c r="B61" s="169">
        <v>82</v>
      </c>
      <c r="C61" s="170" t="s">
        <v>151</v>
      </c>
      <c r="D61" s="195">
        <v>348</v>
      </c>
      <c r="E61" s="172">
        <v>9.4071851431351879E-3</v>
      </c>
      <c r="F61" s="173">
        <v>336</v>
      </c>
      <c r="G61" s="172">
        <v>9.2135570911484038E-3</v>
      </c>
      <c r="H61" s="173">
        <v>395</v>
      </c>
      <c r="I61" s="172">
        <v>1.0513987596156406E-2</v>
      </c>
      <c r="J61" s="173">
        <v>374</v>
      </c>
      <c r="K61" s="303">
        <v>1.0126171007743542E-2</v>
      </c>
      <c r="L61" s="173">
        <v>373</v>
      </c>
      <c r="M61" s="303">
        <v>1.006503143635824E-2</v>
      </c>
      <c r="N61" s="304">
        <v>-2.6737967914438501E-3</v>
      </c>
      <c r="O61" s="156" t="s">
        <v>386</v>
      </c>
    </row>
    <row r="62" spans="2:15" ht="21.95" customHeight="1" x14ac:dyDescent="0.25">
      <c r="B62" s="169">
        <v>83</v>
      </c>
      <c r="C62" s="170" t="s">
        <v>152</v>
      </c>
      <c r="D62" s="195">
        <v>2489</v>
      </c>
      <c r="E62" s="172">
        <v>6.7282999486389314E-2</v>
      </c>
      <c r="F62" s="173">
        <v>2293</v>
      </c>
      <c r="G62" s="172">
        <v>6.287704288691455E-2</v>
      </c>
      <c r="H62" s="173">
        <v>2544</v>
      </c>
      <c r="I62" s="172">
        <v>6.771540365727062E-2</v>
      </c>
      <c r="J62" s="173">
        <v>2581</v>
      </c>
      <c r="K62" s="303">
        <v>6.9881410082850495E-2</v>
      </c>
      <c r="L62" s="173">
        <v>2512</v>
      </c>
      <c r="M62" s="303">
        <v>6.778380420410697E-2</v>
      </c>
      <c r="N62" s="304">
        <v>-2.673382409918636E-2</v>
      </c>
      <c r="O62" s="156" t="s">
        <v>387</v>
      </c>
    </row>
    <row r="63" spans="2:15" ht="21.95" customHeight="1" x14ac:dyDescent="0.25">
      <c r="B63" s="169">
        <v>84</v>
      </c>
      <c r="C63" s="170" t="s">
        <v>153</v>
      </c>
      <c r="D63" s="195">
        <v>396</v>
      </c>
      <c r="E63" s="172">
        <v>1.0704727921498661E-2</v>
      </c>
      <c r="F63" s="173">
        <v>394</v>
      </c>
      <c r="G63" s="172">
        <v>1.0803992541406165E-2</v>
      </c>
      <c r="H63" s="173">
        <v>415</v>
      </c>
      <c r="I63" s="172">
        <v>1.1046341398493439E-2</v>
      </c>
      <c r="J63" s="173">
        <v>409</v>
      </c>
      <c r="K63" s="303">
        <v>1.1073807331997617E-2</v>
      </c>
      <c r="L63" s="173">
        <v>494</v>
      </c>
      <c r="M63" s="303">
        <v>1.3330095253514666E-2</v>
      </c>
      <c r="N63" s="304">
        <v>0.20782396088019561</v>
      </c>
      <c r="O63" s="156" t="s">
        <v>388</v>
      </c>
    </row>
    <row r="64" spans="2:15" ht="21.95" customHeight="1" x14ac:dyDescent="0.25">
      <c r="B64" s="169">
        <v>85</v>
      </c>
      <c r="C64" s="170" t="s">
        <v>154</v>
      </c>
      <c r="D64" s="195">
        <v>238</v>
      </c>
      <c r="E64" s="172">
        <v>6.4336496093855599E-3</v>
      </c>
      <c r="F64" s="173">
        <v>245</v>
      </c>
      <c r="G64" s="172">
        <v>6.7182187122957109E-3</v>
      </c>
      <c r="H64" s="173">
        <v>190</v>
      </c>
      <c r="I64" s="172">
        <v>5.0573611222018153E-3</v>
      </c>
      <c r="J64" s="173">
        <v>202</v>
      </c>
      <c r="K64" s="303">
        <v>5.4692153571235178E-3</v>
      </c>
      <c r="L64" s="173">
        <v>208</v>
      </c>
      <c r="M64" s="303">
        <v>5.6126716856903852E-3</v>
      </c>
      <c r="N64" s="304">
        <v>2.9702970297029702E-2</v>
      </c>
      <c r="O64" s="156" t="s">
        <v>389</v>
      </c>
    </row>
    <row r="65" spans="2:15" ht="21.95" customHeight="1" thickBot="1" x14ac:dyDescent="0.3">
      <c r="B65" s="169">
        <v>89</v>
      </c>
      <c r="C65" s="170" t="s">
        <v>155</v>
      </c>
      <c r="D65" s="195">
        <v>191</v>
      </c>
      <c r="E65" s="172">
        <v>5.1631389722379909E-3</v>
      </c>
      <c r="F65" s="173">
        <v>216</v>
      </c>
      <c r="G65" s="172">
        <v>5.9230009871668312E-3</v>
      </c>
      <c r="H65" s="173">
        <v>183</v>
      </c>
      <c r="I65" s="172">
        <v>4.8710372913838536E-3</v>
      </c>
      <c r="J65" s="173">
        <v>247</v>
      </c>
      <c r="K65" s="303">
        <v>6.6876049168787567E-3</v>
      </c>
      <c r="L65" s="173">
        <v>153</v>
      </c>
      <c r="M65" s="303">
        <v>4.1285517688011012E-3</v>
      </c>
      <c r="N65" s="304">
        <v>-0.38056680161943318</v>
      </c>
      <c r="O65" s="156" t="s">
        <v>390</v>
      </c>
    </row>
    <row r="66" spans="2:15" ht="21.95" customHeight="1" thickTop="1" thickBot="1" x14ac:dyDescent="0.3">
      <c r="B66" s="302">
        <v>99</v>
      </c>
      <c r="C66" s="164" t="s">
        <v>156</v>
      </c>
      <c r="D66" s="193">
        <v>1832</v>
      </c>
      <c r="E66" s="166">
        <v>4.9522882707539267E-2</v>
      </c>
      <c r="F66" s="167">
        <v>1696</v>
      </c>
      <c r="G66" s="166">
        <v>4.6506526269606233E-2</v>
      </c>
      <c r="H66" s="167">
        <v>1808</v>
      </c>
      <c r="I66" s="166">
        <v>4.8124783731267801E-2</v>
      </c>
      <c r="J66" s="167">
        <v>1721</v>
      </c>
      <c r="K66" s="194">
        <v>4.6596631829750365E-2</v>
      </c>
      <c r="L66" s="167">
        <v>1755</v>
      </c>
      <c r="M66" s="194">
        <v>4.7356917348012631E-2</v>
      </c>
      <c r="N66" s="301">
        <v>1.9755955839628123E-2</v>
      </c>
      <c r="O66" s="156" t="s">
        <v>391</v>
      </c>
    </row>
    <row r="67" spans="2:15" ht="21.95" customHeight="1" thickTop="1" thickBot="1" x14ac:dyDescent="0.3">
      <c r="B67" s="468" t="s">
        <v>51</v>
      </c>
      <c r="C67" s="510"/>
      <c r="D67" s="178">
        <v>36993</v>
      </c>
      <c r="E67" s="204">
        <v>1.0000000000000002</v>
      </c>
      <c r="F67" s="258">
        <v>36468</v>
      </c>
      <c r="G67" s="204">
        <v>1</v>
      </c>
      <c r="H67" s="180">
        <v>37569</v>
      </c>
      <c r="I67" s="204">
        <v>1</v>
      </c>
      <c r="J67" s="180">
        <v>36934</v>
      </c>
      <c r="K67" s="205">
        <v>1</v>
      </c>
      <c r="L67" s="180">
        <v>37059</v>
      </c>
      <c r="M67" s="205">
        <v>1</v>
      </c>
      <c r="N67" s="305">
        <v>3.3844154437645529E-3</v>
      </c>
      <c r="O67" s="306" t="s">
        <v>80</v>
      </c>
    </row>
    <row r="68" spans="2:15" ht="15.75" thickTop="1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</row>
    <row r="69" spans="2:15" x14ac:dyDescent="0.25">
      <c r="B69" s="154"/>
      <c r="C69" s="154"/>
      <c r="D69" s="155"/>
      <c r="E69" s="154"/>
      <c r="F69" s="155"/>
      <c r="G69" s="154"/>
      <c r="H69" s="155"/>
      <c r="I69" s="283"/>
      <c r="J69" s="155"/>
      <c r="K69" s="283"/>
      <c r="L69" s="155"/>
      <c r="M69" s="283"/>
      <c r="N69" s="154"/>
    </row>
    <row r="70" spans="2:15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</row>
    <row r="71" spans="2:15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</row>
    <row r="72" spans="2:15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</row>
    <row r="73" spans="2:15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</row>
    <row r="74" spans="2:15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</row>
    <row r="75" spans="2:15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</row>
    <row r="76" spans="2:15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</row>
    <row r="77" spans="2:15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</row>
    <row r="78" spans="2:15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</row>
    <row r="79" spans="2:15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</row>
    <row r="80" spans="2:15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</row>
    <row r="81" spans="2:14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</row>
    <row r="82" spans="2:14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</row>
    <row r="83" spans="2:14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</row>
    <row r="84" spans="2:14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</row>
    <row r="85" spans="2:14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</row>
    <row r="86" spans="2:14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</row>
    <row r="87" spans="2:14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</row>
    <row r="88" spans="2:14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</row>
    <row r="89" spans="2:14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</row>
    <row r="90" spans="2:14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</row>
    <row r="91" spans="2:14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</row>
    <row r="92" spans="2:14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</row>
    <row r="93" spans="2:14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</row>
    <row r="94" spans="2:14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</row>
    <row r="95" spans="2:14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</row>
    <row r="96" spans="2:14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</row>
    <row r="97" spans="2:14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</row>
    <row r="98" spans="2:14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</row>
    <row r="99" spans="2:14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</row>
    <row r="100" spans="2:14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</row>
    <row r="101" spans="2:14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</row>
    <row r="102" spans="2:14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</row>
    <row r="103" spans="2:14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</row>
    <row r="104" spans="2:14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</row>
    <row r="105" spans="2:14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</row>
    <row r="106" spans="2:14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</row>
    <row r="107" spans="2:14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</row>
    <row r="108" spans="2:14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</row>
    <row r="109" spans="2:14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</row>
    <row r="110" spans="2:14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</row>
    <row r="111" spans="2:14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</row>
    <row r="112" spans="2:14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</row>
    <row r="113" spans="2:14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</row>
    <row r="114" spans="2:14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</row>
    <row r="115" spans="2:14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</row>
    <row r="116" spans="2:14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</row>
    <row r="117" spans="2:14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</row>
    <row r="118" spans="2:14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</row>
    <row r="119" spans="2:14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</row>
    <row r="120" spans="2:14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</row>
    <row r="121" spans="2:14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</row>
    <row r="122" spans="2:14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</row>
    <row r="123" spans="2:14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</row>
    <row r="124" spans="2:14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</row>
    <row r="125" spans="2:14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</row>
    <row r="126" spans="2:14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</row>
    <row r="127" spans="2:14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</row>
    <row r="128" spans="2:14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</row>
    <row r="129" spans="2:14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</row>
    <row r="130" spans="2:14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</row>
    <row r="131" spans="2:14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</row>
    <row r="132" spans="2:14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</row>
    <row r="133" spans="2:14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</row>
    <row r="134" spans="2:14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</row>
    <row r="135" spans="2:14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</row>
    <row r="136" spans="2:14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</row>
    <row r="137" spans="2:14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</row>
    <row r="138" spans="2:14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</row>
    <row r="139" spans="2:14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</row>
    <row r="140" spans="2:14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</row>
    <row r="141" spans="2:14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</row>
    <row r="142" spans="2:14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</row>
    <row r="143" spans="2:14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</row>
    <row r="144" spans="2:14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</row>
    <row r="145" spans="2:14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</row>
    <row r="146" spans="2:14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</row>
    <row r="147" spans="2:14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</row>
    <row r="148" spans="2:14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</row>
    <row r="149" spans="2:14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</row>
    <row r="150" spans="2:14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</row>
    <row r="151" spans="2:14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</row>
    <row r="152" spans="2:14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</row>
    <row r="153" spans="2:14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</row>
    <row r="154" spans="2:14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</row>
    <row r="155" spans="2:14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</row>
    <row r="156" spans="2:14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</row>
    <row r="157" spans="2:14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</row>
    <row r="158" spans="2:14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</row>
    <row r="159" spans="2:14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</row>
    <row r="160" spans="2:14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</row>
    <row r="161" spans="2:14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</row>
    <row r="162" spans="2:14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</row>
    <row r="163" spans="2:14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</row>
    <row r="164" spans="2:14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</row>
    <row r="165" spans="2:14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</row>
    <row r="166" spans="2:14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</row>
    <row r="167" spans="2:14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</row>
    <row r="168" spans="2:14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</row>
    <row r="169" spans="2:14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</row>
    <row r="170" spans="2:14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</row>
    <row r="171" spans="2:14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</row>
    <row r="172" spans="2:14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</row>
    <row r="173" spans="2:14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</row>
    <row r="174" spans="2:14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</row>
    <row r="175" spans="2:14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</row>
    <row r="176" spans="2:14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</row>
    <row r="177" spans="2:14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</row>
    <row r="178" spans="2:14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</row>
    <row r="179" spans="2:14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</row>
    <row r="180" spans="2:14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</row>
    <row r="181" spans="2:14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</row>
    <row r="182" spans="2:14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</row>
    <row r="183" spans="2:14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</row>
    <row r="184" spans="2:14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</row>
    <row r="185" spans="2:14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</row>
    <row r="186" spans="2:14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</row>
    <row r="187" spans="2:14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</row>
    <row r="188" spans="2:14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</row>
    <row r="189" spans="2:14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</row>
    <row r="190" spans="2:14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</row>
    <row r="191" spans="2:14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</row>
    <row r="192" spans="2:14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</row>
    <row r="193" spans="2:14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</row>
    <row r="194" spans="2:14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</row>
    <row r="195" spans="2:14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</row>
    <row r="196" spans="2:14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</row>
    <row r="197" spans="2:14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</row>
    <row r="198" spans="2:14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</row>
    <row r="199" spans="2:14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</row>
    <row r="200" spans="2:14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</row>
    <row r="201" spans="2:14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</row>
    <row r="202" spans="2:14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</row>
    <row r="203" spans="2:14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</row>
    <row r="204" spans="2:14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</row>
    <row r="205" spans="2:14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</row>
    <row r="206" spans="2:14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</row>
    <row r="207" spans="2:14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</row>
    <row r="208" spans="2:14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</row>
    <row r="209" spans="2:14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</row>
    <row r="210" spans="2:14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</row>
    <row r="211" spans="2:14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</row>
    <row r="212" spans="2:14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</row>
    <row r="213" spans="2:14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</row>
    <row r="214" spans="2:14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</row>
    <row r="215" spans="2:14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</row>
    <row r="216" spans="2:14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</row>
    <row r="217" spans="2:14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</row>
    <row r="218" spans="2:14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</row>
    <row r="219" spans="2:14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</row>
    <row r="220" spans="2:14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</row>
    <row r="221" spans="2:14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</row>
    <row r="222" spans="2:14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</row>
    <row r="223" spans="2:14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</row>
    <row r="224" spans="2:14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</row>
    <row r="225" spans="2:14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</row>
    <row r="226" spans="2:14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</row>
    <row r="227" spans="2:14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</row>
    <row r="228" spans="2:14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</row>
    <row r="229" spans="2:14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</row>
    <row r="230" spans="2:14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</row>
    <row r="231" spans="2:14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</row>
    <row r="232" spans="2:14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</row>
    <row r="233" spans="2:14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</row>
    <row r="234" spans="2:14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</row>
    <row r="235" spans="2:14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</row>
    <row r="236" spans="2:14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</row>
    <row r="237" spans="2:14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</row>
    <row r="238" spans="2:14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</row>
    <row r="239" spans="2:14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</row>
    <row r="240" spans="2:14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</row>
    <row r="241" spans="2:14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</row>
    <row r="242" spans="2:14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</row>
    <row r="243" spans="2:14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</row>
    <row r="244" spans="2:14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</row>
    <row r="245" spans="2:14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</row>
    <row r="246" spans="2:14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</row>
    <row r="247" spans="2:14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</row>
    <row r="248" spans="2:14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</row>
    <row r="249" spans="2:14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</row>
    <row r="250" spans="2:14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</row>
    <row r="251" spans="2:14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</row>
    <row r="252" spans="2:14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</row>
    <row r="253" spans="2:14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</row>
    <row r="254" spans="2:14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</row>
    <row r="255" spans="2:14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</row>
    <row r="256" spans="2:14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</row>
    <row r="257" spans="2:14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</row>
    <row r="258" spans="2:14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</row>
    <row r="259" spans="2:14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</row>
    <row r="260" spans="2:14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</row>
    <row r="261" spans="2:14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</row>
    <row r="262" spans="2:14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</row>
    <row r="263" spans="2:14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</row>
    <row r="264" spans="2:14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</row>
    <row r="265" spans="2:14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</row>
    <row r="266" spans="2:14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</row>
    <row r="267" spans="2:14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</row>
    <row r="268" spans="2:14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</row>
    <row r="269" spans="2:14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</row>
    <row r="270" spans="2:14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</row>
    <row r="271" spans="2:14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</row>
    <row r="272" spans="2:14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</row>
    <row r="273" spans="2:14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</row>
    <row r="274" spans="2:14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</row>
    <row r="275" spans="2:14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</row>
    <row r="276" spans="2:14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</row>
    <row r="277" spans="2:14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</row>
    <row r="278" spans="2:14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</row>
    <row r="279" spans="2:14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</row>
    <row r="280" spans="2:14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</row>
    <row r="281" spans="2:14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</row>
    <row r="282" spans="2:14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</row>
    <row r="283" spans="2:14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</row>
    <row r="284" spans="2:14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</row>
    <row r="285" spans="2:14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</row>
    <row r="286" spans="2:14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</row>
    <row r="287" spans="2:14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</row>
    <row r="288" spans="2:14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</row>
    <row r="289" spans="2:14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</row>
    <row r="290" spans="2:14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</row>
    <row r="291" spans="2:14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</row>
    <row r="292" spans="2:14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</row>
    <row r="293" spans="2:14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</row>
    <row r="294" spans="2:14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</row>
    <row r="295" spans="2:14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</row>
    <row r="296" spans="2:14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</row>
    <row r="297" spans="2:14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</row>
    <row r="298" spans="2:14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</row>
    <row r="299" spans="2:14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</row>
    <row r="300" spans="2:14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</row>
    <row r="301" spans="2:14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</row>
    <row r="302" spans="2:14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</row>
    <row r="303" spans="2:14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</row>
    <row r="304" spans="2:14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</row>
    <row r="305" spans="2:14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</row>
    <row r="306" spans="2:14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</row>
    <row r="307" spans="2:14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</row>
    <row r="308" spans="2:14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</row>
    <row r="309" spans="2:14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</row>
    <row r="310" spans="2:14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</row>
    <row r="311" spans="2:14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</row>
    <row r="312" spans="2:14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</row>
    <row r="313" spans="2:14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</row>
    <row r="314" spans="2:14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</row>
    <row r="315" spans="2:14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</row>
    <row r="316" spans="2:14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</row>
    <row r="317" spans="2:14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</row>
    <row r="318" spans="2:14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</row>
    <row r="319" spans="2:14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</row>
    <row r="320" spans="2:14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</row>
    <row r="321" spans="2:14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</row>
    <row r="322" spans="2:14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</row>
    <row r="323" spans="2:14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</row>
    <row r="324" spans="2:14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</row>
    <row r="325" spans="2:14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</row>
    <row r="326" spans="2:14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</row>
    <row r="327" spans="2:14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</row>
    <row r="328" spans="2:14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</row>
    <row r="329" spans="2:14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</row>
    <row r="330" spans="2:14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</row>
    <row r="331" spans="2:14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</row>
    <row r="332" spans="2:14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</row>
    <row r="333" spans="2:14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</row>
    <row r="334" spans="2:14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</row>
    <row r="335" spans="2:14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</row>
    <row r="336" spans="2:14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</row>
    <row r="337" spans="2:14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</row>
    <row r="338" spans="2:14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</row>
    <row r="339" spans="2:14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</row>
    <row r="340" spans="2:14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</row>
    <row r="341" spans="2:14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</row>
    <row r="342" spans="2:14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</row>
    <row r="343" spans="2:14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</row>
    <row r="344" spans="2:14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</row>
    <row r="345" spans="2:14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</row>
    <row r="346" spans="2:14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</row>
    <row r="347" spans="2:14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</row>
    <row r="348" spans="2:14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</row>
    <row r="349" spans="2:14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</row>
    <row r="350" spans="2:14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</row>
    <row r="351" spans="2:14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</row>
    <row r="352" spans="2:14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</row>
    <row r="353" spans="2:14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</row>
    <row r="354" spans="2:14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</row>
    <row r="355" spans="2:14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</row>
    <row r="356" spans="2:14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</row>
    <row r="357" spans="2:14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</row>
    <row r="358" spans="2:14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</row>
    <row r="359" spans="2:14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</row>
    <row r="360" spans="2:14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</row>
    <row r="361" spans="2:14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</row>
    <row r="362" spans="2:14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</row>
    <row r="363" spans="2:14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</row>
    <row r="364" spans="2:14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</row>
    <row r="365" spans="2:14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</row>
    <row r="366" spans="2:14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</row>
    <row r="367" spans="2:14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</row>
    <row r="368" spans="2:14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</row>
    <row r="369" spans="2:14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</row>
    <row r="370" spans="2:14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</row>
    <row r="371" spans="2:14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</row>
    <row r="372" spans="2:14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</row>
    <row r="373" spans="2:14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</row>
    <row r="374" spans="2:14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</row>
    <row r="375" spans="2:14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</row>
    <row r="376" spans="2:14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</row>
    <row r="377" spans="2:14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</row>
    <row r="378" spans="2:14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</row>
    <row r="379" spans="2:14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</row>
    <row r="380" spans="2:14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</row>
    <row r="381" spans="2:14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</row>
    <row r="382" spans="2:14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</row>
    <row r="383" spans="2:14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</row>
    <row r="384" spans="2:14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</row>
    <row r="385" spans="2:14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</row>
    <row r="386" spans="2:14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</row>
    <row r="387" spans="2:14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</row>
    <row r="388" spans="2:14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</row>
    <row r="389" spans="2:14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</row>
    <row r="390" spans="2:14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</row>
    <row r="391" spans="2:14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</row>
    <row r="392" spans="2:14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</row>
    <row r="393" spans="2:14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</row>
    <row r="394" spans="2:14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</row>
    <row r="395" spans="2:14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</row>
    <row r="396" spans="2:14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</row>
    <row r="397" spans="2:14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</row>
    <row r="398" spans="2:14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</row>
    <row r="399" spans="2:14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</row>
    <row r="400" spans="2:14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</row>
    <row r="401" spans="2:14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</row>
    <row r="402" spans="2:14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</row>
    <row r="403" spans="2:14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</row>
    <row r="404" spans="2:14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</row>
    <row r="405" spans="2:14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</row>
    <row r="406" spans="2:14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</row>
    <row r="407" spans="2:14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</row>
    <row r="408" spans="2:14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</row>
    <row r="409" spans="2:14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</row>
    <row r="410" spans="2:14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</row>
    <row r="411" spans="2:14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</row>
    <row r="412" spans="2:14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</row>
    <row r="413" spans="2:14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</row>
    <row r="414" spans="2:14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</row>
    <row r="415" spans="2:14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</row>
    <row r="416" spans="2:14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</row>
    <row r="417" spans="2:14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</row>
    <row r="418" spans="2:14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</row>
    <row r="419" spans="2:14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</row>
    <row r="420" spans="2:14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</row>
    <row r="421" spans="2:14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</row>
    <row r="422" spans="2:14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</row>
    <row r="423" spans="2:14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</row>
    <row r="424" spans="2:14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</row>
    <row r="425" spans="2:14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</row>
    <row r="426" spans="2:14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</row>
    <row r="427" spans="2:14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</row>
    <row r="428" spans="2:14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</row>
    <row r="429" spans="2:14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</row>
    <row r="430" spans="2:14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</row>
    <row r="431" spans="2:14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</row>
    <row r="432" spans="2:14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</row>
    <row r="433" spans="2:14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</row>
    <row r="434" spans="2:14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</row>
    <row r="435" spans="2:14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</row>
    <row r="436" spans="2:14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</row>
    <row r="437" spans="2:14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</row>
    <row r="438" spans="2:14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</row>
    <row r="439" spans="2:14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</row>
    <row r="440" spans="2:14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</row>
    <row r="441" spans="2:14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</row>
    <row r="442" spans="2:14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</row>
    <row r="443" spans="2:14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</row>
    <row r="444" spans="2:14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</row>
    <row r="445" spans="2:14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</row>
    <row r="446" spans="2:14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</row>
    <row r="447" spans="2:14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</row>
    <row r="448" spans="2:14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</row>
    <row r="449" spans="2:14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</row>
    <row r="450" spans="2:14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</row>
    <row r="451" spans="2:14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</row>
    <row r="452" spans="2:14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</row>
    <row r="453" spans="2:14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</row>
    <row r="454" spans="2:14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</row>
    <row r="455" spans="2:14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</row>
    <row r="456" spans="2:14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</row>
    <row r="457" spans="2:14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</row>
    <row r="458" spans="2:14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</row>
    <row r="459" spans="2:14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</row>
    <row r="460" spans="2:14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</row>
    <row r="461" spans="2:14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</row>
    <row r="462" spans="2:14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</row>
    <row r="463" spans="2:14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</row>
    <row r="464" spans="2:14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</row>
    <row r="465" spans="2:14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</row>
    <row r="466" spans="2:14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</row>
    <row r="467" spans="2:14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</row>
    <row r="468" spans="2:14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</row>
    <row r="469" spans="2:14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</row>
    <row r="470" spans="2:14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</row>
    <row r="471" spans="2:14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</row>
    <row r="472" spans="2:14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</row>
    <row r="473" spans="2:14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</row>
    <row r="474" spans="2:14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</row>
    <row r="475" spans="2:14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</row>
    <row r="476" spans="2:14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</row>
    <row r="477" spans="2:14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</row>
    <row r="478" spans="2:14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</row>
    <row r="479" spans="2:14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</row>
    <row r="480" spans="2:14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</row>
    <row r="481" spans="2:14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</row>
    <row r="482" spans="2:14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</row>
    <row r="483" spans="2:14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</row>
    <row r="484" spans="2:14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</row>
    <row r="485" spans="2:14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</row>
    <row r="486" spans="2:14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</row>
    <row r="487" spans="2:14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</row>
    <row r="488" spans="2:14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</row>
    <row r="489" spans="2:14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</row>
    <row r="490" spans="2:14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</row>
    <row r="491" spans="2:14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</row>
    <row r="492" spans="2:14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</row>
    <row r="493" spans="2:14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</row>
    <row r="494" spans="2:14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</row>
    <row r="495" spans="2:14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</row>
    <row r="496" spans="2:14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</row>
    <row r="497" spans="2:14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</row>
    <row r="498" spans="2:14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</row>
    <row r="499" spans="2:14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</row>
    <row r="500" spans="2:14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</row>
    <row r="501" spans="2:14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</row>
    <row r="502" spans="2:14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</row>
    <row r="503" spans="2:14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</row>
    <row r="504" spans="2:14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</row>
    <row r="505" spans="2:14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</row>
    <row r="506" spans="2:14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</row>
    <row r="507" spans="2:14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</row>
    <row r="508" spans="2:14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</row>
    <row r="509" spans="2:14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</row>
    <row r="510" spans="2:14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</row>
    <row r="511" spans="2:14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</row>
    <row r="512" spans="2:14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</row>
    <row r="513" spans="2:14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</row>
    <row r="514" spans="2:14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</row>
    <row r="515" spans="2:14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</row>
    <row r="516" spans="2:14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</row>
    <row r="517" spans="2:14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</row>
    <row r="518" spans="2:14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</row>
    <row r="519" spans="2:14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</row>
    <row r="520" spans="2:14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</row>
    <row r="521" spans="2:14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</row>
    <row r="522" spans="2:14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</row>
    <row r="523" spans="2:14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</row>
    <row r="524" spans="2:14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</row>
    <row r="525" spans="2:14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</row>
    <row r="526" spans="2:14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</row>
    <row r="527" spans="2:14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</row>
    <row r="528" spans="2:14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</row>
    <row r="529" spans="2:14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</row>
    <row r="530" spans="2:14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</row>
    <row r="531" spans="2:14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</row>
    <row r="532" spans="2:14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</row>
    <row r="533" spans="2:14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</row>
    <row r="534" spans="2:14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</row>
    <row r="535" spans="2:14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</row>
    <row r="536" spans="2:14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</row>
    <row r="537" spans="2:14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</row>
    <row r="538" spans="2:14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</row>
    <row r="539" spans="2:14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</row>
    <row r="540" spans="2:14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</row>
    <row r="541" spans="2:14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</row>
    <row r="542" spans="2:14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</row>
    <row r="543" spans="2:14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</row>
    <row r="544" spans="2:14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</row>
    <row r="545" spans="2:14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</row>
    <row r="546" spans="2:14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</row>
    <row r="547" spans="2:14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</row>
    <row r="548" spans="2:14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</row>
    <row r="549" spans="2:14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</row>
    <row r="550" spans="2:14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</row>
    <row r="551" spans="2:14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</row>
    <row r="552" spans="2:14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</row>
    <row r="553" spans="2:14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</row>
    <row r="554" spans="2:14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</row>
    <row r="555" spans="2:14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</row>
    <row r="556" spans="2:14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</row>
    <row r="557" spans="2:14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</row>
    <row r="558" spans="2:14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</row>
    <row r="559" spans="2:14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</row>
    <row r="560" spans="2:14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</row>
    <row r="561" spans="2:14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</row>
    <row r="562" spans="2:14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</row>
    <row r="563" spans="2:14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</row>
    <row r="564" spans="2:14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</row>
    <row r="565" spans="2:14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</row>
    <row r="566" spans="2:14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</row>
    <row r="567" spans="2:14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</row>
    <row r="568" spans="2:14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</row>
    <row r="569" spans="2:14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</row>
    <row r="570" spans="2:14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</row>
    <row r="571" spans="2:14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</row>
    <row r="572" spans="2:14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</row>
    <row r="573" spans="2:14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</row>
    <row r="574" spans="2:14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</row>
    <row r="575" spans="2:14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</row>
    <row r="576" spans="2:14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</row>
    <row r="577" spans="2:14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</row>
    <row r="578" spans="2:14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</row>
    <row r="579" spans="2:14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</row>
    <row r="580" spans="2:14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</row>
    <row r="581" spans="2:14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</row>
    <row r="582" spans="2:14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</row>
    <row r="583" spans="2:14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</row>
    <row r="584" spans="2:14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</row>
    <row r="585" spans="2:14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</row>
    <row r="586" spans="2:14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</row>
    <row r="587" spans="2:14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</row>
    <row r="588" spans="2:14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</row>
    <row r="589" spans="2:14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</row>
    <row r="590" spans="2:14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</row>
    <row r="591" spans="2:14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</row>
    <row r="592" spans="2:14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</row>
    <row r="593" spans="2:14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</row>
    <row r="594" spans="2:14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</row>
    <row r="595" spans="2:14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</row>
    <row r="596" spans="2:14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</row>
    <row r="597" spans="2:14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</row>
    <row r="598" spans="2:14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</row>
    <row r="599" spans="2:14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</row>
    <row r="600" spans="2:14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</row>
    <row r="601" spans="2:14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</row>
    <row r="602" spans="2:14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</row>
    <row r="603" spans="2:14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</row>
    <row r="604" spans="2:14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</row>
    <row r="605" spans="2:14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</row>
    <row r="606" spans="2:14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</row>
    <row r="607" spans="2:14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</row>
    <row r="608" spans="2:14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</row>
    <row r="609" spans="2:14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</row>
    <row r="610" spans="2:14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</row>
    <row r="611" spans="2:14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</row>
    <row r="612" spans="2:14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</row>
    <row r="613" spans="2:14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</row>
    <row r="614" spans="2:14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</row>
    <row r="615" spans="2:14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</row>
    <row r="616" spans="2:14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</row>
    <row r="617" spans="2:14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</row>
    <row r="618" spans="2:14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</row>
    <row r="619" spans="2:14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</row>
    <row r="620" spans="2:14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</row>
    <row r="621" spans="2:14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</row>
    <row r="622" spans="2:14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</row>
    <row r="623" spans="2:14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</row>
    <row r="624" spans="2:14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</row>
    <row r="625" spans="2:14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</row>
    <row r="626" spans="2:14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</row>
    <row r="627" spans="2:14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</row>
    <row r="628" spans="2:14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</row>
    <row r="629" spans="2:14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</row>
    <row r="630" spans="2:14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</row>
    <row r="631" spans="2:14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</row>
    <row r="632" spans="2:14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</row>
    <row r="633" spans="2:14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</row>
    <row r="634" spans="2:14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</row>
    <row r="635" spans="2:14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</row>
    <row r="636" spans="2:14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</row>
    <row r="637" spans="2:14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</row>
    <row r="638" spans="2:14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</row>
    <row r="639" spans="2:14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</row>
    <row r="640" spans="2:14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</row>
    <row r="641" spans="2:14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</row>
    <row r="642" spans="2:14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</row>
    <row r="643" spans="2:14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</row>
    <row r="644" spans="2:14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</row>
    <row r="645" spans="2:14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</row>
    <row r="646" spans="2:14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</row>
    <row r="647" spans="2:14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</row>
    <row r="648" spans="2:14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</row>
    <row r="649" spans="2:14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</row>
    <row r="650" spans="2:14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</row>
    <row r="651" spans="2:14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</row>
    <row r="652" spans="2:14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</row>
    <row r="653" spans="2:14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</row>
    <row r="654" spans="2:14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</row>
    <row r="655" spans="2:14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</row>
    <row r="656" spans="2:14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</row>
    <row r="657" spans="2:14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</row>
    <row r="658" spans="2:14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</row>
    <row r="659" spans="2:14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</row>
    <row r="660" spans="2:14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</row>
    <row r="661" spans="2:14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</row>
    <row r="662" spans="2:14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</row>
    <row r="663" spans="2:14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</row>
    <row r="664" spans="2:14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</row>
    <row r="665" spans="2:14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</row>
    <row r="666" spans="2:14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</row>
    <row r="667" spans="2:14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</row>
    <row r="668" spans="2:14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</row>
    <row r="669" spans="2:14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</row>
    <row r="670" spans="2:14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</row>
    <row r="671" spans="2:14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</row>
    <row r="672" spans="2:14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</row>
    <row r="673" spans="2:14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</row>
    <row r="674" spans="2:14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</row>
    <row r="675" spans="2:14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</row>
    <row r="676" spans="2:14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</row>
    <row r="677" spans="2:14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</row>
    <row r="678" spans="2:14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</row>
    <row r="679" spans="2:14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</row>
    <row r="680" spans="2:14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</row>
    <row r="681" spans="2:14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</row>
    <row r="682" spans="2:14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</row>
    <row r="683" spans="2:14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</row>
    <row r="684" spans="2:14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</row>
    <row r="685" spans="2:14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</row>
    <row r="686" spans="2:14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</row>
    <row r="687" spans="2:14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</row>
    <row r="688" spans="2:14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</row>
    <row r="689" spans="2:14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</row>
    <row r="690" spans="2:14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</row>
    <row r="691" spans="2:14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</row>
    <row r="692" spans="2:14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</row>
    <row r="693" spans="2:14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</row>
    <row r="694" spans="2:14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</row>
    <row r="695" spans="2:14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</row>
    <row r="696" spans="2:14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</row>
    <row r="697" spans="2:14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</row>
    <row r="698" spans="2:14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</row>
    <row r="699" spans="2:14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</row>
    <row r="700" spans="2:14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</row>
    <row r="701" spans="2:14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</row>
    <row r="702" spans="2:14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</row>
    <row r="703" spans="2:14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</row>
    <row r="704" spans="2:14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</row>
    <row r="705" spans="2:14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</row>
    <row r="706" spans="2:14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</row>
    <row r="707" spans="2:14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</row>
    <row r="708" spans="2:14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</row>
    <row r="709" spans="2:14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</row>
    <row r="710" spans="2:14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  <c r="N710" s="154"/>
    </row>
    <row r="711" spans="2:14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  <c r="N711" s="154"/>
    </row>
    <row r="712" spans="2:14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  <c r="N712" s="154"/>
    </row>
    <row r="713" spans="2:14" x14ac:dyDescent="0.25"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  <c r="N713" s="154"/>
    </row>
    <row r="714" spans="2:14" x14ac:dyDescent="0.25"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  <c r="N714" s="154"/>
    </row>
    <row r="715" spans="2:14" x14ac:dyDescent="0.25"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54"/>
    </row>
    <row r="716" spans="2:14" x14ac:dyDescent="0.25"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  <c r="N716" s="154"/>
    </row>
    <row r="717" spans="2:14" x14ac:dyDescent="0.25"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  <c r="N717" s="154"/>
    </row>
    <row r="718" spans="2:14" x14ac:dyDescent="0.25"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  <c r="N718" s="154"/>
    </row>
    <row r="719" spans="2:14" x14ac:dyDescent="0.25"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54"/>
    </row>
    <row r="720" spans="2:14" x14ac:dyDescent="0.25"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  <c r="N720" s="154"/>
    </row>
    <row r="721" spans="2:14" x14ac:dyDescent="0.25"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54"/>
    </row>
    <row r="722" spans="2:14" x14ac:dyDescent="0.25">
      <c r="B722" s="154"/>
      <c r="C722" s="154"/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  <c r="N722" s="154"/>
    </row>
    <row r="723" spans="2:14" x14ac:dyDescent="0.25">
      <c r="B723" s="154"/>
      <c r="C723" s="154"/>
      <c r="D723" s="154"/>
      <c r="E723" s="154"/>
      <c r="F723" s="154"/>
      <c r="G723" s="154"/>
      <c r="H723" s="154"/>
      <c r="I723" s="154"/>
      <c r="J723" s="154"/>
      <c r="K723" s="154"/>
      <c r="L723" s="154"/>
      <c r="M723" s="154"/>
      <c r="N723" s="154"/>
    </row>
    <row r="724" spans="2:14" x14ac:dyDescent="0.25">
      <c r="B724" s="154"/>
      <c r="C724" s="154"/>
      <c r="D724" s="154"/>
      <c r="E724" s="154"/>
      <c r="F724" s="154"/>
      <c r="G724" s="154"/>
      <c r="H724" s="154"/>
      <c r="I724" s="154"/>
      <c r="J724" s="154"/>
      <c r="K724" s="154"/>
      <c r="L724" s="154"/>
      <c r="M724" s="154"/>
      <c r="N724" s="154"/>
    </row>
    <row r="725" spans="2:14" x14ac:dyDescent="0.25">
      <c r="B725" s="154"/>
      <c r="C725" s="154"/>
      <c r="D725" s="154"/>
      <c r="E725" s="154"/>
      <c r="F725" s="154"/>
      <c r="G725" s="154"/>
      <c r="H725" s="154"/>
      <c r="I725" s="154"/>
      <c r="J725" s="154"/>
      <c r="K725" s="154"/>
      <c r="L725" s="154"/>
      <c r="M725" s="154"/>
      <c r="N725" s="154"/>
    </row>
    <row r="726" spans="2:14" x14ac:dyDescent="0.25">
      <c r="B726" s="154"/>
      <c r="C726" s="154"/>
      <c r="D726" s="154"/>
      <c r="E726" s="154"/>
      <c r="F726" s="154"/>
      <c r="G726" s="154"/>
      <c r="H726" s="154"/>
      <c r="I726" s="154"/>
      <c r="J726" s="154"/>
      <c r="K726" s="154"/>
      <c r="L726" s="154"/>
      <c r="M726" s="154"/>
      <c r="N726" s="154"/>
    </row>
    <row r="727" spans="2:14" x14ac:dyDescent="0.25">
      <c r="B727" s="154"/>
      <c r="C727" s="154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  <c r="N727" s="154"/>
    </row>
    <row r="728" spans="2:14" x14ac:dyDescent="0.25">
      <c r="B728" s="154"/>
      <c r="C728" s="154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  <c r="N728" s="154"/>
    </row>
    <row r="729" spans="2:14" x14ac:dyDescent="0.25">
      <c r="B729" s="154"/>
      <c r="C729" s="154"/>
      <c r="D729" s="154"/>
      <c r="E729" s="154"/>
      <c r="F729" s="154"/>
      <c r="G729" s="154"/>
      <c r="H729" s="154"/>
      <c r="I729" s="154"/>
      <c r="J729" s="154"/>
      <c r="K729" s="154"/>
      <c r="L729" s="154"/>
      <c r="M729" s="154"/>
      <c r="N729" s="154"/>
    </row>
    <row r="730" spans="2:14" x14ac:dyDescent="0.25">
      <c r="B730" s="154"/>
      <c r="C730" s="154"/>
      <c r="D730" s="154"/>
      <c r="E730" s="154"/>
      <c r="F730" s="154"/>
      <c r="G730" s="154"/>
      <c r="H730" s="154"/>
      <c r="I730" s="154"/>
      <c r="J730" s="154"/>
      <c r="K730" s="154"/>
      <c r="L730" s="154"/>
      <c r="M730" s="154"/>
      <c r="N730" s="154"/>
    </row>
    <row r="731" spans="2:14" x14ac:dyDescent="0.25">
      <c r="B731" s="154"/>
      <c r="C731" s="154"/>
      <c r="D731" s="154"/>
      <c r="E731" s="154"/>
      <c r="F731" s="154"/>
      <c r="G731" s="154"/>
      <c r="H731" s="154"/>
      <c r="I731" s="154"/>
      <c r="J731" s="154"/>
      <c r="K731" s="154"/>
      <c r="L731" s="154"/>
      <c r="M731" s="154"/>
      <c r="N731" s="154"/>
    </row>
    <row r="732" spans="2:14" x14ac:dyDescent="0.25">
      <c r="B732" s="154"/>
      <c r="C732" s="154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  <c r="N732" s="154"/>
    </row>
    <row r="733" spans="2:14" x14ac:dyDescent="0.25">
      <c r="B733" s="154"/>
      <c r="C733" s="154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  <c r="N733" s="154"/>
    </row>
    <row r="734" spans="2:14" x14ac:dyDescent="0.25">
      <c r="B734" s="154"/>
      <c r="C734" s="154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  <c r="N734" s="154"/>
    </row>
    <row r="735" spans="2:14" x14ac:dyDescent="0.25">
      <c r="B735" s="154"/>
      <c r="C735" s="154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  <c r="N735" s="154"/>
    </row>
    <row r="736" spans="2:14" x14ac:dyDescent="0.25">
      <c r="B736" s="154"/>
      <c r="C736" s="154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  <c r="N736" s="154"/>
    </row>
    <row r="737" spans="2:14" x14ac:dyDescent="0.25">
      <c r="B737" s="154"/>
      <c r="C737" s="154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  <c r="N737" s="154"/>
    </row>
    <row r="738" spans="2:14" x14ac:dyDescent="0.25">
      <c r="B738" s="154"/>
      <c r="C738" s="154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  <c r="N738" s="154"/>
    </row>
    <row r="739" spans="2:14" x14ac:dyDescent="0.25">
      <c r="B739" s="154"/>
      <c r="C739" s="154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  <c r="N739" s="154"/>
    </row>
    <row r="740" spans="2:14" x14ac:dyDescent="0.25">
      <c r="B740" s="154"/>
      <c r="C740" s="154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  <c r="N740" s="154"/>
    </row>
    <row r="741" spans="2:14" x14ac:dyDescent="0.25">
      <c r="B741" s="154"/>
      <c r="C741" s="154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  <c r="N741" s="154"/>
    </row>
    <row r="742" spans="2:14" x14ac:dyDescent="0.25">
      <c r="B742" s="154"/>
      <c r="C742" s="154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  <c r="N742" s="154"/>
    </row>
    <row r="743" spans="2:14" x14ac:dyDescent="0.25">
      <c r="B743" s="154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54"/>
    </row>
    <row r="744" spans="2:14" x14ac:dyDescent="0.25">
      <c r="B744" s="154"/>
      <c r="C744" s="154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  <c r="N744" s="154"/>
    </row>
    <row r="745" spans="2:14" x14ac:dyDescent="0.25">
      <c r="B745" s="154"/>
      <c r="C745" s="154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  <c r="N745" s="154"/>
    </row>
    <row r="746" spans="2:14" x14ac:dyDescent="0.25">
      <c r="B746" s="154"/>
      <c r="C746" s="154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  <c r="N746" s="154"/>
    </row>
    <row r="747" spans="2:14" x14ac:dyDescent="0.25">
      <c r="B747" s="154"/>
      <c r="C747" s="154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  <c r="N747" s="154"/>
    </row>
    <row r="748" spans="2:14" x14ac:dyDescent="0.25">
      <c r="B748" s="154"/>
      <c r="C748" s="154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  <c r="N748" s="154"/>
    </row>
    <row r="749" spans="2:14" x14ac:dyDescent="0.25">
      <c r="B749" s="154"/>
      <c r="C749" s="154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  <c r="N749" s="154"/>
    </row>
    <row r="750" spans="2:14" x14ac:dyDescent="0.25">
      <c r="B750" s="154"/>
      <c r="C750" s="154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  <c r="N750" s="154"/>
    </row>
    <row r="751" spans="2:14" x14ac:dyDescent="0.25">
      <c r="B751" s="154"/>
      <c r="C751" s="154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  <c r="N751" s="154"/>
    </row>
    <row r="752" spans="2:14" x14ac:dyDescent="0.25"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  <c r="N752" s="154"/>
    </row>
    <row r="753" spans="2:14" x14ac:dyDescent="0.25">
      <c r="B753" s="154"/>
      <c r="C753" s="154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  <c r="N753" s="154"/>
    </row>
    <row r="754" spans="2:14" x14ac:dyDescent="0.25">
      <c r="B754" s="154"/>
      <c r="C754" s="154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  <c r="N754" s="154"/>
    </row>
    <row r="755" spans="2:14" x14ac:dyDescent="0.25">
      <c r="B755" s="154"/>
      <c r="C755" s="154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  <c r="N755" s="154"/>
    </row>
  </sheetData>
  <mergeCells count="12">
    <mergeCell ref="N4:N6"/>
    <mergeCell ref="B67:C67"/>
    <mergeCell ref="B2:N2"/>
    <mergeCell ref="B3:N3"/>
    <mergeCell ref="F5:G5"/>
    <mergeCell ref="L5:M5"/>
    <mergeCell ref="H5:I5"/>
    <mergeCell ref="D5:E5"/>
    <mergeCell ref="B4:B6"/>
    <mergeCell ref="C4:C6"/>
    <mergeCell ref="D4:M4"/>
    <mergeCell ref="J5:K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3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Z604"/>
  <sheetViews>
    <sheetView zoomScale="70" zoomScaleNormal="70" workbookViewId="0">
      <selection activeCell="B2" sqref="B2:M66"/>
    </sheetView>
  </sheetViews>
  <sheetFormatPr baseColWidth="10" defaultColWidth="11.42578125" defaultRowHeight="15" x14ac:dyDescent="0.25"/>
  <cols>
    <col min="1" max="1" width="2.7109375" style="154" customWidth="1"/>
    <col min="2" max="2" width="7.7109375" style="101" customWidth="1"/>
    <col min="3" max="3" width="142.140625" style="101" customWidth="1"/>
    <col min="4" max="13" width="11.42578125" style="101" customWidth="1"/>
    <col min="14" max="16384" width="11.42578125" style="154"/>
  </cols>
  <sheetData>
    <row r="1" spans="2:1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</row>
    <row r="2" spans="2:14" ht="21.95" customHeight="1" thickTop="1" thickBot="1" x14ac:dyDescent="0.3">
      <c r="B2" s="487" t="s">
        <v>557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97"/>
    </row>
    <row r="3" spans="2:14" ht="21.95" customHeight="1" thickTop="1" thickBot="1" x14ac:dyDescent="0.3">
      <c r="B3" s="473" t="s">
        <v>496</v>
      </c>
      <c r="C3" s="476" t="s">
        <v>503</v>
      </c>
      <c r="D3" s="493" t="s">
        <v>157</v>
      </c>
      <c r="E3" s="494"/>
      <c r="F3" s="494"/>
      <c r="G3" s="494"/>
      <c r="H3" s="494"/>
      <c r="I3" s="494"/>
      <c r="J3" s="494"/>
      <c r="K3" s="494"/>
      <c r="L3" s="498" t="s">
        <v>51</v>
      </c>
      <c r="M3" s="499"/>
    </row>
    <row r="4" spans="2:14" ht="21.95" customHeight="1" thickTop="1" thickBot="1" x14ac:dyDescent="0.3">
      <c r="B4" s="474"/>
      <c r="C4" s="477"/>
      <c r="D4" s="493" t="s">
        <v>56</v>
      </c>
      <c r="E4" s="491"/>
      <c r="F4" s="490" t="s">
        <v>449</v>
      </c>
      <c r="G4" s="491"/>
      <c r="H4" s="490" t="s">
        <v>79</v>
      </c>
      <c r="I4" s="491"/>
      <c r="J4" s="494" t="s">
        <v>59</v>
      </c>
      <c r="K4" s="492"/>
      <c r="L4" s="500"/>
      <c r="M4" s="501"/>
    </row>
    <row r="5" spans="2:14" ht="21.95" customHeight="1" thickTop="1" thickBot="1" x14ac:dyDescent="0.3">
      <c r="B5" s="475"/>
      <c r="C5" s="478"/>
      <c r="D5" s="158" t="s">
        <v>5</v>
      </c>
      <c r="E5" s="215" t="s">
        <v>6</v>
      </c>
      <c r="F5" s="160" t="s">
        <v>5</v>
      </c>
      <c r="G5" s="215" t="s">
        <v>6</v>
      </c>
      <c r="H5" s="160" t="s">
        <v>5</v>
      </c>
      <c r="I5" s="215" t="s">
        <v>6</v>
      </c>
      <c r="J5" s="160" t="s">
        <v>5</v>
      </c>
      <c r="K5" s="216" t="s">
        <v>6</v>
      </c>
      <c r="L5" s="158" t="s">
        <v>5</v>
      </c>
      <c r="M5" s="217" t="s">
        <v>6</v>
      </c>
    </row>
    <row r="6" spans="2:14" ht="21.95" customHeight="1" thickTop="1" thickBot="1" x14ac:dyDescent="0.3">
      <c r="B6" s="300" t="s">
        <v>49</v>
      </c>
      <c r="C6" s="164" t="s">
        <v>50</v>
      </c>
      <c r="D6" s="193">
        <v>487</v>
      </c>
      <c r="E6" s="166">
        <v>3.6790813628465667E-2</v>
      </c>
      <c r="F6" s="167">
        <v>547</v>
      </c>
      <c r="G6" s="166">
        <v>2.4279817124594965E-2</v>
      </c>
      <c r="H6" s="167">
        <v>40</v>
      </c>
      <c r="I6" s="166">
        <v>3.1055900621118012E-2</v>
      </c>
      <c r="J6" s="167">
        <v>0</v>
      </c>
      <c r="K6" s="307">
        <v>0</v>
      </c>
      <c r="L6" s="193">
        <v>1074</v>
      </c>
      <c r="M6" s="168">
        <v>2.8980814377074397E-2</v>
      </c>
      <c r="N6" s="156" t="s">
        <v>282</v>
      </c>
    </row>
    <row r="7" spans="2:14" ht="21.95" customHeight="1" thickTop="1" thickBot="1" x14ac:dyDescent="0.3">
      <c r="B7" s="302" t="s">
        <v>90</v>
      </c>
      <c r="C7" s="164" t="s">
        <v>91</v>
      </c>
      <c r="D7" s="308">
        <v>145</v>
      </c>
      <c r="E7" s="309">
        <v>1.0954143688146862E-2</v>
      </c>
      <c r="F7" s="310">
        <v>139</v>
      </c>
      <c r="G7" s="309">
        <v>6.1698255581694702E-3</v>
      </c>
      <c r="H7" s="310">
        <v>5</v>
      </c>
      <c r="I7" s="309">
        <v>3.8819875776397511E-3</v>
      </c>
      <c r="J7" s="310">
        <v>0</v>
      </c>
      <c r="K7" s="311">
        <v>0</v>
      </c>
      <c r="L7" s="308">
        <v>289</v>
      </c>
      <c r="M7" s="312">
        <v>7.7983755632909692E-3</v>
      </c>
    </row>
    <row r="8" spans="2:14" ht="21.95" customHeight="1" thickTop="1" x14ac:dyDescent="0.25">
      <c r="B8" s="169">
        <v>10</v>
      </c>
      <c r="C8" s="170" t="s">
        <v>92</v>
      </c>
      <c r="D8" s="195">
        <v>11</v>
      </c>
      <c r="E8" s="196">
        <v>8.3100400392838256E-4</v>
      </c>
      <c r="F8" s="173">
        <v>14</v>
      </c>
      <c r="G8" s="196">
        <v>6.2142127924009051E-4</v>
      </c>
      <c r="H8" s="173">
        <v>1</v>
      </c>
      <c r="I8" s="196">
        <v>7.7639751552795026E-4</v>
      </c>
      <c r="J8" s="173">
        <v>0</v>
      </c>
      <c r="K8" s="197">
        <v>0</v>
      </c>
      <c r="L8" s="225">
        <v>26</v>
      </c>
      <c r="M8" s="198">
        <v>7.0158396071129815E-4</v>
      </c>
      <c r="N8" s="156" t="s">
        <v>341</v>
      </c>
    </row>
    <row r="9" spans="2:14" ht="21.95" customHeight="1" x14ac:dyDescent="0.25">
      <c r="B9" s="169">
        <v>11</v>
      </c>
      <c r="C9" s="170" t="s">
        <v>93</v>
      </c>
      <c r="D9" s="195">
        <v>3</v>
      </c>
      <c r="E9" s="196">
        <v>2.2663745561683161E-4</v>
      </c>
      <c r="F9" s="173">
        <v>7</v>
      </c>
      <c r="G9" s="196">
        <v>3.1071063962004525E-4</v>
      </c>
      <c r="H9" s="173">
        <v>0</v>
      </c>
      <c r="I9" s="196">
        <v>0</v>
      </c>
      <c r="J9" s="173">
        <v>0</v>
      </c>
      <c r="K9" s="197">
        <v>0</v>
      </c>
      <c r="L9" s="225">
        <v>10</v>
      </c>
      <c r="M9" s="198">
        <v>2.6983998488896082E-4</v>
      </c>
      <c r="N9" s="156" t="s">
        <v>342</v>
      </c>
    </row>
    <row r="10" spans="2:14" ht="21.95" customHeight="1" x14ac:dyDescent="0.25">
      <c r="B10" s="169">
        <v>12</v>
      </c>
      <c r="C10" s="170" t="s">
        <v>94</v>
      </c>
      <c r="D10" s="195">
        <v>9</v>
      </c>
      <c r="E10" s="196">
        <v>6.7991236685049482E-4</v>
      </c>
      <c r="F10" s="173">
        <v>21</v>
      </c>
      <c r="G10" s="196">
        <v>9.3213191886013587E-4</v>
      </c>
      <c r="H10" s="173">
        <v>3</v>
      </c>
      <c r="I10" s="196">
        <v>2.329192546583851E-3</v>
      </c>
      <c r="J10" s="173">
        <v>0</v>
      </c>
      <c r="K10" s="197">
        <v>0</v>
      </c>
      <c r="L10" s="225">
        <v>33</v>
      </c>
      <c r="M10" s="198">
        <v>8.9047195013357077E-4</v>
      </c>
      <c r="N10" s="156" t="s">
        <v>343</v>
      </c>
    </row>
    <row r="11" spans="2:14" ht="21.95" customHeight="1" x14ac:dyDescent="0.25">
      <c r="B11" s="169">
        <v>13</v>
      </c>
      <c r="C11" s="170" t="s">
        <v>95</v>
      </c>
      <c r="D11" s="195">
        <v>26</v>
      </c>
      <c r="E11" s="196">
        <v>1.9641912820125406E-3</v>
      </c>
      <c r="F11" s="173">
        <v>20</v>
      </c>
      <c r="G11" s="196">
        <v>8.8774468462870083E-4</v>
      </c>
      <c r="H11" s="173">
        <v>0</v>
      </c>
      <c r="I11" s="196">
        <v>0</v>
      </c>
      <c r="J11" s="173">
        <v>0</v>
      </c>
      <c r="K11" s="197">
        <v>0</v>
      </c>
      <c r="L11" s="225">
        <v>46</v>
      </c>
      <c r="M11" s="198">
        <v>1.2412639304892198E-3</v>
      </c>
      <c r="N11" s="156" t="s">
        <v>344</v>
      </c>
    </row>
    <row r="12" spans="2:14" ht="21.95" customHeight="1" x14ac:dyDescent="0.25">
      <c r="B12" s="169">
        <v>14</v>
      </c>
      <c r="C12" s="170" t="s">
        <v>96</v>
      </c>
      <c r="D12" s="195">
        <v>65</v>
      </c>
      <c r="E12" s="196">
        <v>4.9104782050313515E-3</v>
      </c>
      <c r="F12" s="173">
        <v>50</v>
      </c>
      <c r="G12" s="196">
        <v>2.219361711571752E-3</v>
      </c>
      <c r="H12" s="173">
        <v>1</v>
      </c>
      <c r="I12" s="196">
        <v>7.7639751552795026E-4</v>
      </c>
      <c r="J12" s="173">
        <v>0</v>
      </c>
      <c r="K12" s="197">
        <v>0</v>
      </c>
      <c r="L12" s="225">
        <v>116</v>
      </c>
      <c r="M12" s="198">
        <v>3.130143824711946E-3</v>
      </c>
      <c r="N12" s="156" t="s">
        <v>345</v>
      </c>
    </row>
    <row r="13" spans="2:14" ht="21.95" customHeight="1" thickBot="1" x14ac:dyDescent="0.3">
      <c r="B13" s="169">
        <v>19</v>
      </c>
      <c r="C13" s="170" t="s">
        <v>97</v>
      </c>
      <c r="D13" s="195">
        <v>31</v>
      </c>
      <c r="E13" s="196">
        <v>2.34192037470726E-3</v>
      </c>
      <c r="F13" s="173">
        <v>27</v>
      </c>
      <c r="G13" s="196">
        <v>1.1984553242487461E-3</v>
      </c>
      <c r="H13" s="173">
        <v>0</v>
      </c>
      <c r="I13" s="196">
        <v>0</v>
      </c>
      <c r="J13" s="173">
        <v>0</v>
      </c>
      <c r="K13" s="197">
        <v>0</v>
      </c>
      <c r="L13" s="225">
        <v>58</v>
      </c>
      <c r="M13" s="198">
        <v>1.565071912355973E-3</v>
      </c>
      <c r="N13" s="156" t="s">
        <v>346</v>
      </c>
    </row>
    <row r="14" spans="2:14" ht="21.95" customHeight="1" thickTop="1" thickBot="1" x14ac:dyDescent="0.3">
      <c r="B14" s="302" t="s">
        <v>98</v>
      </c>
      <c r="C14" s="164" t="s">
        <v>99</v>
      </c>
      <c r="D14" s="193">
        <v>506</v>
      </c>
      <c r="E14" s="166">
        <v>3.82261841807056E-2</v>
      </c>
      <c r="F14" s="167">
        <v>405</v>
      </c>
      <c r="G14" s="166">
        <v>1.797682986373119E-2</v>
      </c>
      <c r="H14" s="167">
        <v>8</v>
      </c>
      <c r="I14" s="166">
        <v>6.2111801242236012E-3</v>
      </c>
      <c r="J14" s="167">
        <v>0</v>
      </c>
      <c r="K14" s="307">
        <v>0</v>
      </c>
      <c r="L14" s="193">
        <v>919</v>
      </c>
      <c r="M14" s="168">
        <v>2.4798294611295502E-2</v>
      </c>
    </row>
    <row r="15" spans="2:14" ht="21.95" customHeight="1" thickTop="1" x14ac:dyDescent="0.25">
      <c r="B15" s="169">
        <v>20</v>
      </c>
      <c r="C15" s="170" t="s">
        <v>100</v>
      </c>
      <c r="D15" s="195">
        <v>31</v>
      </c>
      <c r="E15" s="196">
        <v>2.34192037470726E-3</v>
      </c>
      <c r="F15" s="173">
        <v>49</v>
      </c>
      <c r="G15" s="196">
        <v>2.1749744773403171E-3</v>
      </c>
      <c r="H15" s="173">
        <v>3</v>
      </c>
      <c r="I15" s="196">
        <v>2.329192546583851E-3</v>
      </c>
      <c r="J15" s="173">
        <v>0</v>
      </c>
      <c r="K15" s="197">
        <v>0</v>
      </c>
      <c r="L15" s="225">
        <v>83</v>
      </c>
      <c r="M15" s="198">
        <v>2.2396718745783749E-3</v>
      </c>
      <c r="N15" s="156" t="s">
        <v>347</v>
      </c>
    </row>
    <row r="16" spans="2:14" ht="21.95" customHeight="1" x14ac:dyDescent="0.25">
      <c r="B16" s="169">
        <v>21</v>
      </c>
      <c r="C16" s="170" t="s">
        <v>101</v>
      </c>
      <c r="D16" s="195">
        <v>14</v>
      </c>
      <c r="E16" s="196">
        <v>1.0576414595452142E-3</v>
      </c>
      <c r="F16" s="173">
        <v>31</v>
      </c>
      <c r="G16" s="196">
        <v>1.3760042611744862E-3</v>
      </c>
      <c r="H16" s="173">
        <v>1</v>
      </c>
      <c r="I16" s="196">
        <v>7.7639751552795026E-4</v>
      </c>
      <c r="J16" s="173">
        <v>0</v>
      </c>
      <c r="K16" s="197">
        <v>0</v>
      </c>
      <c r="L16" s="225">
        <v>46</v>
      </c>
      <c r="M16" s="198">
        <v>1.2412639304892198E-3</v>
      </c>
      <c r="N16" s="156" t="s">
        <v>348</v>
      </c>
    </row>
    <row r="17" spans="2:14" ht="21.95" customHeight="1" x14ac:dyDescent="0.25">
      <c r="B17" s="169">
        <v>22</v>
      </c>
      <c r="C17" s="170" t="s">
        <v>102</v>
      </c>
      <c r="D17" s="195">
        <v>285</v>
      </c>
      <c r="E17" s="196">
        <v>2.1530558283599004E-2</v>
      </c>
      <c r="F17" s="173">
        <v>143</v>
      </c>
      <c r="G17" s="196">
        <v>6.3473744950952107E-3</v>
      </c>
      <c r="H17" s="173">
        <v>1</v>
      </c>
      <c r="I17" s="196">
        <v>7.7639751552795026E-4</v>
      </c>
      <c r="J17" s="173">
        <v>0</v>
      </c>
      <c r="K17" s="197">
        <v>0</v>
      </c>
      <c r="L17" s="225">
        <v>429</v>
      </c>
      <c r="M17" s="198">
        <v>1.1576135351736421E-2</v>
      </c>
      <c r="N17" s="156" t="s">
        <v>349</v>
      </c>
    </row>
    <row r="18" spans="2:14" ht="21.95" customHeight="1" x14ac:dyDescent="0.25">
      <c r="B18" s="169">
        <v>23</v>
      </c>
      <c r="C18" s="170" t="s">
        <v>103</v>
      </c>
      <c r="D18" s="195">
        <v>52</v>
      </c>
      <c r="E18" s="196">
        <v>3.9283825640250812E-3</v>
      </c>
      <c r="F18" s="173">
        <v>68</v>
      </c>
      <c r="G18" s="196">
        <v>3.0183319277375825E-3</v>
      </c>
      <c r="H18" s="173">
        <v>1</v>
      </c>
      <c r="I18" s="196">
        <v>7.7639751552795026E-4</v>
      </c>
      <c r="J18" s="173">
        <v>0</v>
      </c>
      <c r="K18" s="197">
        <v>0</v>
      </c>
      <c r="L18" s="225">
        <v>121</v>
      </c>
      <c r="M18" s="198">
        <v>3.2650638171564262E-3</v>
      </c>
      <c r="N18" s="156" t="s">
        <v>350</v>
      </c>
    </row>
    <row r="19" spans="2:14" ht="21.95" customHeight="1" x14ac:dyDescent="0.25">
      <c r="B19" s="169">
        <v>24</v>
      </c>
      <c r="C19" s="170" t="s">
        <v>104</v>
      </c>
      <c r="D19" s="195">
        <v>87</v>
      </c>
      <c r="E19" s="196">
        <v>6.5724862128881166E-3</v>
      </c>
      <c r="F19" s="173">
        <v>96</v>
      </c>
      <c r="G19" s="196">
        <v>4.2611744862177635E-3</v>
      </c>
      <c r="H19" s="173">
        <v>1</v>
      </c>
      <c r="I19" s="196">
        <v>7.7639751552795026E-4</v>
      </c>
      <c r="J19" s="173">
        <v>0</v>
      </c>
      <c r="K19" s="197">
        <v>0</v>
      </c>
      <c r="L19" s="225">
        <v>184</v>
      </c>
      <c r="M19" s="198">
        <v>4.9650557219568792E-3</v>
      </c>
      <c r="N19" s="156" t="s">
        <v>351</v>
      </c>
    </row>
    <row r="20" spans="2:14" ht="21.95" customHeight="1" thickBot="1" x14ac:dyDescent="0.3">
      <c r="B20" s="169">
        <v>29</v>
      </c>
      <c r="C20" s="170" t="s">
        <v>105</v>
      </c>
      <c r="D20" s="195">
        <v>37</v>
      </c>
      <c r="E20" s="196">
        <v>2.7951952859409232E-3</v>
      </c>
      <c r="F20" s="173">
        <v>18</v>
      </c>
      <c r="G20" s="196">
        <v>7.9897021616583065E-4</v>
      </c>
      <c r="H20" s="173">
        <v>1</v>
      </c>
      <c r="I20" s="196">
        <v>7.7639751552795026E-4</v>
      </c>
      <c r="J20" s="173">
        <v>0</v>
      </c>
      <c r="K20" s="197">
        <v>0</v>
      </c>
      <c r="L20" s="225">
        <v>56</v>
      </c>
      <c r="M20" s="198">
        <v>1.5111039153781808E-3</v>
      </c>
      <c r="N20" s="156" t="s">
        <v>352</v>
      </c>
    </row>
    <row r="21" spans="2:14" ht="21.95" customHeight="1" thickTop="1" thickBot="1" x14ac:dyDescent="0.3">
      <c r="B21" s="302" t="s">
        <v>106</v>
      </c>
      <c r="C21" s="164" t="s">
        <v>107</v>
      </c>
      <c r="D21" s="193">
        <v>863</v>
      </c>
      <c r="E21" s="166">
        <v>6.5196041399108562E-2</v>
      </c>
      <c r="F21" s="167">
        <v>1795</v>
      </c>
      <c r="G21" s="166">
        <v>7.9675085445425897E-2</v>
      </c>
      <c r="H21" s="167">
        <v>100</v>
      </c>
      <c r="I21" s="166">
        <v>7.7639751552795039E-2</v>
      </c>
      <c r="J21" s="167">
        <v>0</v>
      </c>
      <c r="K21" s="307">
        <v>0</v>
      </c>
      <c r="L21" s="193">
        <v>2758</v>
      </c>
      <c r="M21" s="168">
        <v>7.4421867832375393E-2</v>
      </c>
    </row>
    <row r="22" spans="2:14" ht="21.95" customHeight="1" thickTop="1" x14ac:dyDescent="0.25">
      <c r="B22" s="169">
        <v>30</v>
      </c>
      <c r="C22" s="170" t="s">
        <v>108</v>
      </c>
      <c r="D22" s="195">
        <v>144</v>
      </c>
      <c r="E22" s="196">
        <v>1.0878597869607917E-2</v>
      </c>
      <c r="F22" s="173">
        <v>294</v>
      </c>
      <c r="G22" s="196">
        <v>1.3049846864041901E-2</v>
      </c>
      <c r="H22" s="173">
        <v>15</v>
      </c>
      <c r="I22" s="196">
        <v>1.1645962732919254E-2</v>
      </c>
      <c r="J22" s="173">
        <v>0</v>
      </c>
      <c r="K22" s="197">
        <v>0</v>
      </c>
      <c r="L22" s="225">
        <v>453</v>
      </c>
      <c r="M22" s="198">
        <v>1.2223751315469926E-2</v>
      </c>
      <c r="N22" s="156" t="s">
        <v>353</v>
      </c>
    </row>
    <row r="23" spans="2:14" ht="21.95" customHeight="1" x14ac:dyDescent="0.25">
      <c r="B23" s="169">
        <v>31</v>
      </c>
      <c r="C23" s="170" t="s">
        <v>109</v>
      </c>
      <c r="D23" s="195">
        <v>46</v>
      </c>
      <c r="E23" s="196">
        <v>3.475107652791418E-3</v>
      </c>
      <c r="F23" s="173">
        <v>73</v>
      </c>
      <c r="G23" s="196">
        <v>3.240268098894758E-3</v>
      </c>
      <c r="H23" s="173">
        <v>3</v>
      </c>
      <c r="I23" s="196">
        <v>2.329192546583851E-3</v>
      </c>
      <c r="J23" s="173">
        <v>0</v>
      </c>
      <c r="K23" s="197">
        <v>0</v>
      </c>
      <c r="L23" s="225">
        <v>122</v>
      </c>
      <c r="M23" s="198">
        <v>3.2920478156453223E-3</v>
      </c>
      <c r="N23" s="156" t="s">
        <v>354</v>
      </c>
    </row>
    <row r="24" spans="2:14" ht="21.95" customHeight="1" x14ac:dyDescent="0.25">
      <c r="B24" s="169">
        <v>32</v>
      </c>
      <c r="C24" s="170" t="s">
        <v>110</v>
      </c>
      <c r="D24" s="195">
        <v>130</v>
      </c>
      <c r="E24" s="196">
        <v>9.820956410062703E-3</v>
      </c>
      <c r="F24" s="173">
        <v>169</v>
      </c>
      <c r="G24" s="196">
        <v>7.5014425851125215E-3</v>
      </c>
      <c r="H24" s="173">
        <v>1</v>
      </c>
      <c r="I24" s="196">
        <v>7.7639751552795026E-4</v>
      </c>
      <c r="J24" s="173">
        <v>0</v>
      </c>
      <c r="K24" s="197">
        <v>0</v>
      </c>
      <c r="L24" s="225">
        <v>300</v>
      </c>
      <c r="M24" s="198">
        <v>8.0951995466688256E-3</v>
      </c>
      <c r="N24" s="156" t="s">
        <v>355</v>
      </c>
    </row>
    <row r="25" spans="2:14" ht="21.95" customHeight="1" x14ac:dyDescent="0.25">
      <c r="B25" s="169">
        <v>33</v>
      </c>
      <c r="C25" s="170" t="s">
        <v>111</v>
      </c>
      <c r="D25" s="195">
        <v>232</v>
      </c>
      <c r="E25" s="196">
        <v>1.7526629901034978E-2</v>
      </c>
      <c r="F25" s="173">
        <v>519</v>
      </c>
      <c r="G25" s="196">
        <v>2.3036974566114785E-2</v>
      </c>
      <c r="H25" s="173">
        <v>28</v>
      </c>
      <c r="I25" s="196">
        <v>2.1739130434782608E-2</v>
      </c>
      <c r="J25" s="173">
        <v>0</v>
      </c>
      <c r="K25" s="197">
        <v>0</v>
      </c>
      <c r="L25" s="225">
        <v>779</v>
      </c>
      <c r="M25" s="198">
        <v>2.1020534822850049E-2</v>
      </c>
      <c r="N25" s="156" t="s">
        <v>356</v>
      </c>
    </row>
    <row r="26" spans="2:14" ht="21.95" customHeight="1" x14ac:dyDescent="0.25">
      <c r="B26" s="169">
        <v>34</v>
      </c>
      <c r="C26" s="170" t="s">
        <v>112</v>
      </c>
      <c r="D26" s="195">
        <v>81</v>
      </c>
      <c r="E26" s="196">
        <v>6.1192113016544534E-3</v>
      </c>
      <c r="F26" s="173">
        <v>180</v>
      </c>
      <c r="G26" s="196">
        <v>7.9897021616583078E-3</v>
      </c>
      <c r="H26" s="173">
        <v>12</v>
      </c>
      <c r="I26" s="196">
        <v>9.316770186335404E-3</v>
      </c>
      <c r="J26" s="173">
        <v>0</v>
      </c>
      <c r="K26" s="197">
        <v>0</v>
      </c>
      <c r="L26" s="225">
        <v>273</v>
      </c>
      <c r="M26" s="198">
        <v>7.3666315874686313E-3</v>
      </c>
      <c r="N26" s="156" t="s">
        <v>357</v>
      </c>
    </row>
    <row r="27" spans="2:14" ht="21.95" customHeight="1" x14ac:dyDescent="0.25">
      <c r="B27" s="169">
        <v>35</v>
      </c>
      <c r="C27" s="170" t="s">
        <v>113</v>
      </c>
      <c r="D27" s="195">
        <v>170</v>
      </c>
      <c r="E27" s="196">
        <v>1.2842789151620458E-2</v>
      </c>
      <c r="F27" s="173">
        <v>452</v>
      </c>
      <c r="G27" s="196">
        <v>2.0063029872608638E-2</v>
      </c>
      <c r="H27" s="173">
        <v>38</v>
      </c>
      <c r="I27" s="196">
        <v>2.9503105590062112E-2</v>
      </c>
      <c r="J27" s="173">
        <v>0</v>
      </c>
      <c r="K27" s="197">
        <v>0</v>
      </c>
      <c r="L27" s="225">
        <v>660</v>
      </c>
      <c r="M27" s="198">
        <v>1.7809439002671415E-2</v>
      </c>
      <c r="N27" s="156" t="s">
        <v>358</v>
      </c>
    </row>
    <row r="28" spans="2:14" ht="21.95" customHeight="1" thickBot="1" x14ac:dyDescent="0.3">
      <c r="B28" s="169">
        <v>39</v>
      </c>
      <c r="C28" s="170" t="s">
        <v>114</v>
      </c>
      <c r="D28" s="195">
        <v>60</v>
      </c>
      <c r="E28" s="196">
        <v>4.5327491123366322E-3</v>
      </c>
      <c r="F28" s="173">
        <v>108</v>
      </c>
      <c r="G28" s="196">
        <v>4.7938212969949844E-3</v>
      </c>
      <c r="H28" s="173">
        <v>3</v>
      </c>
      <c r="I28" s="196">
        <v>2.329192546583851E-3</v>
      </c>
      <c r="J28" s="173">
        <v>0</v>
      </c>
      <c r="K28" s="197">
        <v>0</v>
      </c>
      <c r="L28" s="225">
        <v>171</v>
      </c>
      <c r="M28" s="198">
        <v>4.6142637416012305E-3</v>
      </c>
      <c r="N28" s="156" t="s">
        <v>359</v>
      </c>
    </row>
    <row r="29" spans="2:14" ht="21.95" customHeight="1" thickTop="1" thickBot="1" x14ac:dyDescent="0.3">
      <c r="B29" s="302" t="s">
        <v>115</v>
      </c>
      <c r="C29" s="164" t="s">
        <v>116</v>
      </c>
      <c r="D29" s="193">
        <v>1958</v>
      </c>
      <c r="E29" s="166">
        <v>0.14791871269925211</v>
      </c>
      <c r="F29" s="167">
        <v>2582</v>
      </c>
      <c r="G29" s="166">
        <v>0.11460783878556527</v>
      </c>
      <c r="H29" s="167">
        <v>102</v>
      </c>
      <c r="I29" s="166">
        <v>7.9192546583850942E-2</v>
      </c>
      <c r="J29" s="167">
        <v>1</v>
      </c>
      <c r="K29" s="307">
        <v>0.2</v>
      </c>
      <c r="L29" s="193">
        <v>4643</v>
      </c>
      <c r="M29" s="168">
        <v>0.12528670498394454</v>
      </c>
    </row>
    <row r="30" spans="2:14" ht="21.95" customHeight="1" thickTop="1" x14ac:dyDescent="0.25">
      <c r="B30" s="169">
        <v>40</v>
      </c>
      <c r="C30" s="170" t="s">
        <v>117</v>
      </c>
      <c r="D30" s="195">
        <v>251</v>
      </c>
      <c r="E30" s="196">
        <v>1.896200045327491E-2</v>
      </c>
      <c r="F30" s="173">
        <v>446</v>
      </c>
      <c r="G30" s="196">
        <v>1.9796706467220027E-2</v>
      </c>
      <c r="H30" s="173">
        <v>18</v>
      </c>
      <c r="I30" s="196">
        <v>1.3975155279503106E-2</v>
      </c>
      <c r="J30" s="173">
        <v>0</v>
      </c>
      <c r="K30" s="197">
        <v>0</v>
      </c>
      <c r="L30" s="225">
        <v>715</v>
      </c>
      <c r="M30" s="198">
        <v>1.9293558919560701E-2</v>
      </c>
      <c r="N30" s="156" t="s">
        <v>360</v>
      </c>
    </row>
    <row r="31" spans="2:14" ht="21.95" customHeight="1" x14ac:dyDescent="0.25">
      <c r="B31" s="169">
        <v>41</v>
      </c>
      <c r="C31" s="170" t="s">
        <v>118</v>
      </c>
      <c r="D31" s="195">
        <v>40</v>
      </c>
      <c r="E31" s="196">
        <v>3.0218327415577548E-3</v>
      </c>
      <c r="F31" s="173">
        <v>102</v>
      </c>
      <c r="G31" s="196">
        <v>4.5274978916063739E-3</v>
      </c>
      <c r="H31" s="173">
        <v>9</v>
      </c>
      <c r="I31" s="196">
        <v>6.987577639751553E-3</v>
      </c>
      <c r="J31" s="173">
        <v>0</v>
      </c>
      <c r="K31" s="197">
        <v>0</v>
      </c>
      <c r="L31" s="225">
        <v>151</v>
      </c>
      <c r="M31" s="198">
        <v>4.0745837718233089E-3</v>
      </c>
      <c r="N31" s="156" t="s">
        <v>361</v>
      </c>
    </row>
    <row r="32" spans="2:14" ht="21.95" customHeight="1" x14ac:dyDescent="0.25">
      <c r="B32" s="169">
        <v>42</v>
      </c>
      <c r="C32" s="170" t="s">
        <v>119</v>
      </c>
      <c r="D32" s="195">
        <v>256</v>
      </c>
      <c r="E32" s="196">
        <v>1.9339729545969631E-2</v>
      </c>
      <c r="F32" s="173">
        <v>592</v>
      </c>
      <c r="G32" s="196">
        <v>2.6277242665009543E-2</v>
      </c>
      <c r="H32" s="173">
        <v>41</v>
      </c>
      <c r="I32" s="196">
        <v>3.183229813664596E-2</v>
      </c>
      <c r="J32" s="173">
        <v>0</v>
      </c>
      <c r="K32" s="197">
        <v>0</v>
      </c>
      <c r="L32" s="225">
        <v>889</v>
      </c>
      <c r="M32" s="198">
        <v>2.398877465662862E-2</v>
      </c>
      <c r="N32" s="156" t="s">
        <v>362</v>
      </c>
    </row>
    <row r="33" spans="2:14" ht="21.95" customHeight="1" x14ac:dyDescent="0.25">
      <c r="B33" s="169">
        <v>43</v>
      </c>
      <c r="C33" s="170" t="s">
        <v>120</v>
      </c>
      <c r="D33" s="195">
        <v>465</v>
      </c>
      <c r="E33" s="196">
        <v>3.5128805620608897E-2</v>
      </c>
      <c r="F33" s="173">
        <v>329</v>
      </c>
      <c r="G33" s="196">
        <v>1.4603400062142127E-2</v>
      </c>
      <c r="H33" s="173">
        <v>10</v>
      </c>
      <c r="I33" s="196">
        <v>7.763975155279503E-3</v>
      </c>
      <c r="J33" s="173">
        <v>0</v>
      </c>
      <c r="K33" s="197">
        <v>0</v>
      </c>
      <c r="L33" s="225">
        <v>804</v>
      </c>
      <c r="M33" s="198">
        <v>2.1695134785072453E-2</v>
      </c>
      <c r="N33" s="156" t="s">
        <v>363</v>
      </c>
    </row>
    <row r="34" spans="2:14" ht="21.95" customHeight="1" x14ac:dyDescent="0.25">
      <c r="B34" s="169">
        <v>44</v>
      </c>
      <c r="C34" s="170" t="s">
        <v>121</v>
      </c>
      <c r="D34" s="195">
        <v>822</v>
      </c>
      <c r="E34" s="196">
        <v>6.2098662839011859E-2</v>
      </c>
      <c r="F34" s="173">
        <v>929</v>
      </c>
      <c r="G34" s="196">
        <v>4.123574060100315E-2</v>
      </c>
      <c r="H34" s="173">
        <v>20</v>
      </c>
      <c r="I34" s="196">
        <v>1.5527950310559006E-2</v>
      </c>
      <c r="J34" s="173">
        <v>0</v>
      </c>
      <c r="K34" s="197">
        <v>0</v>
      </c>
      <c r="L34" s="225">
        <v>1771</v>
      </c>
      <c r="M34" s="198">
        <v>4.7788661323834969E-2</v>
      </c>
      <c r="N34" s="156" t="s">
        <v>364</v>
      </c>
    </row>
    <row r="35" spans="2:14" ht="21.95" customHeight="1" x14ac:dyDescent="0.25">
      <c r="B35" s="169">
        <v>45</v>
      </c>
      <c r="C35" s="170" t="s">
        <v>122</v>
      </c>
      <c r="D35" s="195">
        <v>44</v>
      </c>
      <c r="E35" s="196">
        <v>3.3240160157135303E-3</v>
      </c>
      <c r="F35" s="173">
        <v>30</v>
      </c>
      <c r="G35" s="196">
        <v>1.3316170269430511E-3</v>
      </c>
      <c r="H35" s="173">
        <v>1</v>
      </c>
      <c r="I35" s="196">
        <v>7.7639751552795026E-4</v>
      </c>
      <c r="J35" s="173">
        <v>0</v>
      </c>
      <c r="K35" s="197">
        <v>0</v>
      </c>
      <c r="L35" s="225">
        <v>75</v>
      </c>
      <c r="M35" s="198">
        <v>2.0237998866672064E-3</v>
      </c>
      <c r="N35" s="156" t="s">
        <v>365</v>
      </c>
    </row>
    <row r="36" spans="2:14" ht="21.95" customHeight="1" thickBot="1" x14ac:dyDescent="0.3">
      <c r="B36" s="169">
        <v>49</v>
      </c>
      <c r="C36" s="170" t="s">
        <v>123</v>
      </c>
      <c r="D36" s="195">
        <v>80</v>
      </c>
      <c r="E36" s="196">
        <v>6.0436654831155096E-3</v>
      </c>
      <c r="F36" s="173">
        <v>154</v>
      </c>
      <c r="G36" s="196">
        <v>6.8356340716409962E-3</v>
      </c>
      <c r="H36" s="173">
        <v>3</v>
      </c>
      <c r="I36" s="196">
        <v>2.329192546583851E-3</v>
      </c>
      <c r="J36" s="173">
        <v>1</v>
      </c>
      <c r="K36" s="197">
        <v>0.2</v>
      </c>
      <c r="L36" s="225">
        <v>238</v>
      </c>
      <c r="M36" s="198">
        <v>6.4221916403572679E-3</v>
      </c>
      <c r="N36" s="156" t="s">
        <v>366</v>
      </c>
    </row>
    <row r="37" spans="2:14" ht="21.95" customHeight="1" thickTop="1" thickBot="1" x14ac:dyDescent="0.3">
      <c r="B37" s="302" t="s">
        <v>124</v>
      </c>
      <c r="C37" s="164" t="s">
        <v>125</v>
      </c>
      <c r="D37" s="193">
        <v>1860</v>
      </c>
      <c r="E37" s="166">
        <v>0.14051522248243561</v>
      </c>
      <c r="F37" s="167">
        <v>4671</v>
      </c>
      <c r="G37" s="166">
        <v>0.20733277109503309</v>
      </c>
      <c r="H37" s="167">
        <v>357</v>
      </c>
      <c r="I37" s="166">
        <v>0.27717391304347827</v>
      </c>
      <c r="J37" s="167">
        <v>1</v>
      </c>
      <c r="K37" s="307">
        <v>0.2</v>
      </c>
      <c r="L37" s="193">
        <v>6889</v>
      </c>
      <c r="M37" s="168">
        <v>0.18589276559000512</v>
      </c>
    </row>
    <row r="38" spans="2:14" ht="21.95" customHeight="1" thickTop="1" x14ac:dyDescent="0.25">
      <c r="B38" s="169">
        <v>50</v>
      </c>
      <c r="C38" s="170" t="s">
        <v>126</v>
      </c>
      <c r="D38" s="195">
        <v>398</v>
      </c>
      <c r="E38" s="196">
        <v>3.0067235778499662E-2</v>
      </c>
      <c r="F38" s="173">
        <v>967</v>
      </c>
      <c r="G38" s="196">
        <v>4.2922455501797685E-2</v>
      </c>
      <c r="H38" s="173">
        <v>80</v>
      </c>
      <c r="I38" s="196">
        <v>6.2111801242236024E-2</v>
      </c>
      <c r="J38" s="173">
        <v>0</v>
      </c>
      <c r="K38" s="197">
        <v>0</v>
      </c>
      <c r="L38" s="225">
        <v>1445</v>
      </c>
      <c r="M38" s="198">
        <v>3.8991877816454842E-2</v>
      </c>
      <c r="N38" s="156" t="s">
        <v>367</v>
      </c>
    </row>
    <row r="39" spans="2:14" ht="21.95" customHeight="1" x14ac:dyDescent="0.25">
      <c r="B39" s="169">
        <v>51</v>
      </c>
      <c r="C39" s="170" t="s">
        <v>127</v>
      </c>
      <c r="D39" s="195">
        <v>227</v>
      </c>
      <c r="E39" s="196">
        <v>1.7148900808340257E-2</v>
      </c>
      <c r="F39" s="173">
        <v>671</v>
      </c>
      <c r="G39" s="196">
        <v>2.9783834169292912E-2</v>
      </c>
      <c r="H39" s="173">
        <v>59</v>
      </c>
      <c r="I39" s="196">
        <v>4.5807453416149072E-2</v>
      </c>
      <c r="J39" s="173">
        <v>1</v>
      </c>
      <c r="K39" s="197">
        <v>0.2</v>
      </c>
      <c r="L39" s="225">
        <v>958</v>
      </c>
      <c r="M39" s="198">
        <v>2.585067055236245E-2</v>
      </c>
      <c r="N39" s="156" t="s">
        <v>368</v>
      </c>
    </row>
    <row r="40" spans="2:14" ht="21.95" customHeight="1" x14ac:dyDescent="0.25">
      <c r="B40" s="169">
        <v>52</v>
      </c>
      <c r="C40" s="170" t="s">
        <v>128</v>
      </c>
      <c r="D40" s="195">
        <v>1176</v>
      </c>
      <c r="E40" s="196">
        <v>8.8841882601797997E-2</v>
      </c>
      <c r="F40" s="173">
        <v>2887</v>
      </c>
      <c r="G40" s="196">
        <v>0.12814594522615297</v>
      </c>
      <c r="H40" s="173">
        <v>208</v>
      </c>
      <c r="I40" s="196">
        <v>0.16149068322981366</v>
      </c>
      <c r="J40" s="173">
        <v>0</v>
      </c>
      <c r="K40" s="197">
        <v>0</v>
      </c>
      <c r="L40" s="225">
        <v>4271</v>
      </c>
      <c r="M40" s="198">
        <v>0.11524865754607518</v>
      </c>
      <c r="N40" s="156" t="s">
        <v>369</v>
      </c>
    </row>
    <row r="41" spans="2:14" ht="21.95" customHeight="1" thickBot="1" x14ac:dyDescent="0.3">
      <c r="B41" s="169">
        <v>59</v>
      </c>
      <c r="C41" s="170" t="s">
        <v>129</v>
      </c>
      <c r="D41" s="195">
        <v>59</v>
      </c>
      <c r="E41" s="196">
        <v>4.4572032937976883E-3</v>
      </c>
      <c r="F41" s="173">
        <v>146</v>
      </c>
      <c r="G41" s="196">
        <v>6.480536197789516E-3</v>
      </c>
      <c r="H41" s="173">
        <v>10</v>
      </c>
      <c r="I41" s="196">
        <v>7.763975155279503E-3</v>
      </c>
      <c r="J41" s="173">
        <v>0</v>
      </c>
      <c r="K41" s="197">
        <v>0</v>
      </c>
      <c r="L41" s="225">
        <v>215</v>
      </c>
      <c r="M41" s="198">
        <v>5.801559675112658E-3</v>
      </c>
      <c r="N41" s="156" t="s">
        <v>370</v>
      </c>
    </row>
    <row r="42" spans="2:14" ht="21.95" customHeight="1" thickTop="1" thickBot="1" x14ac:dyDescent="0.3">
      <c r="B42" s="302" t="s">
        <v>130</v>
      </c>
      <c r="C42" s="164" t="s">
        <v>131</v>
      </c>
      <c r="D42" s="193">
        <v>3237</v>
      </c>
      <c r="E42" s="166">
        <v>0.24454181461056132</v>
      </c>
      <c r="F42" s="167">
        <v>3882</v>
      </c>
      <c r="G42" s="166">
        <v>0.17231124328643083</v>
      </c>
      <c r="H42" s="167">
        <v>142</v>
      </c>
      <c r="I42" s="166">
        <v>0.11024844720496894</v>
      </c>
      <c r="J42" s="167">
        <v>0</v>
      </c>
      <c r="K42" s="307">
        <v>0</v>
      </c>
      <c r="L42" s="193">
        <v>7261</v>
      </c>
      <c r="M42" s="168">
        <v>0.19593081302787449</v>
      </c>
    </row>
    <row r="43" spans="2:14" ht="21.95" customHeight="1" thickTop="1" x14ac:dyDescent="0.25">
      <c r="B43" s="169">
        <v>60</v>
      </c>
      <c r="C43" s="170" t="s">
        <v>132</v>
      </c>
      <c r="D43" s="195">
        <v>271</v>
      </c>
      <c r="E43" s="196">
        <v>2.0472916824053788E-2</v>
      </c>
      <c r="F43" s="173">
        <v>365</v>
      </c>
      <c r="G43" s="196">
        <v>1.620134049447379E-2</v>
      </c>
      <c r="H43" s="173">
        <v>8</v>
      </c>
      <c r="I43" s="196">
        <v>6.2111801242236021E-3</v>
      </c>
      <c r="J43" s="173">
        <v>0</v>
      </c>
      <c r="K43" s="197">
        <v>0</v>
      </c>
      <c r="L43" s="225">
        <v>644</v>
      </c>
      <c r="M43" s="198">
        <v>1.7377695026849077E-2</v>
      </c>
      <c r="N43" s="156" t="s">
        <v>371</v>
      </c>
    </row>
    <row r="44" spans="2:14" ht="21.95" customHeight="1" x14ac:dyDescent="0.25">
      <c r="B44" s="169">
        <v>61</v>
      </c>
      <c r="C44" s="170" t="s">
        <v>133</v>
      </c>
      <c r="D44" s="195">
        <v>20</v>
      </c>
      <c r="E44" s="196">
        <v>1.5109163707788774E-3</v>
      </c>
      <c r="F44" s="173">
        <v>26</v>
      </c>
      <c r="G44" s="196">
        <v>1.1540680900173109E-3</v>
      </c>
      <c r="H44" s="173">
        <v>0</v>
      </c>
      <c r="I44" s="196">
        <v>0</v>
      </c>
      <c r="J44" s="173">
        <v>0</v>
      </c>
      <c r="K44" s="197">
        <v>0</v>
      </c>
      <c r="L44" s="225">
        <v>46</v>
      </c>
      <c r="M44" s="198">
        <v>1.2412639304892198E-3</v>
      </c>
      <c r="N44" s="156" t="s">
        <v>372</v>
      </c>
    </row>
    <row r="45" spans="2:14" ht="21.95" customHeight="1" x14ac:dyDescent="0.25">
      <c r="B45" s="169">
        <v>62</v>
      </c>
      <c r="C45" s="170" t="s">
        <v>134</v>
      </c>
      <c r="D45" s="195">
        <v>58</v>
      </c>
      <c r="E45" s="196">
        <v>4.3816574752587444E-3</v>
      </c>
      <c r="F45" s="173">
        <v>54</v>
      </c>
      <c r="G45" s="196">
        <v>2.3969106484974922E-3</v>
      </c>
      <c r="H45" s="173">
        <v>2</v>
      </c>
      <c r="I45" s="196">
        <v>1.5527950310559005E-3</v>
      </c>
      <c r="J45" s="173">
        <v>0</v>
      </c>
      <c r="K45" s="197">
        <v>0</v>
      </c>
      <c r="L45" s="225">
        <v>114</v>
      </c>
      <c r="M45" s="198">
        <v>3.0761758277341538E-3</v>
      </c>
      <c r="N45" s="156" t="s">
        <v>373</v>
      </c>
    </row>
    <row r="46" spans="2:14" ht="21.95" customHeight="1" x14ac:dyDescent="0.25">
      <c r="B46" s="169">
        <v>63</v>
      </c>
      <c r="C46" s="170" t="s">
        <v>135</v>
      </c>
      <c r="D46" s="195">
        <v>490</v>
      </c>
      <c r="E46" s="196">
        <v>3.7017451084082498E-2</v>
      </c>
      <c r="F46" s="173">
        <v>705</v>
      </c>
      <c r="G46" s="196">
        <v>3.1293000133161705E-2</v>
      </c>
      <c r="H46" s="173">
        <v>35</v>
      </c>
      <c r="I46" s="196">
        <v>2.717391304347826E-2</v>
      </c>
      <c r="J46" s="173">
        <v>0</v>
      </c>
      <c r="K46" s="197">
        <v>0</v>
      </c>
      <c r="L46" s="225">
        <v>1230</v>
      </c>
      <c r="M46" s="198">
        <v>3.3190318141342184E-2</v>
      </c>
      <c r="N46" s="156" t="s">
        <v>374</v>
      </c>
    </row>
    <row r="47" spans="2:14" ht="21.95" customHeight="1" x14ac:dyDescent="0.25">
      <c r="B47" s="169">
        <v>64</v>
      </c>
      <c r="C47" s="170" t="s">
        <v>136</v>
      </c>
      <c r="D47" s="195">
        <v>2160</v>
      </c>
      <c r="E47" s="196">
        <v>0.16317896804411877</v>
      </c>
      <c r="F47" s="173">
        <v>2463</v>
      </c>
      <c r="G47" s="196">
        <v>0.10932575791202451</v>
      </c>
      <c r="H47" s="173">
        <v>87</v>
      </c>
      <c r="I47" s="196">
        <v>6.754658385093168E-2</v>
      </c>
      <c r="J47" s="173">
        <v>0</v>
      </c>
      <c r="K47" s="197">
        <v>0</v>
      </c>
      <c r="L47" s="225">
        <v>4710</v>
      </c>
      <c r="M47" s="198">
        <v>0.12709463288270056</v>
      </c>
      <c r="N47" s="156" t="s">
        <v>375</v>
      </c>
    </row>
    <row r="48" spans="2:14" ht="21.95" customHeight="1" thickBot="1" x14ac:dyDescent="0.3">
      <c r="B48" s="169">
        <v>69</v>
      </c>
      <c r="C48" s="170" t="s">
        <v>137</v>
      </c>
      <c r="D48" s="195">
        <v>238</v>
      </c>
      <c r="E48" s="196">
        <v>1.7979904812268643E-2</v>
      </c>
      <c r="F48" s="173">
        <v>269</v>
      </c>
      <c r="G48" s="196">
        <v>1.1940166008256026E-2</v>
      </c>
      <c r="H48" s="173">
        <v>10</v>
      </c>
      <c r="I48" s="196">
        <v>7.763975155279503E-3</v>
      </c>
      <c r="J48" s="173">
        <v>0</v>
      </c>
      <c r="K48" s="197">
        <v>0</v>
      </c>
      <c r="L48" s="225">
        <v>517</v>
      </c>
      <c r="M48" s="198">
        <v>1.3950727218759276E-2</v>
      </c>
      <c r="N48" s="156" t="s">
        <v>376</v>
      </c>
    </row>
    <row r="49" spans="2:14" ht="21.95" customHeight="1" thickTop="1" thickBot="1" x14ac:dyDescent="0.3">
      <c r="B49" s="302" t="s">
        <v>138</v>
      </c>
      <c r="C49" s="164" t="s">
        <v>139</v>
      </c>
      <c r="D49" s="193">
        <v>1416</v>
      </c>
      <c r="E49" s="166">
        <v>0.10697287905114453</v>
      </c>
      <c r="F49" s="167">
        <v>4370</v>
      </c>
      <c r="G49" s="166">
        <v>0.19397221359137112</v>
      </c>
      <c r="H49" s="167">
        <v>273</v>
      </c>
      <c r="I49" s="166">
        <v>0.21195652173913046</v>
      </c>
      <c r="J49" s="167">
        <v>0</v>
      </c>
      <c r="K49" s="307">
        <v>0</v>
      </c>
      <c r="L49" s="193">
        <v>6059</v>
      </c>
      <c r="M49" s="168">
        <v>0.16349604684422139</v>
      </c>
    </row>
    <row r="50" spans="2:14" ht="21.95" customHeight="1" thickTop="1" x14ac:dyDescent="0.25">
      <c r="B50" s="169">
        <v>70</v>
      </c>
      <c r="C50" s="170" t="s">
        <v>140</v>
      </c>
      <c r="D50" s="195">
        <v>261</v>
      </c>
      <c r="E50" s="196">
        <v>1.9717458638664351E-2</v>
      </c>
      <c r="F50" s="173">
        <v>624</v>
      </c>
      <c r="G50" s="196">
        <v>2.7697634160415464E-2</v>
      </c>
      <c r="H50" s="173">
        <v>52</v>
      </c>
      <c r="I50" s="196">
        <v>4.0372670807453416E-2</v>
      </c>
      <c r="J50" s="173">
        <v>0</v>
      </c>
      <c r="K50" s="197">
        <v>0</v>
      </c>
      <c r="L50" s="225">
        <v>937</v>
      </c>
      <c r="M50" s="198">
        <v>2.5284006584095631E-2</v>
      </c>
      <c r="N50" s="156" t="s">
        <v>377</v>
      </c>
    </row>
    <row r="51" spans="2:14" ht="21.95" customHeight="1" x14ac:dyDescent="0.25">
      <c r="B51" s="169">
        <v>71</v>
      </c>
      <c r="C51" s="170" t="s">
        <v>141</v>
      </c>
      <c r="D51" s="195">
        <v>442</v>
      </c>
      <c r="E51" s="196">
        <v>3.3391251794213192E-2</v>
      </c>
      <c r="F51" s="173">
        <v>1528</v>
      </c>
      <c r="G51" s="196">
        <v>6.782369390563274E-2</v>
      </c>
      <c r="H51" s="173">
        <v>102</v>
      </c>
      <c r="I51" s="196">
        <v>7.9192546583850928E-2</v>
      </c>
      <c r="J51" s="173">
        <v>0</v>
      </c>
      <c r="K51" s="197">
        <v>0</v>
      </c>
      <c r="L51" s="225">
        <v>2072</v>
      </c>
      <c r="M51" s="198">
        <v>5.5910844868992685E-2</v>
      </c>
      <c r="N51" s="156" t="s">
        <v>378</v>
      </c>
    </row>
    <row r="52" spans="2:14" ht="21.95" customHeight="1" x14ac:dyDescent="0.25">
      <c r="B52" s="169">
        <v>72</v>
      </c>
      <c r="C52" s="170" t="s">
        <v>142</v>
      </c>
      <c r="D52" s="195">
        <v>143</v>
      </c>
      <c r="E52" s="196">
        <v>1.0803052051068974E-2</v>
      </c>
      <c r="F52" s="173">
        <v>517</v>
      </c>
      <c r="G52" s="196">
        <v>2.2948200097651916E-2</v>
      </c>
      <c r="H52" s="173">
        <v>36</v>
      </c>
      <c r="I52" s="196">
        <v>2.7950310559006212E-2</v>
      </c>
      <c r="J52" s="173">
        <v>0</v>
      </c>
      <c r="K52" s="197">
        <v>0</v>
      </c>
      <c r="L52" s="225">
        <v>696</v>
      </c>
      <c r="M52" s="198">
        <v>1.8780862948271675E-2</v>
      </c>
      <c r="N52" s="156" t="s">
        <v>379</v>
      </c>
    </row>
    <row r="53" spans="2:14" ht="21.95" customHeight="1" x14ac:dyDescent="0.25">
      <c r="B53" s="169">
        <v>73</v>
      </c>
      <c r="C53" s="170" t="s">
        <v>143</v>
      </c>
      <c r="D53" s="195">
        <v>62</v>
      </c>
      <c r="E53" s="196">
        <v>4.6838407494145199E-3</v>
      </c>
      <c r="F53" s="173">
        <v>136</v>
      </c>
      <c r="G53" s="196">
        <v>6.0366638554751649E-3</v>
      </c>
      <c r="H53" s="173">
        <v>9</v>
      </c>
      <c r="I53" s="196">
        <v>6.987577639751553E-3</v>
      </c>
      <c r="J53" s="173">
        <v>0</v>
      </c>
      <c r="K53" s="197">
        <v>0</v>
      </c>
      <c r="L53" s="225">
        <v>207</v>
      </c>
      <c r="M53" s="198">
        <v>5.5856876872014899E-3</v>
      </c>
      <c r="N53" s="156" t="s">
        <v>380</v>
      </c>
    </row>
    <row r="54" spans="2:14" ht="21.95" customHeight="1" x14ac:dyDescent="0.25">
      <c r="B54" s="169">
        <v>74</v>
      </c>
      <c r="C54" s="170" t="s">
        <v>144</v>
      </c>
      <c r="D54" s="195">
        <v>125</v>
      </c>
      <c r="E54" s="196">
        <v>9.4432273173679845E-3</v>
      </c>
      <c r="F54" s="173">
        <v>334</v>
      </c>
      <c r="G54" s="196">
        <v>1.4825336233299303E-2</v>
      </c>
      <c r="H54" s="173">
        <v>19</v>
      </c>
      <c r="I54" s="196">
        <v>1.4751552795031056E-2</v>
      </c>
      <c r="J54" s="173">
        <v>0</v>
      </c>
      <c r="K54" s="197">
        <v>0</v>
      </c>
      <c r="L54" s="225">
        <v>478</v>
      </c>
      <c r="M54" s="198">
        <v>1.2898351277692328E-2</v>
      </c>
      <c r="N54" s="156" t="s">
        <v>381</v>
      </c>
    </row>
    <row r="55" spans="2:14" ht="21.95" customHeight="1" x14ac:dyDescent="0.25">
      <c r="B55" s="169">
        <v>75</v>
      </c>
      <c r="C55" s="170" t="s">
        <v>145</v>
      </c>
      <c r="D55" s="195">
        <v>240</v>
      </c>
      <c r="E55" s="196">
        <v>1.8130996449346529E-2</v>
      </c>
      <c r="F55" s="173">
        <v>860</v>
      </c>
      <c r="G55" s="196">
        <v>3.8173021439034137E-2</v>
      </c>
      <c r="H55" s="173">
        <v>35</v>
      </c>
      <c r="I55" s="196">
        <v>2.717391304347826E-2</v>
      </c>
      <c r="J55" s="173">
        <v>0</v>
      </c>
      <c r="K55" s="197">
        <v>0</v>
      </c>
      <c r="L55" s="225">
        <v>1135</v>
      </c>
      <c r="M55" s="198">
        <v>3.0626838284897057E-2</v>
      </c>
      <c r="N55" s="156" t="s">
        <v>382</v>
      </c>
    </row>
    <row r="56" spans="2:14" ht="21.95" customHeight="1" thickBot="1" x14ac:dyDescent="0.3">
      <c r="B56" s="169">
        <v>79</v>
      </c>
      <c r="C56" s="170" t="s">
        <v>146</v>
      </c>
      <c r="D56" s="195">
        <v>143</v>
      </c>
      <c r="E56" s="196">
        <v>1.0803052051068974E-2</v>
      </c>
      <c r="F56" s="173">
        <v>371</v>
      </c>
      <c r="G56" s="196">
        <v>1.64676638998624E-2</v>
      </c>
      <c r="H56" s="173">
        <v>20</v>
      </c>
      <c r="I56" s="196">
        <v>1.5527950310559006E-2</v>
      </c>
      <c r="J56" s="173">
        <v>0</v>
      </c>
      <c r="K56" s="197">
        <v>0</v>
      </c>
      <c r="L56" s="225">
        <v>534</v>
      </c>
      <c r="M56" s="198">
        <v>1.4409455193070509E-2</v>
      </c>
      <c r="N56" s="156" t="s">
        <v>383</v>
      </c>
    </row>
    <row r="57" spans="2:14" ht="21.95" customHeight="1" thickTop="1" thickBot="1" x14ac:dyDescent="0.3">
      <c r="B57" s="302" t="s">
        <v>147</v>
      </c>
      <c r="C57" s="164" t="s">
        <v>148</v>
      </c>
      <c r="D57" s="193">
        <v>1890</v>
      </c>
      <c r="E57" s="166">
        <v>0.14278159703860394</v>
      </c>
      <c r="F57" s="167">
        <v>3285</v>
      </c>
      <c r="G57" s="166">
        <v>0.1458120644502641</v>
      </c>
      <c r="H57" s="167">
        <v>234</v>
      </c>
      <c r="I57" s="166">
        <v>0.18167701863354035</v>
      </c>
      <c r="J57" s="167">
        <v>3</v>
      </c>
      <c r="K57" s="307">
        <v>0.6</v>
      </c>
      <c r="L57" s="193">
        <v>5412</v>
      </c>
      <c r="M57" s="168">
        <v>0.14603739982190561</v>
      </c>
    </row>
    <row r="58" spans="2:14" ht="21.95" customHeight="1" thickTop="1" x14ac:dyDescent="0.25">
      <c r="B58" s="169">
        <v>80</v>
      </c>
      <c r="C58" s="170" t="s">
        <v>149</v>
      </c>
      <c r="D58" s="195">
        <v>431</v>
      </c>
      <c r="E58" s="196">
        <v>3.256024779028481E-2</v>
      </c>
      <c r="F58" s="173">
        <v>555</v>
      </c>
      <c r="G58" s="196">
        <v>2.4634914998446448E-2</v>
      </c>
      <c r="H58" s="173">
        <v>53</v>
      </c>
      <c r="I58" s="196">
        <v>4.1149068322981368E-2</v>
      </c>
      <c r="J58" s="173">
        <v>0</v>
      </c>
      <c r="K58" s="197">
        <v>0</v>
      </c>
      <c r="L58" s="225">
        <v>1039</v>
      </c>
      <c r="M58" s="198">
        <v>2.8036374429963033E-2</v>
      </c>
      <c r="N58" s="156" t="s">
        <v>384</v>
      </c>
    </row>
    <row r="59" spans="2:14" ht="21.95" customHeight="1" x14ac:dyDescent="0.25">
      <c r="B59" s="169">
        <v>81</v>
      </c>
      <c r="C59" s="170" t="s">
        <v>150</v>
      </c>
      <c r="D59" s="195">
        <v>228</v>
      </c>
      <c r="E59" s="196">
        <v>1.7224446626879202E-2</v>
      </c>
      <c r="F59" s="173">
        <v>390</v>
      </c>
      <c r="G59" s="196">
        <v>1.7311021350259664E-2</v>
      </c>
      <c r="H59" s="173">
        <v>15</v>
      </c>
      <c r="I59" s="196">
        <v>1.1645962732919254E-2</v>
      </c>
      <c r="J59" s="173">
        <v>0</v>
      </c>
      <c r="K59" s="197">
        <v>0</v>
      </c>
      <c r="L59" s="225">
        <v>633</v>
      </c>
      <c r="M59" s="198">
        <v>1.7080871043471221E-2</v>
      </c>
      <c r="N59" s="156" t="s">
        <v>385</v>
      </c>
    </row>
    <row r="60" spans="2:14" ht="21.95" customHeight="1" x14ac:dyDescent="0.25">
      <c r="B60" s="169">
        <v>82</v>
      </c>
      <c r="C60" s="170" t="s">
        <v>151</v>
      </c>
      <c r="D60" s="195">
        <v>106</v>
      </c>
      <c r="E60" s="196">
        <v>8.0078567651280502E-3</v>
      </c>
      <c r="F60" s="173">
        <v>231</v>
      </c>
      <c r="G60" s="196">
        <v>1.0253451107461495E-2</v>
      </c>
      <c r="H60" s="173">
        <v>36</v>
      </c>
      <c r="I60" s="196">
        <v>2.7950310559006212E-2</v>
      </c>
      <c r="J60" s="173">
        <v>0</v>
      </c>
      <c r="K60" s="197">
        <v>0</v>
      </c>
      <c r="L60" s="225">
        <v>373</v>
      </c>
      <c r="M60" s="198">
        <v>1.006503143635824E-2</v>
      </c>
      <c r="N60" s="156" t="s">
        <v>386</v>
      </c>
    </row>
    <row r="61" spans="2:14" ht="21.95" customHeight="1" x14ac:dyDescent="0.25">
      <c r="B61" s="169">
        <v>83</v>
      </c>
      <c r="C61" s="170" t="s">
        <v>152</v>
      </c>
      <c r="D61" s="195">
        <v>724</v>
      </c>
      <c r="E61" s="196">
        <v>5.4695172622195365E-2</v>
      </c>
      <c r="F61" s="173">
        <v>1669</v>
      </c>
      <c r="G61" s="196">
        <v>7.4082293932265078E-2</v>
      </c>
      <c r="H61" s="173">
        <v>116</v>
      </c>
      <c r="I61" s="196">
        <v>9.0062111801242239E-2</v>
      </c>
      <c r="J61" s="173">
        <v>3</v>
      </c>
      <c r="K61" s="197">
        <v>0.6</v>
      </c>
      <c r="L61" s="225">
        <v>2512</v>
      </c>
      <c r="M61" s="198">
        <v>6.778380420410697E-2</v>
      </c>
      <c r="N61" s="156" t="s">
        <v>387</v>
      </c>
    </row>
    <row r="62" spans="2:14" ht="21.95" customHeight="1" x14ac:dyDescent="0.25">
      <c r="B62" s="169">
        <v>84</v>
      </c>
      <c r="C62" s="170" t="s">
        <v>153</v>
      </c>
      <c r="D62" s="195">
        <v>238</v>
      </c>
      <c r="E62" s="196">
        <v>1.7979904812268643E-2</v>
      </c>
      <c r="F62" s="173">
        <v>251</v>
      </c>
      <c r="G62" s="196">
        <v>1.1141195792090195E-2</v>
      </c>
      <c r="H62" s="173">
        <v>5</v>
      </c>
      <c r="I62" s="196">
        <v>3.8819875776397515E-3</v>
      </c>
      <c r="J62" s="173">
        <v>0</v>
      </c>
      <c r="K62" s="197">
        <v>0</v>
      </c>
      <c r="L62" s="225">
        <v>494</v>
      </c>
      <c r="M62" s="198">
        <v>1.3330095253514666E-2</v>
      </c>
      <c r="N62" s="156" t="s">
        <v>388</v>
      </c>
    </row>
    <row r="63" spans="2:14" ht="21.95" customHeight="1" x14ac:dyDescent="0.25">
      <c r="B63" s="169">
        <v>85</v>
      </c>
      <c r="C63" s="170" t="s">
        <v>154</v>
      </c>
      <c r="D63" s="195">
        <v>81</v>
      </c>
      <c r="E63" s="196">
        <v>6.1192113016544534E-3</v>
      </c>
      <c r="F63" s="173">
        <v>120</v>
      </c>
      <c r="G63" s="196">
        <v>5.3264681077722044E-3</v>
      </c>
      <c r="H63" s="173">
        <v>7</v>
      </c>
      <c r="I63" s="196">
        <v>5.434782608695652E-3</v>
      </c>
      <c r="J63" s="173">
        <v>0</v>
      </c>
      <c r="K63" s="197">
        <v>0</v>
      </c>
      <c r="L63" s="225">
        <v>208</v>
      </c>
      <c r="M63" s="198">
        <v>5.6126716856903852E-3</v>
      </c>
      <c r="N63" s="156" t="s">
        <v>389</v>
      </c>
    </row>
    <row r="64" spans="2:14" ht="21.95" customHeight="1" thickBot="1" x14ac:dyDescent="0.3">
      <c r="B64" s="169">
        <v>89</v>
      </c>
      <c r="C64" s="170" t="s">
        <v>155</v>
      </c>
      <c r="D64" s="195">
        <v>82</v>
      </c>
      <c r="E64" s="196">
        <v>6.1947571201933973E-3</v>
      </c>
      <c r="F64" s="173">
        <v>69</v>
      </c>
      <c r="G64" s="196">
        <v>3.0627191619690178E-3</v>
      </c>
      <c r="H64" s="173">
        <v>2</v>
      </c>
      <c r="I64" s="196">
        <v>1.5527950310559005E-3</v>
      </c>
      <c r="J64" s="173">
        <v>0</v>
      </c>
      <c r="K64" s="197">
        <v>0</v>
      </c>
      <c r="L64" s="225">
        <v>153</v>
      </c>
      <c r="M64" s="198">
        <v>4.1285517688011012E-3</v>
      </c>
      <c r="N64" s="156" t="s">
        <v>390</v>
      </c>
    </row>
    <row r="65" spans="1:156" ht="21.95" customHeight="1" thickTop="1" thickBot="1" x14ac:dyDescent="0.3">
      <c r="B65" s="302">
        <v>99</v>
      </c>
      <c r="C65" s="164" t="s">
        <v>156</v>
      </c>
      <c r="D65" s="193">
        <v>875</v>
      </c>
      <c r="E65" s="166">
        <v>6.6102591221575885E-2</v>
      </c>
      <c r="F65" s="167">
        <v>853</v>
      </c>
      <c r="G65" s="166">
        <v>3.7862310799414087E-2</v>
      </c>
      <c r="H65" s="167">
        <v>27</v>
      </c>
      <c r="I65" s="166">
        <v>2.096273291925466E-2</v>
      </c>
      <c r="J65" s="167">
        <v>0</v>
      </c>
      <c r="K65" s="307">
        <v>0</v>
      </c>
      <c r="L65" s="193">
        <v>1755</v>
      </c>
      <c r="M65" s="168">
        <v>4.7356917348012631E-2</v>
      </c>
      <c r="N65" s="156" t="s">
        <v>391</v>
      </c>
    </row>
    <row r="66" spans="1:156" ht="21.95" customHeight="1" thickTop="1" thickBot="1" x14ac:dyDescent="0.3">
      <c r="B66" s="468" t="s">
        <v>51</v>
      </c>
      <c r="C66" s="510"/>
      <c r="D66" s="178">
        <v>13237</v>
      </c>
      <c r="E66" s="313">
        <v>1</v>
      </c>
      <c r="F66" s="180">
        <v>22529</v>
      </c>
      <c r="G66" s="313">
        <v>1</v>
      </c>
      <c r="H66" s="180">
        <v>1288</v>
      </c>
      <c r="I66" s="313">
        <v>1</v>
      </c>
      <c r="J66" s="180">
        <v>5</v>
      </c>
      <c r="K66" s="314">
        <v>1</v>
      </c>
      <c r="L66" s="178">
        <v>37059</v>
      </c>
      <c r="M66" s="315">
        <v>1</v>
      </c>
      <c r="N66" s="306" t="s">
        <v>80</v>
      </c>
    </row>
    <row r="67" spans="1:156" ht="21.95" customHeight="1" thickTop="1" thickBot="1" x14ac:dyDescent="0.3">
      <c r="B67" s="182"/>
      <c r="C67" s="237"/>
      <c r="D67" s="184"/>
      <c r="E67" s="316"/>
      <c r="F67" s="184"/>
      <c r="G67" s="316"/>
      <c r="H67" s="184"/>
      <c r="I67" s="316"/>
      <c r="J67" s="184"/>
      <c r="K67" s="316"/>
      <c r="L67" s="184"/>
      <c r="M67" s="316"/>
    </row>
    <row r="68" spans="1:156" s="239" customFormat="1" ht="21.95" customHeight="1" thickTop="1" x14ac:dyDescent="0.25">
      <c r="A68" s="232"/>
      <c r="B68" s="233" t="s">
        <v>499</v>
      </c>
      <c r="C68" s="234"/>
      <c r="D68" s="235"/>
      <c r="E68" s="236"/>
      <c r="F68" s="236"/>
      <c r="G68" s="236"/>
      <c r="H68" s="236"/>
      <c r="I68" s="236"/>
      <c r="J68" s="236"/>
      <c r="K68" s="236"/>
      <c r="L68" s="236"/>
      <c r="M68" s="237"/>
      <c r="N68" s="237"/>
      <c r="O68" s="237"/>
      <c r="P68" s="237"/>
      <c r="Q68" s="237"/>
      <c r="R68" s="237"/>
      <c r="S68" s="237"/>
      <c r="T68" s="237"/>
      <c r="U68" s="237"/>
      <c r="V68" s="238"/>
      <c r="W68" s="237"/>
      <c r="X68" s="232"/>
      <c r="Y68" s="232"/>
      <c r="Z68" s="232"/>
      <c r="AA68" s="232"/>
      <c r="AB68" s="232"/>
      <c r="AC68" s="232"/>
      <c r="AD68" s="232"/>
      <c r="AE68" s="232"/>
      <c r="AF68" s="232"/>
      <c r="AG68" s="232"/>
      <c r="AH68" s="232"/>
      <c r="AI68" s="232"/>
      <c r="AJ68" s="232"/>
      <c r="AK68" s="232"/>
      <c r="AL68" s="232"/>
      <c r="AM68" s="232"/>
      <c r="AN68" s="232"/>
      <c r="AO68" s="232"/>
      <c r="AP68" s="232"/>
      <c r="AQ68" s="232"/>
      <c r="AR68" s="232"/>
      <c r="AS68" s="232"/>
      <c r="AT68" s="232"/>
      <c r="AU68" s="232"/>
      <c r="AV68" s="232"/>
      <c r="AW68" s="232"/>
      <c r="AX68" s="232"/>
      <c r="AY68" s="232"/>
      <c r="AZ68" s="232"/>
      <c r="BA68" s="232"/>
      <c r="BB68" s="232"/>
      <c r="BC68" s="232"/>
      <c r="BD68" s="232"/>
      <c r="BE68" s="232"/>
      <c r="BF68" s="232"/>
      <c r="BG68" s="232"/>
      <c r="BH68" s="232"/>
      <c r="BI68" s="232"/>
      <c r="BJ68" s="232"/>
      <c r="BK68" s="232"/>
      <c r="BL68" s="232"/>
      <c r="BM68" s="232"/>
      <c r="BN68" s="232"/>
      <c r="BO68" s="232"/>
      <c r="BP68" s="232"/>
      <c r="BQ68" s="232"/>
      <c r="BR68" s="232"/>
      <c r="BS68" s="232"/>
      <c r="BT68" s="232"/>
      <c r="BU68" s="232"/>
      <c r="BV68" s="232"/>
      <c r="BW68" s="232"/>
      <c r="BX68" s="232"/>
      <c r="BY68" s="232"/>
      <c r="BZ68" s="232"/>
      <c r="CA68" s="232"/>
      <c r="CB68" s="232"/>
      <c r="CC68" s="232"/>
      <c r="CD68" s="232"/>
      <c r="CE68" s="232"/>
      <c r="CF68" s="232"/>
      <c r="CG68" s="232"/>
      <c r="CH68" s="232"/>
      <c r="CI68" s="232"/>
      <c r="CJ68" s="232"/>
      <c r="CK68" s="232"/>
      <c r="CL68" s="232"/>
      <c r="CM68" s="232"/>
      <c r="CN68" s="232"/>
      <c r="CO68" s="232"/>
      <c r="CP68" s="232"/>
      <c r="CQ68" s="232"/>
      <c r="CR68" s="232"/>
      <c r="CS68" s="232"/>
      <c r="CT68" s="232"/>
      <c r="CU68" s="232"/>
      <c r="CV68" s="232"/>
      <c r="CW68" s="232"/>
      <c r="CX68" s="232"/>
      <c r="CY68" s="232"/>
      <c r="CZ68" s="232"/>
      <c r="DA68" s="232"/>
      <c r="DB68" s="232"/>
      <c r="DC68" s="232"/>
      <c r="DD68" s="232"/>
      <c r="DE68" s="232"/>
      <c r="DF68" s="232"/>
      <c r="DG68" s="232"/>
      <c r="DH68" s="232"/>
      <c r="DI68" s="232"/>
      <c r="DJ68" s="232"/>
      <c r="DK68" s="232"/>
      <c r="DL68" s="232"/>
      <c r="DM68" s="232"/>
      <c r="DN68" s="232"/>
      <c r="DO68" s="232"/>
      <c r="DP68" s="232"/>
      <c r="DQ68" s="232"/>
      <c r="DR68" s="232"/>
      <c r="DS68" s="232"/>
      <c r="DT68" s="232"/>
      <c r="DU68" s="232"/>
      <c r="DV68" s="232"/>
      <c r="DW68" s="232"/>
      <c r="DX68" s="232"/>
      <c r="DY68" s="232"/>
      <c r="DZ68" s="232"/>
      <c r="EA68" s="232"/>
      <c r="EB68" s="232"/>
      <c r="EC68" s="232"/>
      <c r="ED68" s="232"/>
      <c r="EE68" s="232"/>
      <c r="EF68" s="232"/>
      <c r="EG68" s="232"/>
      <c r="EH68" s="232"/>
      <c r="EI68" s="232"/>
      <c r="EJ68" s="232"/>
      <c r="EK68" s="232"/>
      <c r="EL68" s="232"/>
      <c r="EM68" s="232"/>
      <c r="EN68" s="232"/>
      <c r="EO68" s="232"/>
      <c r="EP68" s="232"/>
      <c r="EQ68" s="232"/>
      <c r="ER68" s="232"/>
      <c r="ES68" s="232"/>
      <c r="ET68" s="232"/>
      <c r="EU68" s="232"/>
      <c r="EV68" s="232"/>
      <c r="EW68" s="232"/>
      <c r="EX68" s="232"/>
      <c r="EY68" s="232"/>
      <c r="EZ68" s="232"/>
    </row>
    <row r="69" spans="1:156" s="239" customFormat="1" ht="21.95" customHeight="1" thickBot="1" x14ac:dyDescent="0.3">
      <c r="A69" s="232"/>
      <c r="B69" s="240" t="s">
        <v>504</v>
      </c>
      <c r="C69" s="241"/>
      <c r="D69" s="236"/>
      <c r="E69" s="236"/>
      <c r="F69" s="236"/>
      <c r="G69" s="236"/>
      <c r="H69" s="236"/>
      <c r="I69" s="236"/>
      <c r="J69" s="236"/>
      <c r="K69" s="236"/>
      <c r="L69" s="236"/>
      <c r="M69" s="237"/>
      <c r="N69" s="237"/>
      <c r="O69" s="237"/>
      <c r="P69" s="237"/>
      <c r="Q69" s="237"/>
      <c r="R69" s="237"/>
      <c r="S69" s="237"/>
      <c r="T69" s="237"/>
      <c r="U69" s="237"/>
      <c r="V69" s="238"/>
      <c r="W69" s="237"/>
      <c r="X69" s="232"/>
      <c r="Y69" s="232"/>
      <c r="Z69" s="232"/>
      <c r="AA69" s="232"/>
      <c r="AB69" s="232"/>
      <c r="AC69" s="232"/>
      <c r="AD69" s="232"/>
      <c r="AE69" s="232"/>
      <c r="AF69" s="232"/>
      <c r="AG69" s="232"/>
      <c r="AH69" s="232"/>
      <c r="AI69" s="232"/>
      <c r="AJ69" s="232"/>
      <c r="AK69" s="232"/>
      <c r="AL69" s="232"/>
      <c r="AM69" s="232"/>
      <c r="AN69" s="232"/>
      <c r="AO69" s="232"/>
      <c r="AP69" s="232"/>
      <c r="AQ69" s="232"/>
      <c r="AR69" s="232"/>
      <c r="AS69" s="232"/>
      <c r="AT69" s="232"/>
      <c r="AU69" s="232"/>
      <c r="AV69" s="232"/>
      <c r="AW69" s="232"/>
      <c r="AX69" s="232"/>
      <c r="AY69" s="232"/>
      <c r="AZ69" s="232"/>
      <c r="BA69" s="232"/>
      <c r="BB69" s="232"/>
      <c r="BC69" s="232"/>
      <c r="BD69" s="232"/>
      <c r="BE69" s="232"/>
      <c r="BF69" s="232"/>
      <c r="BG69" s="232"/>
      <c r="BH69" s="232"/>
      <c r="BI69" s="232"/>
      <c r="BJ69" s="232"/>
      <c r="BK69" s="232"/>
      <c r="BL69" s="232"/>
      <c r="BM69" s="232"/>
      <c r="BN69" s="232"/>
      <c r="BO69" s="232"/>
      <c r="BP69" s="232"/>
      <c r="BQ69" s="232"/>
      <c r="BR69" s="232"/>
      <c r="BS69" s="232"/>
      <c r="BT69" s="232"/>
      <c r="BU69" s="232"/>
      <c r="BV69" s="232"/>
      <c r="BW69" s="232"/>
      <c r="BX69" s="232"/>
      <c r="BY69" s="232"/>
      <c r="BZ69" s="232"/>
      <c r="CA69" s="232"/>
      <c r="CB69" s="232"/>
      <c r="CC69" s="232"/>
      <c r="CD69" s="232"/>
      <c r="CE69" s="232"/>
      <c r="CF69" s="232"/>
      <c r="CG69" s="232"/>
      <c r="CH69" s="232"/>
      <c r="CI69" s="232"/>
      <c r="CJ69" s="232"/>
      <c r="CK69" s="232"/>
      <c r="CL69" s="232"/>
      <c r="CM69" s="232"/>
      <c r="CN69" s="232"/>
      <c r="CO69" s="232"/>
      <c r="CP69" s="232"/>
      <c r="CQ69" s="232"/>
      <c r="CR69" s="232"/>
      <c r="CS69" s="232"/>
      <c r="CT69" s="232"/>
      <c r="CU69" s="232"/>
      <c r="CV69" s="232"/>
      <c r="CW69" s="232"/>
      <c r="CX69" s="232"/>
      <c r="CY69" s="232"/>
      <c r="CZ69" s="232"/>
      <c r="DA69" s="232"/>
      <c r="DB69" s="232"/>
      <c r="DC69" s="232"/>
      <c r="DD69" s="232"/>
      <c r="DE69" s="232"/>
      <c r="DF69" s="232"/>
      <c r="DG69" s="232"/>
      <c r="DH69" s="232"/>
      <c r="DI69" s="232"/>
      <c r="DJ69" s="232"/>
      <c r="DK69" s="232"/>
      <c r="DL69" s="232"/>
      <c r="DM69" s="232"/>
      <c r="DN69" s="232"/>
      <c r="DO69" s="232"/>
      <c r="DP69" s="232"/>
      <c r="DQ69" s="232"/>
      <c r="DR69" s="232"/>
      <c r="DS69" s="232"/>
      <c r="DT69" s="232"/>
      <c r="DU69" s="232"/>
      <c r="DV69" s="232"/>
      <c r="DW69" s="232"/>
      <c r="DX69" s="232"/>
      <c r="DY69" s="232"/>
      <c r="DZ69" s="232"/>
      <c r="EA69" s="232"/>
      <c r="EB69" s="232"/>
      <c r="EC69" s="232"/>
      <c r="ED69" s="232"/>
      <c r="EE69" s="232"/>
      <c r="EF69" s="232"/>
      <c r="EG69" s="232"/>
      <c r="EH69" s="232"/>
      <c r="EI69" s="232"/>
      <c r="EJ69" s="232"/>
      <c r="EK69" s="232"/>
      <c r="EL69" s="232"/>
      <c r="EM69" s="232"/>
      <c r="EN69" s="232"/>
      <c r="EO69" s="232"/>
      <c r="EP69" s="232"/>
      <c r="EQ69" s="232"/>
      <c r="ER69" s="232"/>
      <c r="ES69" s="232"/>
      <c r="ET69" s="232"/>
      <c r="EU69" s="232"/>
      <c r="EV69" s="232"/>
      <c r="EW69" s="232"/>
      <c r="EX69" s="232"/>
      <c r="EY69" s="232"/>
      <c r="EZ69" s="232"/>
    </row>
    <row r="70" spans="1:156" ht="15.75" thickTop="1" x14ac:dyDescent="0.25">
      <c r="B70" s="187"/>
      <c r="C70" s="188"/>
      <c r="D70" s="187"/>
      <c r="E70" s="187"/>
      <c r="F70" s="187"/>
      <c r="G70" s="187"/>
      <c r="H70" s="187"/>
      <c r="I70" s="187"/>
      <c r="J70" s="187"/>
      <c r="K70" s="187"/>
      <c r="L70" s="188"/>
      <c r="M70" s="187"/>
    </row>
    <row r="71" spans="1:156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</row>
    <row r="72" spans="1:156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</row>
    <row r="73" spans="1:156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</row>
    <row r="74" spans="1:156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</row>
    <row r="75" spans="1:156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</row>
    <row r="76" spans="1:156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</row>
    <row r="77" spans="1:156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1:156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</row>
    <row r="79" spans="1:156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</row>
    <row r="80" spans="1:156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</row>
    <row r="81" spans="2:13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</row>
    <row r="82" spans="2:13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</row>
    <row r="83" spans="2:13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</row>
    <row r="84" spans="2:13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</row>
    <row r="85" spans="2:13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</row>
    <row r="86" spans="2:13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</row>
    <row r="87" spans="2:13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</row>
    <row r="88" spans="2:13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</row>
    <row r="89" spans="2:13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</row>
    <row r="90" spans="2:13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</row>
    <row r="91" spans="2:13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2:13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</row>
    <row r="93" spans="2:13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</row>
    <row r="94" spans="2:13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</row>
    <row r="95" spans="2:13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</row>
    <row r="96" spans="2:13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</row>
    <row r="97" spans="2:13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</row>
    <row r="98" spans="2:13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</row>
    <row r="99" spans="2:13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</row>
    <row r="100" spans="2:13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</row>
    <row r="101" spans="2:13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</row>
    <row r="102" spans="2:13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</row>
    <row r="103" spans="2:13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</row>
    <row r="104" spans="2:13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</row>
    <row r="105" spans="2:13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2:13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</row>
    <row r="107" spans="2:13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</row>
    <row r="108" spans="2:13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</row>
    <row r="109" spans="2:13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</row>
    <row r="110" spans="2:13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</row>
    <row r="111" spans="2:13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</row>
    <row r="112" spans="2:13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</row>
    <row r="113" spans="2:13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</row>
    <row r="114" spans="2:13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</row>
    <row r="115" spans="2:13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</row>
    <row r="116" spans="2:13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</row>
    <row r="117" spans="2:13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</row>
    <row r="118" spans="2:13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</row>
    <row r="119" spans="2:13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2:13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</row>
    <row r="121" spans="2:13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</row>
    <row r="122" spans="2:13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</row>
    <row r="123" spans="2:13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</row>
    <row r="124" spans="2:13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</row>
    <row r="125" spans="2:13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</row>
    <row r="126" spans="2:13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</row>
    <row r="127" spans="2:13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</row>
    <row r="128" spans="2:13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</row>
    <row r="129" spans="2:13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</row>
    <row r="130" spans="2:13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</row>
    <row r="131" spans="2:13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</row>
    <row r="132" spans="2:13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</row>
    <row r="133" spans="2:13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2:13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</row>
    <row r="135" spans="2:13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</row>
    <row r="136" spans="2:13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</row>
    <row r="137" spans="2:13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</row>
    <row r="138" spans="2:13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</row>
    <row r="139" spans="2:13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</row>
    <row r="140" spans="2:13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</row>
    <row r="141" spans="2:13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</row>
    <row r="142" spans="2:13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</row>
    <row r="143" spans="2:13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</row>
    <row r="144" spans="2:13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</row>
    <row r="145" spans="2:13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</row>
    <row r="146" spans="2:13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</row>
    <row r="147" spans="2:13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2:13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</row>
    <row r="149" spans="2:13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</row>
    <row r="150" spans="2:13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</row>
    <row r="151" spans="2:13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</row>
    <row r="152" spans="2:13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</row>
    <row r="153" spans="2:13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</row>
    <row r="154" spans="2:13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</row>
    <row r="155" spans="2:13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</row>
    <row r="156" spans="2:13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</row>
    <row r="157" spans="2:13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</row>
    <row r="158" spans="2:13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</row>
    <row r="159" spans="2:1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</row>
    <row r="160" spans="2:1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</row>
    <row r="161" spans="2:1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</row>
    <row r="162" spans="2:1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</row>
    <row r="163" spans="2:1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</row>
    <row r="164" spans="2:1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</row>
    <row r="165" spans="2:1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</row>
    <row r="166" spans="2:1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</row>
    <row r="167" spans="2:1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</row>
    <row r="168" spans="2:1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</row>
    <row r="169" spans="2:1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</row>
    <row r="170" spans="2:1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</row>
    <row r="171" spans="2:1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</row>
    <row r="172" spans="2:1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</row>
    <row r="173" spans="2:1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</row>
    <row r="174" spans="2:1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</row>
    <row r="175" spans="2:1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</row>
    <row r="176" spans="2:1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</row>
    <row r="177" spans="2:1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</row>
    <row r="178" spans="2:1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</row>
    <row r="179" spans="2:1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</row>
    <row r="180" spans="2:1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</row>
    <row r="181" spans="2:1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</row>
    <row r="182" spans="2:1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</row>
    <row r="183" spans="2:1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</row>
    <row r="184" spans="2:1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</row>
    <row r="185" spans="2:1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</row>
    <row r="186" spans="2:1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</row>
    <row r="187" spans="2:1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</row>
    <row r="188" spans="2:1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</row>
    <row r="189" spans="2:1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</row>
    <row r="190" spans="2:1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</row>
    <row r="191" spans="2:1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</row>
    <row r="192" spans="2:1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</row>
    <row r="193" spans="2:1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</row>
    <row r="194" spans="2:1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</row>
    <row r="195" spans="2:1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</row>
    <row r="196" spans="2:1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</row>
    <row r="197" spans="2:1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</row>
    <row r="198" spans="2:1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</row>
    <row r="199" spans="2:1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</row>
    <row r="200" spans="2:1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</row>
    <row r="201" spans="2:1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</row>
    <row r="202" spans="2:1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</row>
    <row r="203" spans="2:1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</row>
    <row r="204" spans="2:1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</row>
    <row r="205" spans="2:1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</row>
    <row r="206" spans="2:1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</row>
    <row r="207" spans="2:1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</row>
    <row r="208" spans="2:1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</row>
    <row r="209" spans="2:1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</row>
    <row r="210" spans="2:1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</row>
    <row r="211" spans="2:1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</row>
    <row r="212" spans="2:1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</row>
    <row r="213" spans="2:1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</row>
    <row r="214" spans="2:1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</row>
    <row r="215" spans="2:1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</row>
    <row r="216" spans="2:1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</row>
    <row r="217" spans="2:1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</row>
    <row r="218" spans="2:1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</row>
    <row r="219" spans="2:1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</row>
    <row r="220" spans="2:1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</row>
    <row r="221" spans="2:1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</row>
    <row r="222" spans="2:1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</row>
    <row r="223" spans="2:1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</row>
    <row r="224" spans="2:1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</row>
    <row r="225" spans="2:1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</row>
    <row r="226" spans="2:1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</row>
    <row r="227" spans="2:1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</row>
    <row r="228" spans="2:1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</row>
    <row r="229" spans="2:1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</row>
    <row r="230" spans="2:1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</row>
    <row r="231" spans="2:1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</row>
    <row r="232" spans="2:1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</row>
    <row r="233" spans="2:1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</row>
    <row r="234" spans="2:1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</row>
    <row r="235" spans="2:1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</row>
    <row r="236" spans="2:1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</row>
    <row r="237" spans="2:1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</row>
    <row r="238" spans="2:1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</row>
    <row r="239" spans="2:1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</row>
    <row r="240" spans="2:1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</row>
    <row r="241" spans="2:1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</row>
    <row r="242" spans="2:1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</row>
    <row r="243" spans="2:1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</row>
    <row r="244" spans="2:1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</row>
    <row r="245" spans="2:1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</row>
    <row r="246" spans="2:1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</row>
    <row r="247" spans="2:1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</row>
    <row r="248" spans="2:1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</row>
    <row r="249" spans="2:1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</row>
    <row r="250" spans="2:1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</row>
    <row r="251" spans="2:1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</row>
    <row r="252" spans="2:1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</row>
    <row r="253" spans="2:1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</row>
    <row r="254" spans="2:1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</row>
    <row r="255" spans="2:1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</row>
    <row r="256" spans="2:1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</row>
    <row r="257" spans="2:1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</row>
    <row r="258" spans="2:1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</row>
    <row r="259" spans="2:1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</row>
    <row r="260" spans="2:1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</row>
    <row r="261" spans="2:1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</row>
    <row r="262" spans="2:1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</row>
    <row r="263" spans="2:1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</row>
    <row r="264" spans="2:1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</row>
    <row r="265" spans="2:1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</row>
    <row r="266" spans="2:1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</row>
    <row r="267" spans="2:1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</row>
    <row r="268" spans="2:1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</row>
    <row r="269" spans="2:1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</row>
    <row r="270" spans="2:1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</row>
    <row r="271" spans="2:1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</row>
    <row r="272" spans="2:1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</row>
    <row r="273" spans="2:1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</row>
    <row r="274" spans="2:1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</row>
    <row r="275" spans="2:1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</row>
    <row r="276" spans="2:1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</row>
    <row r="277" spans="2:1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</row>
    <row r="278" spans="2:1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</row>
    <row r="279" spans="2:1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</row>
    <row r="280" spans="2:1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</row>
    <row r="281" spans="2:1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</row>
    <row r="282" spans="2:1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</row>
    <row r="283" spans="2:1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</row>
    <row r="284" spans="2:1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</row>
    <row r="285" spans="2:1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</row>
    <row r="286" spans="2:1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</row>
    <row r="287" spans="2:1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</row>
    <row r="288" spans="2:1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</row>
    <row r="289" spans="2:1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</row>
    <row r="290" spans="2:1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</row>
    <row r="291" spans="2:1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</row>
    <row r="292" spans="2:1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</row>
    <row r="293" spans="2:1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</row>
    <row r="294" spans="2:1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</row>
    <row r="295" spans="2:1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</row>
    <row r="296" spans="2:1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</row>
    <row r="297" spans="2:1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</row>
    <row r="298" spans="2:1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</row>
    <row r="299" spans="2:1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</row>
    <row r="300" spans="2:1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</row>
    <row r="301" spans="2:1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</row>
    <row r="302" spans="2:1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</row>
    <row r="303" spans="2:1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</row>
    <row r="304" spans="2:1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</row>
    <row r="305" spans="2:1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</row>
    <row r="306" spans="2:1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</row>
    <row r="307" spans="2:1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</row>
    <row r="308" spans="2:1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</row>
    <row r="309" spans="2:1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</row>
    <row r="310" spans="2:1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</row>
    <row r="311" spans="2:1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</row>
    <row r="312" spans="2:1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</row>
    <row r="313" spans="2:1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</row>
    <row r="314" spans="2:1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</row>
    <row r="315" spans="2:1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</row>
    <row r="316" spans="2:1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</row>
    <row r="317" spans="2:1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</row>
    <row r="318" spans="2:1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</row>
    <row r="319" spans="2:1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</row>
    <row r="320" spans="2:1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</row>
    <row r="321" spans="2:1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</row>
    <row r="322" spans="2:1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</row>
    <row r="323" spans="2:1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</row>
    <row r="324" spans="2:1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</row>
    <row r="325" spans="2:1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</row>
    <row r="326" spans="2:1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</row>
    <row r="327" spans="2:1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</row>
    <row r="328" spans="2:1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</row>
    <row r="329" spans="2:1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</row>
    <row r="330" spans="2:1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</row>
    <row r="331" spans="2:1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</row>
    <row r="332" spans="2:1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</row>
    <row r="333" spans="2:1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</row>
    <row r="334" spans="2:1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</row>
    <row r="335" spans="2:1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</row>
    <row r="336" spans="2:1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</row>
    <row r="337" spans="2:1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</row>
    <row r="338" spans="2:1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</row>
    <row r="339" spans="2:1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</row>
    <row r="340" spans="2:1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</row>
    <row r="341" spans="2:1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</row>
    <row r="342" spans="2:1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</row>
    <row r="343" spans="2:1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</row>
    <row r="344" spans="2:1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</row>
    <row r="345" spans="2:1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</row>
    <row r="346" spans="2:1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</row>
    <row r="347" spans="2:1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</row>
    <row r="348" spans="2:1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</row>
    <row r="349" spans="2:1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</row>
    <row r="350" spans="2:1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</row>
    <row r="351" spans="2:1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</row>
    <row r="352" spans="2:1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</row>
    <row r="353" spans="2:1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</row>
    <row r="354" spans="2:1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</row>
    <row r="355" spans="2:1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</row>
    <row r="356" spans="2:1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</row>
    <row r="357" spans="2:1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</row>
    <row r="358" spans="2:1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</row>
    <row r="359" spans="2:1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</row>
    <row r="360" spans="2:1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</row>
    <row r="361" spans="2:1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</row>
    <row r="362" spans="2:1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</row>
    <row r="363" spans="2:1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</row>
    <row r="364" spans="2:1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</row>
    <row r="365" spans="2:1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</row>
    <row r="366" spans="2:1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</row>
    <row r="367" spans="2:1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</row>
    <row r="368" spans="2:1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</row>
    <row r="369" spans="2:1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</row>
    <row r="370" spans="2:1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</row>
    <row r="371" spans="2:1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</row>
    <row r="372" spans="2:1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</row>
    <row r="373" spans="2:1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</row>
    <row r="374" spans="2:1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</row>
    <row r="375" spans="2:1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</row>
    <row r="376" spans="2:1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</row>
    <row r="377" spans="2:1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</row>
    <row r="378" spans="2:1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</row>
    <row r="379" spans="2:1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</row>
    <row r="380" spans="2:1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</row>
    <row r="381" spans="2:1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</row>
    <row r="382" spans="2:1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</row>
    <row r="383" spans="2:1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</row>
    <row r="384" spans="2:1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</row>
    <row r="385" spans="2:1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</row>
    <row r="386" spans="2:1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</row>
    <row r="387" spans="2:1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</row>
    <row r="388" spans="2:1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</row>
    <row r="389" spans="2:1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</row>
    <row r="390" spans="2:1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</row>
    <row r="391" spans="2:1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</row>
    <row r="392" spans="2:1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</row>
    <row r="393" spans="2:1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</row>
    <row r="394" spans="2:1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</row>
    <row r="395" spans="2:1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</row>
    <row r="396" spans="2:1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</row>
    <row r="397" spans="2:1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</row>
    <row r="398" spans="2:1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</row>
    <row r="399" spans="2:1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</row>
    <row r="400" spans="2:1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</row>
    <row r="401" spans="2:1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</row>
    <row r="402" spans="2:1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</row>
    <row r="403" spans="2:1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</row>
    <row r="404" spans="2:1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</row>
    <row r="405" spans="2:1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</row>
    <row r="406" spans="2:1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</row>
    <row r="407" spans="2:1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</row>
    <row r="408" spans="2:1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</row>
    <row r="409" spans="2:1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</row>
    <row r="410" spans="2:1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</row>
    <row r="411" spans="2:1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</row>
    <row r="412" spans="2:1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</row>
    <row r="413" spans="2:1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</row>
    <row r="414" spans="2:1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</row>
    <row r="415" spans="2:1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</row>
    <row r="416" spans="2:1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</row>
    <row r="417" spans="2:1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</row>
    <row r="418" spans="2:1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</row>
    <row r="419" spans="2:1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</row>
    <row r="420" spans="2:1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</row>
    <row r="421" spans="2:1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</row>
    <row r="422" spans="2:1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</row>
    <row r="423" spans="2:1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</row>
    <row r="424" spans="2:1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</row>
    <row r="425" spans="2:1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</row>
    <row r="426" spans="2:1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</row>
    <row r="427" spans="2:1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</row>
    <row r="428" spans="2:1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</row>
    <row r="429" spans="2:1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</row>
    <row r="430" spans="2:1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</row>
    <row r="431" spans="2:1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</row>
    <row r="432" spans="2:1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</row>
    <row r="433" spans="2:1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</row>
    <row r="434" spans="2:1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</row>
    <row r="435" spans="2:1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</row>
    <row r="436" spans="2:1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</row>
    <row r="437" spans="2:1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</row>
    <row r="438" spans="2:1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</row>
    <row r="439" spans="2:1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</row>
    <row r="440" spans="2:1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</row>
    <row r="441" spans="2:1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</row>
    <row r="442" spans="2:1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</row>
    <row r="443" spans="2:1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</row>
    <row r="444" spans="2:1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</row>
    <row r="445" spans="2:1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</row>
    <row r="446" spans="2:1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</row>
    <row r="447" spans="2:1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</row>
    <row r="448" spans="2:1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</row>
    <row r="449" spans="2:1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</row>
    <row r="450" spans="2:1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</row>
    <row r="451" spans="2:1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</row>
    <row r="452" spans="2:1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</row>
    <row r="453" spans="2:1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</row>
    <row r="454" spans="2:1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</row>
    <row r="455" spans="2:1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</row>
    <row r="456" spans="2:1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</row>
    <row r="457" spans="2:1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</row>
    <row r="458" spans="2:1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</row>
    <row r="459" spans="2:1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</row>
    <row r="460" spans="2:1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</row>
    <row r="461" spans="2:1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</row>
    <row r="462" spans="2:1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</row>
    <row r="463" spans="2:1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</row>
    <row r="464" spans="2:1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</row>
    <row r="465" spans="2:1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</row>
    <row r="466" spans="2:1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</row>
    <row r="467" spans="2:1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</row>
    <row r="468" spans="2:1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</row>
    <row r="469" spans="2:1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</row>
    <row r="470" spans="2:1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</row>
    <row r="471" spans="2:1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</row>
    <row r="472" spans="2:1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</row>
    <row r="473" spans="2:1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</row>
    <row r="474" spans="2:1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</row>
    <row r="475" spans="2:1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</row>
    <row r="476" spans="2:1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</row>
    <row r="477" spans="2:1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</row>
    <row r="478" spans="2:1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</row>
    <row r="479" spans="2:1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</row>
    <row r="480" spans="2:1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</row>
    <row r="481" spans="2:1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</row>
    <row r="482" spans="2:1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</row>
    <row r="483" spans="2:1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</row>
    <row r="484" spans="2:1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</row>
    <row r="485" spans="2:1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</row>
    <row r="486" spans="2:1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</row>
    <row r="487" spans="2:1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</row>
    <row r="488" spans="2:1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</row>
    <row r="489" spans="2:1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</row>
    <row r="490" spans="2:1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</row>
    <row r="491" spans="2:1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</row>
    <row r="492" spans="2:1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</row>
    <row r="493" spans="2:1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</row>
    <row r="494" spans="2:1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</row>
    <row r="495" spans="2:1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</row>
    <row r="496" spans="2:1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</row>
    <row r="497" spans="2:1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</row>
    <row r="498" spans="2:1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</row>
    <row r="499" spans="2:1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</row>
    <row r="500" spans="2:1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</row>
    <row r="501" spans="2:1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</row>
    <row r="502" spans="2:1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</row>
    <row r="503" spans="2:1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</row>
    <row r="504" spans="2:1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</row>
    <row r="505" spans="2:1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</row>
    <row r="506" spans="2:1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</row>
    <row r="507" spans="2:1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</row>
    <row r="508" spans="2:1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</row>
    <row r="509" spans="2:1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</row>
    <row r="510" spans="2:1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</row>
    <row r="511" spans="2:1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</row>
    <row r="512" spans="2:1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</row>
    <row r="513" spans="2:1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</row>
    <row r="514" spans="2:1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</row>
    <row r="515" spans="2:1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</row>
    <row r="516" spans="2:1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</row>
    <row r="517" spans="2:1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</row>
    <row r="518" spans="2:1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</row>
    <row r="519" spans="2:1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</row>
    <row r="520" spans="2:1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</row>
    <row r="521" spans="2:1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</row>
    <row r="522" spans="2:1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</row>
    <row r="523" spans="2:1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</row>
    <row r="524" spans="2:1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</row>
    <row r="525" spans="2:1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</row>
    <row r="526" spans="2:1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</row>
    <row r="527" spans="2:1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</row>
    <row r="528" spans="2:1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</row>
    <row r="529" spans="2:1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</row>
    <row r="530" spans="2:1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</row>
    <row r="531" spans="2:1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</row>
    <row r="532" spans="2:1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</row>
    <row r="533" spans="2:1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</row>
    <row r="534" spans="2:1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</row>
    <row r="535" spans="2:1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</row>
    <row r="536" spans="2:1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</row>
    <row r="537" spans="2:1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</row>
    <row r="538" spans="2:1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</row>
    <row r="539" spans="2:1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</row>
    <row r="540" spans="2:1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</row>
    <row r="541" spans="2:1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</row>
    <row r="542" spans="2:1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</row>
    <row r="543" spans="2:1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</row>
    <row r="544" spans="2:1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</row>
    <row r="545" spans="2:1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</row>
    <row r="546" spans="2:1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</row>
    <row r="547" spans="2:1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</row>
    <row r="548" spans="2:1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</row>
    <row r="549" spans="2:1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</row>
    <row r="550" spans="2:1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</row>
    <row r="551" spans="2:1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</row>
    <row r="552" spans="2:1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</row>
    <row r="553" spans="2:1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</row>
    <row r="554" spans="2:1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</row>
    <row r="555" spans="2:1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</row>
    <row r="556" spans="2:1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</row>
    <row r="557" spans="2:1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</row>
    <row r="558" spans="2:1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</row>
    <row r="559" spans="2:1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</row>
    <row r="560" spans="2:1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</row>
    <row r="561" spans="2:1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</row>
    <row r="562" spans="2:1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</row>
    <row r="563" spans="2:1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</row>
    <row r="564" spans="2:1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</row>
    <row r="565" spans="2:1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</row>
    <row r="566" spans="2:1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</row>
    <row r="567" spans="2:1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</row>
    <row r="568" spans="2:1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</row>
    <row r="569" spans="2:1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</row>
    <row r="570" spans="2:13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</row>
    <row r="571" spans="2:13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</row>
    <row r="572" spans="2:13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</row>
    <row r="573" spans="2:13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</row>
    <row r="574" spans="2:13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</row>
    <row r="575" spans="2:13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</row>
    <row r="576" spans="2:13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</row>
    <row r="577" spans="2:13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</row>
    <row r="578" spans="2:13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</row>
    <row r="579" spans="2:13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</row>
    <row r="580" spans="2:13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</row>
    <row r="581" spans="2:13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</row>
    <row r="582" spans="2:13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</row>
    <row r="583" spans="2:13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</row>
    <row r="584" spans="2:13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</row>
    <row r="585" spans="2:13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</row>
    <row r="586" spans="2:13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</row>
    <row r="587" spans="2:13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</row>
    <row r="588" spans="2:13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</row>
    <row r="589" spans="2:13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</row>
    <row r="590" spans="2:13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</row>
    <row r="591" spans="2:13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</row>
    <row r="592" spans="2:13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</row>
    <row r="593" spans="2:13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</row>
    <row r="594" spans="2:13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</row>
    <row r="595" spans="2:13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</row>
    <row r="596" spans="2:13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</row>
    <row r="597" spans="2:13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</row>
    <row r="598" spans="2:13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</row>
    <row r="599" spans="2:13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</row>
    <row r="600" spans="2:13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</row>
    <row r="601" spans="2:13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</row>
    <row r="602" spans="2:13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</row>
    <row r="603" spans="2:13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</row>
    <row r="604" spans="2:13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</row>
  </sheetData>
  <mergeCells count="10">
    <mergeCell ref="B66:C66"/>
    <mergeCell ref="B2:M2"/>
    <mergeCell ref="B3:B5"/>
    <mergeCell ref="C3:C5"/>
    <mergeCell ref="D3:K3"/>
    <mergeCell ref="L3:M4"/>
    <mergeCell ref="D4:E4"/>
    <mergeCell ref="F4:G4"/>
    <mergeCell ref="H4:I4"/>
    <mergeCell ref="J4:K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0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Z721"/>
  <sheetViews>
    <sheetView zoomScale="60" zoomScaleNormal="60" workbookViewId="0">
      <selection activeCell="B2" sqref="B2:W67"/>
    </sheetView>
  </sheetViews>
  <sheetFormatPr baseColWidth="10" defaultColWidth="11.42578125" defaultRowHeight="15" x14ac:dyDescent="0.25"/>
  <cols>
    <col min="1" max="1" width="2.7109375" style="154" customWidth="1"/>
    <col min="2" max="2" width="9.28515625" style="101" customWidth="1"/>
    <col min="3" max="3" width="144" style="101" customWidth="1"/>
    <col min="4" max="23" width="11.7109375" style="101" customWidth="1"/>
    <col min="24" max="24" width="9.140625" style="154" customWidth="1"/>
    <col min="25" max="25" width="8.85546875" style="154" customWidth="1"/>
    <col min="26" max="16384" width="11.42578125" style="154"/>
  </cols>
  <sheetData>
    <row r="1" spans="2:2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</row>
    <row r="2" spans="2:24" ht="21.95" customHeight="1" thickTop="1" thickBot="1" x14ac:dyDescent="0.3">
      <c r="B2" s="487" t="s">
        <v>558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97"/>
    </row>
    <row r="3" spans="2:24" ht="21.95" customHeight="1" thickTop="1" thickBot="1" x14ac:dyDescent="0.3">
      <c r="B3" s="473" t="s">
        <v>496</v>
      </c>
      <c r="C3" s="476" t="s">
        <v>503</v>
      </c>
      <c r="D3" s="493" t="s">
        <v>60</v>
      </c>
      <c r="E3" s="494"/>
      <c r="F3" s="494"/>
      <c r="G3" s="494"/>
      <c r="H3" s="494"/>
      <c r="I3" s="494"/>
      <c r="J3" s="494"/>
      <c r="K3" s="494"/>
      <c r="L3" s="492"/>
      <c r="M3" s="493" t="s">
        <v>61</v>
      </c>
      <c r="N3" s="494"/>
      <c r="O3" s="494"/>
      <c r="P3" s="494"/>
      <c r="Q3" s="494"/>
      <c r="R3" s="494"/>
      <c r="S3" s="494"/>
      <c r="T3" s="494"/>
      <c r="U3" s="492"/>
      <c r="V3" s="498" t="s">
        <v>51</v>
      </c>
      <c r="W3" s="499"/>
    </row>
    <row r="4" spans="2:24" ht="21.95" customHeight="1" thickTop="1" thickBot="1" x14ac:dyDescent="0.3">
      <c r="B4" s="474"/>
      <c r="C4" s="477"/>
      <c r="D4" s="493" t="s">
        <v>157</v>
      </c>
      <c r="E4" s="494"/>
      <c r="F4" s="494"/>
      <c r="G4" s="494"/>
      <c r="H4" s="494"/>
      <c r="I4" s="494"/>
      <c r="J4" s="494"/>
      <c r="K4" s="502" t="s">
        <v>63</v>
      </c>
      <c r="L4" s="476"/>
      <c r="M4" s="493" t="s">
        <v>157</v>
      </c>
      <c r="N4" s="494"/>
      <c r="O4" s="494"/>
      <c r="P4" s="494"/>
      <c r="Q4" s="494"/>
      <c r="R4" s="494"/>
      <c r="S4" s="494"/>
      <c r="T4" s="502" t="s">
        <v>64</v>
      </c>
      <c r="U4" s="476"/>
      <c r="V4" s="508"/>
      <c r="W4" s="509"/>
    </row>
    <row r="5" spans="2:24" ht="21.95" customHeight="1" thickTop="1" thickBot="1" x14ac:dyDescent="0.3">
      <c r="B5" s="474"/>
      <c r="C5" s="477"/>
      <c r="D5" s="502" t="s">
        <v>56</v>
      </c>
      <c r="E5" s="550"/>
      <c r="F5" s="551" t="s">
        <v>449</v>
      </c>
      <c r="G5" s="550"/>
      <c r="H5" s="551" t="s">
        <v>79</v>
      </c>
      <c r="I5" s="550"/>
      <c r="J5" s="317" t="s">
        <v>59</v>
      </c>
      <c r="K5" s="549"/>
      <c r="L5" s="477"/>
      <c r="M5" s="502" t="s">
        <v>56</v>
      </c>
      <c r="N5" s="550"/>
      <c r="O5" s="551" t="s">
        <v>449</v>
      </c>
      <c r="P5" s="550"/>
      <c r="Q5" s="551" t="s">
        <v>79</v>
      </c>
      <c r="R5" s="550"/>
      <c r="S5" s="317" t="s">
        <v>59</v>
      </c>
      <c r="T5" s="549"/>
      <c r="U5" s="477"/>
      <c r="V5" s="500"/>
      <c r="W5" s="501"/>
    </row>
    <row r="6" spans="2:24" ht="21.95" customHeight="1" thickTop="1" thickBot="1" x14ac:dyDescent="0.3">
      <c r="B6" s="475"/>
      <c r="C6" s="478"/>
      <c r="D6" s="158" t="s">
        <v>5</v>
      </c>
      <c r="E6" s="318" t="s">
        <v>6</v>
      </c>
      <c r="F6" s="160" t="s">
        <v>5</v>
      </c>
      <c r="G6" s="318" t="s">
        <v>6</v>
      </c>
      <c r="H6" s="160" t="s">
        <v>5</v>
      </c>
      <c r="I6" s="318" t="s">
        <v>6</v>
      </c>
      <c r="J6" s="157" t="s">
        <v>5</v>
      </c>
      <c r="K6" s="158" t="s">
        <v>5</v>
      </c>
      <c r="L6" s="319" t="s">
        <v>6</v>
      </c>
      <c r="M6" s="158" t="s">
        <v>5</v>
      </c>
      <c r="N6" s="318" t="s">
        <v>6</v>
      </c>
      <c r="O6" s="160" t="s">
        <v>5</v>
      </c>
      <c r="P6" s="318" t="s">
        <v>6</v>
      </c>
      <c r="Q6" s="160" t="s">
        <v>5</v>
      </c>
      <c r="R6" s="318" t="s">
        <v>6</v>
      </c>
      <c r="S6" s="157" t="s">
        <v>5</v>
      </c>
      <c r="T6" s="158" t="s">
        <v>5</v>
      </c>
      <c r="U6" s="319" t="s">
        <v>6</v>
      </c>
      <c r="V6" s="158" t="s">
        <v>5</v>
      </c>
      <c r="W6" s="162" t="s">
        <v>6</v>
      </c>
    </row>
    <row r="7" spans="2:24" ht="21.95" customHeight="1" thickTop="1" thickBot="1" x14ac:dyDescent="0.3">
      <c r="B7" s="300" t="s">
        <v>49</v>
      </c>
      <c r="C7" s="164" t="s">
        <v>50</v>
      </c>
      <c r="D7" s="193">
        <v>307</v>
      </c>
      <c r="E7" s="166">
        <v>4.1882673942701225E-2</v>
      </c>
      <c r="F7" s="167">
        <v>283</v>
      </c>
      <c r="G7" s="166">
        <v>2.9770671155059963E-2</v>
      </c>
      <c r="H7" s="167">
        <v>26</v>
      </c>
      <c r="I7" s="166">
        <v>4.1533546325878593E-2</v>
      </c>
      <c r="J7" s="320">
        <v>0</v>
      </c>
      <c r="K7" s="193">
        <v>616</v>
      </c>
      <c r="L7" s="168">
        <v>3.5270541082164326E-2</v>
      </c>
      <c r="M7" s="193">
        <v>180</v>
      </c>
      <c r="N7" s="321">
        <v>3.0472320975114271E-2</v>
      </c>
      <c r="O7" s="320">
        <v>264</v>
      </c>
      <c r="P7" s="321">
        <v>2.0271826768025799E-2</v>
      </c>
      <c r="Q7" s="320">
        <v>14</v>
      </c>
      <c r="R7" s="321">
        <v>2.1148036253776436E-2</v>
      </c>
      <c r="S7" s="320">
        <v>0</v>
      </c>
      <c r="T7" s="193">
        <v>458</v>
      </c>
      <c r="U7" s="168">
        <v>2.3374502398693476E-2</v>
      </c>
      <c r="V7" s="193">
        <v>1074</v>
      </c>
      <c r="W7" s="168">
        <v>2.8980814377074397E-2</v>
      </c>
      <c r="X7" s="156" t="s">
        <v>282</v>
      </c>
    </row>
    <row r="8" spans="2:24" ht="21.95" customHeight="1" thickTop="1" thickBot="1" x14ac:dyDescent="0.3">
      <c r="B8" s="302" t="s">
        <v>90</v>
      </c>
      <c r="C8" s="164" t="s">
        <v>91</v>
      </c>
      <c r="D8" s="193">
        <v>39</v>
      </c>
      <c r="E8" s="166">
        <v>5.3206002728512962E-3</v>
      </c>
      <c r="F8" s="167">
        <v>41</v>
      </c>
      <c r="G8" s="166">
        <v>4.3130654323585097E-3</v>
      </c>
      <c r="H8" s="167">
        <v>3</v>
      </c>
      <c r="I8" s="166">
        <v>4.7923322683706068E-3</v>
      </c>
      <c r="J8" s="320">
        <v>0</v>
      </c>
      <c r="K8" s="193">
        <v>83</v>
      </c>
      <c r="L8" s="168">
        <v>4.7523618665903239E-3</v>
      </c>
      <c r="M8" s="193">
        <v>106</v>
      </c>
      <c r="N8" s="321">
        <v>1.7944811240900627E-2</v>
      </c>
      <c r="O8" s="320">
        <v>98</v>
      </c>
      <c r="P8" s="321">
        <v>7.5251478154035167E-3</v>
      </c>
      <c r="Q8" s="320">
        <v>2</v>
      </c>
      <c r="R8" s="321">
        <v>3.0211480362537764E-3</v>
      </c>
      <c r="S8" s="320">
        <v>0</v>
      </c>
      <c r="T8" s="193">
        <v>206</v>
      </c>
      <c r="U8" s="168">
        <v>1.0513422476268245E-2</v>
      </c>
      <c r="V8" s="193">
        <v>289</v>
      </c>
      <c r="W8" s="168">
        <v>7.7983755632909692E-3</v>
      </c>
    </row>
    <row r="9" spans="2:24" ht="21.95" customHeight="1" thickTop="1" x14ac:dyDescent="0.25">
      <c r="B9" s="169">
        <v>10</v>
      </c>
      <c r="C9" s="170" t="s">
        <v>92</v>
      </c>
      <c r="D9" s="195">
        <v>1</v>
      </c>
      <c r="E9" s="172">
        <v>1.3642564802182812E-4</v>
      </c>
      <c r="F9" s="173">
        <v>2</v>
      </c>
      <c r="G9" s="172">
        <v>2.1039343572480537E-4</v>
      </c>
      <c r="H9" s="173">
        <v>1</v>
      </c>
      <c r="I9" s="172">
        <v>1.5974440894568689E-3</v>
      </c>
      <c r="J9" s="224">
        <v>0</v>
      </c>
      <c r="K9" s="225">
        <v>4</v>
      </c>
      <c r="L9" s="198">
        <v>2.2902948754652161E-4</v>
      </c>
      <c r="M9" s="195">
        <v>10</v>
      </c>
      <c r="N9" s="322">
        <v>1.6929067208396817E-3</v>
      </c>
      <c r="O9" s="224">
        <v>12</v>
      </c>
      <c r="P9" s="322">
        <v>9.2144667127389999E-4</v>
      </c>
      <c r="Q9" s="224">
        <v>0</v>
      </c>
      <c r="R9" s="322">
        <v>0</v>
      </c>
      <c r="S9" s="224">
        <v>0</v>
      </c>
      <c r="T9" s="225">
        <v>22</v>
      </c>
      <c r="U9" s="198">
        <v>1.122792691640298E-3</v>
      </c>
      <c r="V9" s="225">
        <v>26</v>
      </c>
      <c r="W9" s="198">
        <v>7.0158396071129815E-4</v>
      </c>
      <c r="X9" s="156" t="s">
        <v>341</v>
      </c>
    </row>
    <row r="10" spans="2:24" ht="21.95" customHeight="1" x14ac:dyDescent="0.25">
      <c r="B10" s="169">
        <v>11</v>
      </c>
      <c r="C10" s="170" t="s">
        <v>93</v>
      </c>
      <c r="D10" s="195">
        <v>3</v>
      </c>
      <c r="E10" s="172">
        <v>4.0927694406548429E-4</v>
      </c>
      <c r="F10" s="173">
        <v>2</v>
      </c>
      <c r="G10" s="172">
        <v>2.1039343572480537E-4</v>
      </c>
      <c r="H10" s="173">
        <v>0</v>
      </c>
      <c r="I10" s="172">
        <v>0</v>
      </c>
      <c r="J10" s="224">
        <v>0</v>
      </c>
      <c r="K10" s="225">
        <v>5</v>
      </c>
      <c r="L10" s="198">
        <v>2.8628685943315199E-4</v>
      </c>
      <c r="M10" s="195">
        <v>0</v>
      </c>
      <c r="N10" s="322">
        <v>0</v>
      </c>
      <c r="O10" s="224">
        <v>5</v>
      </c>
      <c r="P10" s="322">
        <v>3.8393611303079168E-4</v>
      </c>
      <c r="Q10" s="224">
        <v>0</v>
      </c>
      <c r="R10" s="322">
        <v>0</v>
      </c>
      <c r="S10" s="224">
        <v>0</v>
      </c>
      <c r="T10" s="225">
        <v>5</v>
      </c>
      <c r="U10" s="198">
        <v>2.5518015719097685E-4</v>
      </c>
      <c r="V10" s="225">
        <v>10</v>
      </c>
      <c r="W10" s="198">
        <v>2.6983998488896082E-4</v>
      </c>
      <c r="X10" s="156" t="s">
        <v>342</v>
      </c>
    </row>
    <row r="11" spans="2:24" ht="21.95" customHeight="1" x14ac:dyDescent="0.25">
      <c r="B11" s="169">
        <v>12</v>
      </c>
      <c r="C11" s="170" t="s">
        <v>94</v>
      </c>
      <c r="D11" s="195">
        <v>4</v>
      </c>
      <c r="E11" s="172">
        <v>5.4570259208731246E-4</v>
      </c>
      <c r="F11" s="173">
        <v>7</v>
      </c>
      <c r="G11" s="172">
        <v>7.3637702503681884E-4</v>
      </c>
      <c r="H11" s="173">
        <v>2</v>
      </c>
      <c r="I11" s="172">
        <v>3.1948881789137379E-3</v>
      </c>
      <c r="J11" s="224">
        <v>0</v>
      </c>
      <c r="K11" s="225">
        <v>13</v>
      </c>
      <c r="L11" s="198">
        <v>7.4434583452619521E-4</v>
      </c>
      <c r="M11" s="195">
        <v>5</v>
      </c>
      <c r="N11" s="322">
        <v>8.4645336041984083E-4</v>
      </c>
      <c r="O11" s="224">
        <v>14</v>
      </c>
      <c r="P11" s="322">
        <v>1.0750211164862167E-3</v>
      </c>
      <c r="Q11" s="224">
        <v>1</v>
      </c>
      <c r="R11" s="322">
        <v>1.5105740181268882E-3</v>
      </c>
      <c r="S11" s="224">
        <v>0</v>
      </c>
      <c r="T11" s="225">
        <v>20</v>
      </c>
      <c r="U11" s="198">
        <v>1.0207206287639074E-3</v>
      </c>
      <c r="V11" s="225">
        <v>33</v>
      </c>
      <c r="W11" s="198">
        <v>8.9047195013357077E-4</v>
      </c>
      <c r="X11" s="156" t="s">
        <v>343</v>
      </c>
    </row>
    <row r="12" spans="2:24" ht="21.95" customHeight="1" x14ac:dyDescent="0.25">
      <c r="B12" s="169">
        <v>13</v>
      </c>
      <c r="C12" s="170" t="s">
        <v>95</v>
      </c>
      <c r="D12" s="195">
        <v>7</v>
      </c>
      <c r="E12" s="172">
        <v>9.5497953615279675E-4</v>
      </c>
      <c r="F12" s="173">
        <v>2</v>
      </c>
      <c r="G12" s="172">
        <v>2.1039343572480537E-4</v>
      </c>
      <c r="H12" s="173">
        <v>0</v>
      </c>
      <c r="I12" s="172">
        <v>0</v>
      </c>
      <c r="J12" s="224">
        <v>0</v>
      </c>
      <c r="K12" s="225">
        <v>9</v>
      </c>
      <c r="L12" s="198">
        <v>5.1531634697967366E-4</v>
      </c>
      <c r="M12" s="195">
        <v>19</v>
      </c>
      <c r="N12" s="322">
        <v>3.2165227695953951E-3</v>
      </c>
      <c r="O12" s="224">
        <v>18</v>
      </c>
      <c r="P12" s="322">
        <v>1.38217000691085E-3</v>
      </c>
      <c r="Q12" s="224">
        <v>0</v>
      </c>
      <c r="R12" s="322">
        <v>0</v>
      </c>
      <c r="S12" s="224">
        <v>0</v>
      </c>
      <c r="T12" s="225">
        <v>37</v>
      </c>
      <c r="U12" s="198">
        <v>1.8883331632132286E-3</v>
      </c>
      <c r="V12" s="225">
        <v>46</v>
      </c>
      <c r="W12" s="198">
        <v>1.2412639304892198E-3</v>
      </c>
      <c r="X12" s="156" t="s">
        <v>344</v>
      </c>
    </row>
    <row r="13" spans="2:24" ht="21.95" customHeight="1" x14ac:dyDescent="0.25">
      <c r="B13" s="169">
        <v>14</v>
      </c>
      <c r="C13" s="170" t="s">
        <v>96</v>
      </c>
      <c r="D13" s="195">
        <v>11</v>
      </c>
      <c r="E13" s="172">
        <v>1.5006821282401092E-3</v>
      </c>
      <c r="F13" s="173">
        <v>16</v>
      </c>
      <c r="G13" s="172">
        <v>1.683147485798443E-3</v>
      </c>
      <c r="H13" s="173">
        <v>0</v>
      </c>
      <c r="I13" s="172">
        <v>0</v>
      </c>
      <c r="J13" s="224">
        <v>0</v>
      </c>
      <c r="K13" s="225">
        <v>27</v>
      </c>
      <c r="L13" s="198">
        <v>1.5459490409390209E-3</v>
      </c>
      <c r="M13" s="195">
        <v>54</v>
      </c>
      <c r="N13" s="322">
        <v>9.141696292534281E-3</v>
      </c>
      <c r="O13" s="224">
        <v>34</v>
      </c>
      <c r="P13" s="322">
        <v>2.6107655686093832E-3</v>
      </c>
      <c r="Q13" s="224">
        <v>1</v>
      </c>
      <c r="R13" s="322">
        <v>1.5105740181268882E-3</v>
      </c>
      <c r="S13" s="224">
        <v>0</v>
      </c>
      <c r="T13" s="225">
        <v>89</v>
      </c>
      <c r="U13" s="198">
        <v>4.5422067979993879E-3</v>
      </c>
      <c r="V13" s="225">
        <v>116</v>
      </c>
      <c r="W13" s="198">
        <v>3.130143824711946E-3</v>
      </c>
      <c r="X13" s="156" t="s">
        <v>345</v>
      </c>
    </row>
    <row r="14" spans="2:24" ht="21.95" customHeight="1" thickBot="1" x14ac:dyDescent="0.3">
      <c r="B14" s="169">
        <v>19</v>
      </c>
      <c r="C14" s="170" t="s">
        <v>97</v>
      </c>
      <c r="D14" s="195">
        <v>13</v>
      </c>
      <c r="E14" s="172">
        <v>1.7735334242837653E-3</v>
      </c>
      <c r="F14" s="173">
        <v>12</v>
      </c>
      <c r="G14" s="172">
        <v>1.2623606143488324E-3</v>
      </c>
      <c r="H14" s="173">
        <v>0</v>
      </c>
      <c r="I14" s="172">
        <v>0</v>
      </c>
      <c r="J14" s="224">
        <v>0</v>
      </c>
      <c r="K14" s="225">
        <v>25</v>
      </c>
      <c r="L14" s="198">
        <v>1.4314342971657602E-3</v>
      </c>
      <c r="M14" s="195">
        <v>18</v>
      </c>
      <c r="N14" s="322">
        <v>3.0472320975114273E-3</v>
      </c>
      <c r="O14" s="224">
        <v>15</v>
      </c>
      <c r="P14" s="322">
        <v>1.1518083390923751E-3</v>
      </c>
      <c r="Q14" s="224">
        <v>0</v>
      </c>
      <c r="R14" s="322">
        <v>0</v>
      </c>
      <c r="S14" s="224">
        <v>0</v>
      </c>
      <c r="T14" s="225">
        <v>33</v>
      </c>
      <c r="U14" s="198">
        <v>1.6841890374604471E-3</v>
      </c>
      <c r="V14" s="225">
        <v>58</v>
      </c>
      <c r="W14" s="198">
        <v>1.565071912355973E-3</v>
      </c>
      <c r="X14" s="156" t="s">
        <v>346</v>
      </c>
    </row>
    <row r="15" spans="2:24" ht="21.95" customHeight="1" thickTop="1" thickBot="1" x14ac:dyDescent="0.3">
      <c r="B15" s="302" t="s">
        <v>98</v>
      </c>
      <c r="C15" s="164" t="s">
        <v>99</v>
      </c>
      <c r="D15" s="193">
        <v>246</v>
      </c>
      <c r="E15" s="166">
        <v>3.3560709413369715E-2</v>
      </c>
      <c r="F15" s="167">
        <v>157</v>
      </c>
      <c r="G15" s="166">
        <v>1.6515884704397223E-2</v>
      </c>
      <c r="H15" s="167">
        <v>2</v>
      </c>
      <c r="I15" s="166">
        <v>3.1948881789137379E-3</v>
      </c>
      <c r="J15" s="320">
        <v>0</v>
      </c>
      <c r="K15" s="193">
        <v>405</v>
      </c>
      <c r="L15" s="168">
        <v>2.3189235614085313E-2</v>
      </c>
      <c r="M15" s="193">
        <v>260</v>
      </c>
      <c r="N15" s="321">
        <v>4.4015574741831723E-2</v>
      </c>
      <c r="O15" s="320">
        <v>248</v>
      </c>
      <c r="P15" s="321">
        <v>1.9043231206327269E-2</v>
      </c>
      <c r="Q15" s="320">
        <v>6</v>
      </c>
      <c r="R15" s="321">
        <v>9.0634441087613284E-3</v>
      </c>
      <c r="S15" s="320">
        <v>0</v>
      </c>
      <c r="T15" s="193">
        <v>514</v>
      </c>
      <c r="U15" s="168">
        <v>2.6232520159232421E-2</v>
      </c>
      <c r="V15" s="193">
        <v>919</v>
      </c>
      <c r="W15" s="168">
        <v>2.4798294611295502E-2</v>
      </c>
    </row>
    <row r="16" spans="2:24" ht="21.95" customHeight="1" thickTop="1" x14ac:dyDescent="0.25">
      <c r="B16" s="169">
        <v>20</v>
      </c>
      <c r="C16" s="170" t="s">
        <v>100</v>
      </c>
      <c r="D16" s="195">
        <v>13</v>
      </c>
      <c r="E16" s="172">
        <v>1.7735334242837653E-3</v>
      </c>
      <c r="F16" s="173">
        <v>25</v>
      </c>
      <c r="G16" s="172">
        <v>2.6299179465600672E-3</v>
      </c>
      <c r="H16" s="173">
        <v>1</v>
      </c>
      <c r="I16" s="172">
        <v>1.5974440894568689E-3</v>
      </c>
      <c r="J16" s="224">
        <v>0</v>
      </c>
      <c r="K16" s="225">
        <v>39</v>
      </c>
      <c r="L16" s="198">
        <v>2.2330375035785857E-3</v>
      </c>
      <c r="M16" s="195">
        <v>18</v>
      </c>
      <c r="N16" s="322">
        <v>3.0472320975114273E-3</v>
      </c>
      <c r="O16" s="224">
        <v>24</v>
      </c>
      <c r="P16" s="322">
        <v>1.8428933425478E-3</v>
      </c>
      <c r="Q16" s="224">
        <v>2</v>
      </c>
      <c r="R16" s="322">
        <v>3.0211480362537764E-3</v>
      </c>
      <c r="S16" s="224">
        <v>0</v>
      </c>
      <c r="T16" s="225">
        <v>44</v>
      </c>
      <c r="U16" s="198">
        <v>2.2455853832805961E-3</v>
      </c>
      <c r="V16" s="225">
        <v>83</v>
      </c>
      <c r="W16" s="198">
        <v>2.2396718745783749E-3</v>
      </c>
      <c r="X16" s="156" t="s">
        <v>347</v>
      </c>
    </row>
    <row r="17" spans="2:24" ht="21.95" customHeight="1" x14ac:dyDescent="0.25">
      <c r="B17" s="169">
        <v>21</v>
      </c>
      <c r="C17" s="170" t="s">
        <v>101</v>
      </c>
      <c r="D17" s="195">
        <v>6</v>
      </c>
      <c r="E17" s="172">
        <v>8.1855388813096858E-4</v>
      </c>
      <c r="F17" s="173">
        <v>12</v>
      </c>
      <c r="G17" s="172">
        <v>1.2623606143488324E-3</v>
      </c>
      <c r="H17" s="173">
        <v>0</v>
      </c>
      <c r="I17" s="172">
        <v>0</v>
      </c>
      <c r="J17" s="224">
        <v>0</v>
      </c>
      <c r="K17" s="225">
        <v>18</v>
      </c>
      <c r="L17" s="198">
        <v>1.0306326939593473E-3</v>
      </c>
      <c r="M17" s="195">
        <v>8</v>
      </c>
      <c r="N17" s="322">
        <v>1.3543253766717454E-3</v>
      </c>
      <c r="O17" s="224">
        <v>19</v>
      </c>
      <c r="P17" s="322">
        <v>1.4589572295170084E-3</v>
      </c>
      <c r="Q17" s="224">
        <v>1</v>
      </c>
      <c r="R17" s="322">
        <v>1.5105740181268882E-3</v>
      </c>
      <c r="S17" s="224">
        <v>0</v>
      </c>
      <c r="T17" s="225">
        <v>28</v>
      </c>
      <c r="U17" s="198">
        <v>1.4290088802694702E-3</v>
      </c>
      <c r="V17" s="225">
        <v>46</v>
      </c>
      <c r="W17" s="198">
        <v>1.2412639304892198E-3</v>
      </c>
      <c r="X17" s="156" t="s">
        <v>348</v>
      </c>
    </row>
    <row r="18" spans="2:24" ht="21.95" customHeight="1" x14ac:dyDescent="0.25">
      <c r="B18" s="169">
        <v>22</v>
      </c>
      <c r="C18" s="170" t="s">
        <v>102</v>
      </c>
      <c r="D18" s="195">
        <v>174</v>
      </c>
      <c r="E18" s="172">
        <v>2.3738062755798092E-2</v>
      </c>
      <c r="F18" s="173">
        <v>73</v>
      </c>
      <c r="G18" s="172">
        <v>7.6793604039553966E-3</v>
      </c>
      <c r="H18" s="173">
        <v>0</v>
      </c>
      <c r="I18" s="172">
        <v>0</v>
      </c>
      <c r="J18" s="224">
        <v>0</v>
      </c>
      <c r="K18" s="225">
        <v>247</v>
      </c>
      <c r="L18" s="198">
        <v>1.414257085599771E-2</v>
      </c>
      <c r="M18" s="195">
        <v>111</v>
      </c>
      <c r="N18" s="322">
        <v>1.8791264601320468E-2</v>
      </c>
      <c r="O18" s="224">
        <v>70</v>
      </c>
      <c r="P18" s="322">
        <v>5.3751055824310832E-3</v>
      </c>
      <c r="Q18" s="224">
        <v>1</v>
      </c>
      <c r="R18" s="322">
        <v>1.5105740181268882E-3</v>
      </c>
      <c r="S18" s="224">
        <v>0</v>
      </c>
      <c r="T18" s="225">
        <v>182</v>
      </c>
      <c r="U18" s="198">
        <v>9.2885577217515572E-3</v>
      </c>
      <c r="V18" s="225">
        <v>429</v>
      </c>
      <c r="W18" s="198">
        <v>1.1576135351736421E-2</v>
      </c>
      <c r="X18" s="156" t="s">
        <v>349</v>
      </c>
    </row>
    <row r="19" spans="2:24" ht="21.95" customHeight="1" x14ac:dyDescent="0.25">
      <c r="B19" s="169">
        <v>23</v>
      </c>
      <c r="C19" s="170" t="s">
        <v>103</v>
      </c>
      <c r="D19" s="195">
        <v>23</v>
      </c>
      <c r="E19" s="172">
        <v>3.1377899045020464E-3</v>
      </c>
      <c r="F19" s="173">
        <v>29</v>
      </c>
      <c r="G19" s="172">
        <v>3.0507048180096782E-3</v>
      </c>
      <c r="H19" s="173">
        <v>0</v>
      </c>
      <c r="I19" s="172">
        <v>0</v>
      </c>
      <c r="J19" s="224">
        <v>0</v>
      </c>
      <c r="K19" s="225">
        <v>52</v>
      </c>
      <c r="L19" s="198">
        <v>2.9773833381047808E-3</v>
      </c>
      <c r="M19" s="195">
        <v>29</v>
      </c>
      <c r="N19" s="322">
        <v>4.909429490435077E-3</v>
      </c>
      <c r="O19" s="224">
        <v>39</v>
      </c>
      <c r="P19" s="322">
        <v>2.9947016816401751E-3</v>
      </c>
      <c r="Q19" s="224">
        <v>1</v>
      </c>
      <c r="R19" s="322">
        <v>1.5105740181268882E-3</v>
      </c>
      <c r="S19" s="224">
        <v>0</v>
      </c>
      <c r="T19" s="225">
        <v>69</v>
      </c>
      <c r="U19" s="198">
        <v>3.5214861692354801E-3</v>
      </c>
      <c r="V19" s="225">
        <v>121</v>
      </c>
      <c r="W19" s="198">
        <v>3.2650638171564262E-3</v>
      </c>
      <c r="X19" s="156" t="s">
        <v>350</v>
      </c>
    </row>
    <row r="20" spans="2:24" ht="21.95" customHeight="1" x14ac:dyDescent="0.25">
      <c r="B20" s="169">
        <v>24</v>
      </c>
      <c r="C20" s="170" t="s">
        <v>104</v>
      </c>
      <c r="D20" s="195">
        <v>14</v>
      </c>
      <c r="E20" s="172">
        <v>1.9099590723055935E-3</v>
      </c>
      <c r="F20" s="173">
        <v>12</v>
      </c>
      <c r="G20" s="172">
        <v>1.2623606143488324E-3</v>
      </c>
      <c r="H20" s="173">
        <v>1</v>
      </c>
      <c r="I20" s="172">
        <v>1.5974440894568689E-3</v>
      </c>
      <c r="J20" s="224">
        <v>0</v>
      </c>
      <c r="K20" s="225">
        <v>27</v>
      </c>
      <c r="L20" s="198">
        <v>1.5459490409390209E-3</v>
      </c>
      <c r="M20" s="195">
        <v>73</v>
      </c>
      <c r="N20" s="322">
        <v>1.2358219062129677E-2</v>
      </c>
      <c r="O20" s="224">
        <v>84</v>
      </c>
      <c r="P20" s="322">
        <v>6.4501266989173004E-3</v>
      </c>
      <c r="Q20" s="224">
        <v>0</v>
      </c>
      <c r="R20" s="322">
        <v>0</v>
      </c>
      <c r="S20" s="224">
        <v>0</v>
      </c>
      <c r="T20" s="225">
        <v>157</v>
      </c>
      <c r="U20" s="198">
        <v>8.0126569357966727E-3</v>
      </c>
      <c r="V20" s="225">
        <v>184</v>
      </c>
      <c r="W20" s="198">
        <v>4.9650557219568792E-3</v>
      </c>
      <c r="X20" s="156" t="s">
        <v>351</v>
      </c>
    </row>
    <row r="21" spans="2:24" ht="21.95" customHeight="1" thickBot="1" x14ac:dyDescent="0.3">
      <c r="B21" s="169">
        <v>29</v>
      </c>
      <c r="C21" s="170" t="s">
        <v>105</v>
      </c>
      <c r="D21" s="195">
        <v>16</v>
      </c>
      <c r="E21" s="172">
        <v>2.1828103683492498E-3</v>
      </c>
      <c r="F21" s="173">
        <v>6</v>
      </c>
      <c r="G21" s="172">
        <v>6.3118030717441618E-4</v>
      </c>
      <c r="H21" s="173">
        <v>0</v>
      </c>
      <c r="I21" s="172">
        <v>0</v>
      </c>
      <c r="J21" s="224">
        <v>0</v>
      </c>
      <c r="K21" s="225">
        <v>22</v>
      </c>
      <c r="L21" s="198">
        <v>1.2596621815058689E-3</v>
      </c>
      <c r="M21" s="195">
        <v>21</v>
      </c>
      <c r="N21" s="322">
        <v>3.5551041137633316E-3</v>
      </c>
      <c r="O21" s="224">
        <v>12</v>
      </c>
      <c r="P21" s="322">
        <v>9.2144667127389999E-4</v>
      </c>
      <c r="Q21" s="224">
        <v>1</v>
      </c>
      <c r="R21" s="322">
        <v>1.5105740181268882E-3</v>
      </c>
      <c r="S21" s="224">
        <v>0</v>
      </c>
      <c r="T21" s="225">
        <v>34</v>
      </c>
      <c r="U21" s="198">
        <v>1.7352250688986424E-3</v>
      </c>
      <c r="V21" s="225">
        <v>56</v>
      </c>
      <c r="W21" s="198">
        <v>1.5111039153781808E-3</v>
      </c>
      <c r="X21" s="156" t="s">
        <v>352</v>
      </c>
    </row>
    <row r="22" spans="2:24" ht="21.95" customHeight="1" thickTop="1" thickBot="1" x14ac:dyDescent="0.3">
      <c r="B22" s="302" t="s">
        <v>106</v>
      </c>
      <c r="C22" s="164" t="s">
        <v>107</v>
      </c>
      <c r="D22" s="193">
        <v>427</v>
      </c>
      <c r="E22" s="166">
        <v>5.82537517053206E-2</v>
      </c>
      <c r="F22" s="167">
        <v>729</v>
      </c>
      <c r="G22" s="166">
        <v>7.6688407321691576E-2</v>
      </c>
      <c r="H22" s="167">
        <v>42</v>
      </c>
      <c r="I22" s="166">
        <v>6.7092651757188496E-2</v>
      </c>
      <c r="J22" s="320">
        <v>0</v>
      </c>
      <c r="K22" s="193">
        <v>1198</v>
      </c>
      <c r="L22" s="168">
        <v>6.8594331520183224E-2</v>
      </c>
      <c r="M22" s="193">
        <v>436</v>
      </c>
      <c r="N22" s="321">
        <v>7.3810733028610132E-2</v>
      </c>
      <c r="O22" s="320">
        <v>1066</v>
      </c>
      <c r="P22" s="321">
        <v>8.1855179298164785E-2</v>
      </c>
      <c r="Q22" s="320">
        <v>58</v>
      </c>
      <c r="R22" s="321">
        <v>8.7613293051359523E-2</v>
      </c>
      <c r="S22" s="320">
        <v>0</v>
      </c>
      <c r="T22" s="193">
        <v>1560</v>
      </c>
      <c r="U22" s="168">
        <v>7.9616209043584768E-2</v>
      </c>
      <c r="V22" s="193">
        <v>2758</v>
      </c>
      <c r="W22" s="168">
        <v>7.4421867832375393E-2</v>
      </c>
    </row>
    <row r="23" spans="2:24" ht="21.95" customHeight="1" thickTop="1" x14ac:dyDescent="0.25">
      <c r="B23" s="169">
        <v>30</v>
      </c>
      <c r="C23" s="170" t="s">
        <v>108</v>
      </c>
      <c r="D23" s="195">
        <v>59</v>
      </c>
      <c r="E23" s="172">
        <v>8.0491132332878579E-3</v>
      </c>
      <c r="F23" s="173">
        <v>93</v>
      </c>
      <c r="G23" s="172">
        <v>9.7832947612034506E-3</v>
      </c>
      <c r="H23" s="173">
        <v>3</v>
      </c>
      <c r="I23" s="172">
        <v>4.7923322683706068E-3</v>
      </c>
      <c r="J23" s="224">
        <v>0</v>
      </c>
      <c r="K23" s="225">
        <v>155</v>
      </c>
      <c r="L23" s="198">
        <v>8.8748926424277123E-3</v>
      </c>
      <c r="M23" s="195">
        <v>85</v>
      </c>
      <c r="N23" s="322">
        <v>1.4389707127137295E-2</v>
      </c>
      <c r="O23" s="224">
        <v>201</v>
      </c>
      <c r="P23" s="322">
        <v>1.5434231743837826E-2</v>
      </c>
      <c r="Q23" s="224">
        <v>12</v>
      </c>
      <c r="R23" s="322">
        <v>1.812688821752266E-2</v>
      </c>
      <c r="S23" s="224">
        <v>0</v>
      </c>
      <c r="T23" s="225">
        <v>298</v>
      </c>
      <c r="U23" s="198">
        <v>1.5208737368582219E-2</v>
      </c>
      <c r="V23" s="225">
        <v>453</v>
      </c>
      <c r="W23" s="198">
        <v>1.2223751315469926E-2</v>
      </c>
      <c r="X23" s="156" t="s">
        <v>353</v>
      </c>
    </row>
    <row r="24" spans="2:24" ht="21.95" customHeight="1" x14ac:dyDescent="0.25">
      <c r="B24" s="169">
        <v>31</v>
      </c>
      <c r="C24" s="170" t="s">
        <v>109</v>
      </c>
      <c r="D24" s="195">
        <v>17</v>
      </c>
      <c r="E24" s="172">
        <v>2.3192360163710778E-3</v>
      </c>
      <c r="F24" s="173">
        <v>32</v>
      </c>
      <c r="G24" s="172">
        <v>3.366294971596886E-3</v>
      </c>
      <c r="H24" s="173">
        <v>1</v>
      </c>
      <c r="I24" s="172">
        <v>1.5974440894568689E-3</v>
      </c>
      <c r="J24" s="224">
        <v>0</v>
      </c>
      <c r="K24" s="225">
        <v>50</v>
      </c>
      <c r="L24" s="198">
        <v>2.8628685943315204E-3</v>
      </c>
      <c r="M24" s="195">
        <v>29</v>
      </c>
      <c r="N24" s="322">
        <v>4.909429490435077E-3</v>
      </c>
      <c r="O24" s="224">
        <v>41</v>
      </c>
      <c r="P24" s="322">
        <v>3.1482761268524918E-3</v>
      </c>
      <c r="Q24" s="224">
        <v>2</v>
      </c>
      <c r="R24" s="322">
        <v>3.0211480362537764E-3</v>
      </c>
      <c r="S24" s="224">
        <v>0</v>
      </c>
      <c r="T24" s="225">
        <v>72</v>
      </c>
      <c r="U24" s="198">
        <v>3.6745942635500665E-3</v>
      </c>
      <c r="V24" s="225">
        <v>122</v>
      </c>
      <c r="W24" s="198">
        <v>3.2920478156453223E-3</v>
      </c>
      <c r="X24" s="156" t="s">
        <v>354</v>
      </c>
    </row>
    <row r="25" spans="2:24" ht="21.95" customHeight="1" x14ac:dyDescent="0.25">
      <c r="B25" s="169">
        <v>32</v>
      </c>
      <c r="C25" s="170" t="s">
        <v>110</v>
      </c>
      <c r="D25" s="195">
        <v>37</v>
      </c>
      <c r="E25" s="172">
        <v>5.0477489768076395E-3</v>
      </c>
      <c r="F25" s="173">
        <v>42</v>
      </c>
      <c r="G25" s="172">
        <v>4.418262150220913E-3</v>
      </c>
      <c r="H25" s="173">
        <v>1</v>
      </c>
      <c r="I25" s="172">
        <v>1.5974440894568689E-3</v>
      </c>
      <c r="J25" s="224">
        <v>0</v>
      </c>
      <c r="K25" s="225">
        <v>80</v>
      </c>
      <c r="L25" s="198">
        <v>4.5805897509304319E-3</v>
      </c>
      <c r="M25" s="195">
        <v>93</v>
      </c>
      <c r="N25" s="322">
        <v>1.5744032503809041E-2</v>
      </c>
      <c r="O25" s="224">
        <v>127</v>
      </c>
      <c r="P25" s="322">
        <v>9.7519772709821085E-3</v>
      </c>
      <c r="Q25" s="224">
        <v>0</v>
      </c>
      <c r="R25" s="322">
        <v>0</v>
      </c>
      <c r="S25" s="224">
        <v>0</v>
      </c>
      <c r="T25" s="225">
        <v>220</v>
      </c>
      <c r="U25" s="198">
        <v>1.122792691640298E-2</v>
      </c>
      <c r="V25" s="225">
        <v>300</v>
      </c>
      <c r="W25" s="198">
        <v>8.0951995466688256E-3</v>
      </c>
      <c r="X25" s="156" t="s">
        <v>355</v>
      </c>
    </row>
    <row r="26" spans="2:24" ht="21.95" customHeight="1" x14ac:dyDescent="0.25">
      <c r="B26" s="169">
        <v>33</v>
      </c>
      <c r="C26" s="170" t="s">
        <v>111</v>
      </c>
      <c r="D26" s="195">
        <v>140</v>
      </c>
      <c r="E26" s="172">
        <v>1.9099590723055934E-2</v>
      </c>
      <c r="F26" s="173">
        <v>195</v>
      </c>
      <c r="G26" s="172">
        <v>2.0513359983168524E-2</v>
      </c>
      <c r="H26" s="173">
        <v>8</v>
      </c>
      <c r="I26" s="172">
        <v>1.2779552715654952E-2</v>
      </c>
      <c r="J26" s="224">
        <v>0</v>
      </c>
      <c r="K26" s="225">
        <v>343</v>
      </c>
      <c r="L26" s="198">
        <v>1.9639278557114229E-2</v>
      </c>
      <c r="M26" s="195">
        <v>92</v>
      </c>
      <c r="N26" s="322">
        <v>1.5574741831725072E-2</v>
      </c>
      <c r="O26" s="224">
        <v>324</v>
      </c>
      <c r="P26" s="322">
        <v>2.4879060124395301E-2</v>
      </c>
      <c r="Q26" s="224">
        <v>20</v>
      </c>
      <c r="R26" s="322">
        <v>3.0211480362537766E-2</v>
      </c>
      <c r="S26" s="224">
        <v>0</v>
      </c>
      <c r="T26" s="225">
        <v>436</v>
      </c>
      <c r="U26" s="198">
        <v>2.2251709707053178E-2</v>
      </c>
      <c r="V26" s="225">
        <v>779</v>
      </c>
      <c r="W26" s="198">
        <v>2.1020534822850049E-2</v>
      </c>
      <c r="X26" s="156" t="s">
        <v>356</v>
      </c>
    </row>
    <row r="27" spans="2:24" ht="21.95" customHeight="1" x14ac:dyDescent="0.25">
      <c r="B27" s="169">
        <v>34</v>
      </c>
      <c r="C27" s="170" t="s">
        <v>112</v>
      </c>
      <c r="D27" s="195">
        <v>50</v>
      </c>
      <c r="E27" s="172">
        <v>6.8212824010914054E-3</v>
      </c>
      <c r="F27" s="173">
        <v>92</v>
      </c>
      <c r="G27" s="172">
        <v>9.6780980433410473E-3</v>
      </c>
      <c r="H27" s="173">
        <v>5</v>
      </c>
      <c r="I27" s="172">
        <v>7.9872204472843447E-3</v>
      </c>
      <c r="J27" s="224">
        <v>0</v>
      </c>
      <c r="K27" s="225">
        <v>147</v>
      </c>
      <c r="L27" s="198">
        <v>8.4168336673346687E-3</v>
      </c>
      <c r="M27" s="195">
        <v>31</v>
      </c>
      <c r="N27" s="322">
        <v>5.2480108346030134E-3</v>
      </c>
      <c r="O27" s="224">
        <v>88</v>
      </c>
      <c r="P27" s="322">
        <v>6.7572755893419338E-3</v>
      </c>
      <c r="Q27" s="224">
        <v>7</v>
      </c>
      <c r="R27" s="322">
        <v>1.0574018126888218E-2</v>
      </c>
      <c r="S27" s="224">
        <v>0</v>
      </c>
      <c r="T27" s="225">
        <v>126</v>
      </c>
      <c r="U27" s="198">
        <v>6.4305399612126163E-3</v>
      </c>
      <c r="V27" s="225">
        <v>273</v>
      </c>
      <c r="W27" s="198">
        <v>7.3666315874686313E-3</v>
      </c>
      <c r="X27" s="156" t="s">
        <v>357</v>
      </c>
    </row>
    <row r="28" spans="2:24" ht="21.95" customHeight="1" x14ac:dyDescent="0.25">
      <c r="B28" s="169">
        <v>35</v>
      </c>
      <c r="C28" s="170" t="s">
        <v>113</v>
      </c>
      <c r="D28" s="195">
        <v>102</v>
      </c>
      <c r="E28" s="172">
        <v>1.3915416098226467E-2</v>
      </c>
      <c r="F28" s="173">
        <v>243</v>
      </c>
      <c r="G28" s="172">
        <v>2.5562802440563855E-2</v>
      </c>
      <c r="H28" s="173">
        <v>22</v>
      </c>
      <c r="I28" s="172">
        <v>3.5143769968051117E-2</v>
      </c>
      <c r="J28" s="224">
        <v>0</v>
      </c>
      <c r="K28" s="225">
        <v>367</v>
      </c>
      <c r="L28" s="198">
        <v>2.1013455482393358E-2</v>
      </c>
      <c r="M28" s="195">
        <v>68</v>
      </c>
      <c r="N28" s="322">
        <v>1.1511765701709836E-2</v>
      </c>
      <c r="O28" s="224">
        <v>209</v>
      </c>
      <c r="P28" s="322">
        <v>1.6048529524687091E-2</v>
      </c>
      <c r="Q28" s="224">
        <v>16</v>
      </c>
      <c r="R28" s="322">
        <v>2.4169184290030211E-2</v>
      </c>
      <c r="S28" s="224">
        <v>0</v>
      </c>
      <c r="T28" s="225">
        <v>293</v>
      </c>
      <c r="U28" s="198">
        <v>1.4953557211391242E-2</v>
      </c>
      <c r="V28" s="225">
        <v>660</v>
      </c>
      <c r="W28" s="198">
        <v>1.7809439002671415E-2</v>
      </c>
      <c r="X28" s="156" t="s">
        <v>358</v>
      </c>
    </row>
    <row r="29" spans="2:24" ht="21.95" customHeight="1" thickBot="1" x14ac:dyDescent="0.3">
      <c r="B29" s="169">
        <v>39</v>
      </c>
      <c r="C29" s="170" t="s">
        <v>114</v>
      </c>
      <c r="D29" s="195">
        <v>22</v>
      </c>
      <c r="E29" s="172">
        <v>3.0013642564802184E-3</v>
      </c>
      <c r="F29" s="173">
        <v>32</v>
      </c>
      <c r="G29" s="172">
        <v>3.366294971596886E-3</v>
      </c>
      <c r="H29" s="173">
        <v>2</v>
      </c>
      <c r="I29" s="172">
        <v>3.1948881789137379E-3</v>
      </c>
      <c r="J29" s="224">
        <v>0</v>
      </c>
      <c r="K29" s="225">
        <v>56</v>
      </c>
      <c r="L29" s="198">
        <v>3.2064128256513026E-3</v>
      </c>
      <c r="M29" s="195">
        <v>38</v>
      </c>
      <c r="N29" s="322">
        <v>6.4330455391907902E-3</v>
      </c>
      <c r="O29" s="224">
        <v>76</v>
      </c>
      <c r="P29" s="322">
        <v>5.8358289180680334E-3</v>
      </c>
      <c r="Q29" s="224">
        <v>1</v>
      </c>
      <c r="R29" s="322">
        <v>1.5105740181268882E-3</v>
      </c>
      <c r="S29" s="224">
        <v>0</v>
      </c>
      <c r="T29" s="225">
        <v>115</v>
      </c>
      <c r="U29" s="198">
        <v>5.8691436153924673E-3</v>
      </c>
      <c r="V29" s="225">
        <v>171</v>
      </c>
      <c r="W29" s="198">
        <v>4.6142637416012305E-3</v>
      </c>
      <c r="X29" s="156" t="s">
        <v>359</v>
      </c>
    </row>
    <row r="30" spans="2:24" ht="21.95" customHeight="1" thickTop="1" thickBot="1" x14ac:dyDescent="0.3">
      <c r="B30" s="302" t="s">
        <v>115</v>
      </c>
      <c r="C30" s="164" t="s">
        <v>116</v>
      </c>
      <c r="D30" s="193">
        <v>1087</v>
      </c>
      <c r="E30" s="166">
        <v>0.14829467939972715</v>
      </c>
      <c r="F30" s="167">
        <v>770</v>
      </c>
      <c r="G30" s="166">
        <v>8.1001472754050063E-2</v>
      </c>
      <c r="H30" s="167">
        <v>29</v>
      </c>
      <c r="I30" s="166">
        <v>4.6325878594249199E-2</v>
      </c>
      <c r="J30" s="320">
        <v>0</v>
      </c>
      <c r="K30" s="193">
        <v>1886</v>
      </c>
      <c r="L30" s="168">
        <v>0.10798740337818495</v>
      </c>
      <c r="M30" s="193">
        <v>871</v>
      </c>
      <c r="N30" s="321">
        <v>0.14745217538513627</v>
      </c>
      <c r="O30" s="320">
        <v>1812</v>
      </c>
      <c r="P30" s="321">
        <v>0.13913844736235889</v>
      </c>
      <c r="Q30" s="320">
        <v>73</v>
      </c>
      <c r="R30" s="321">
        <v>0.11027190332326285</v>
      </c>
      <c r="S30" s="320">
        <v>1</v>
      </c>
      <c r="T30" s="193">
        <v>2757</v>
      </c>
      <c r="U30" s="168">
        <v>0.14070633867510463</v>
      </c>
      <c r="V30" s="193">
        <v>4643</v>
      </c>
      <c r="W30" s="168">
        <v>0.12528670498394454</v>
      </c>
    </row>
    <row r="31" spans="2:24" ht="21.95" customHeight="1" thickTop="1" x14ac:dyDescent="0.25">
      <c r="B31" s="169">
        <v>40</v>
      </c>
      <c r="C31" s="170" t="s">
        <v>117</v>
      </c>
      <c r="D31" s="195">
        <v>121</v>
      </c>
      <c r="E31" s="172">
        <v>1.6507503410641201E-2</v>
      </c>
      <c r="F31" s="173">
        <v>137</v>
      </c>
      <c r="G31" s="172">
        <v>1.4411950347149169E-2</v>
      </c>
      <c r="H31" s="173">
        <v>4</v>
      </c>
      <c r="I31" s="172">
        <v>6.3897763578274758E-3</v>
      </c>
      <c r="J31" s="224">
        <v>0</v>
      </c>
      <c r="K31" s="225">
        <v>262</v>
      </c>
      <c r="L31" s="198">
        <v>1.5001431434297165E-2</v>
      </c>
      <c r="M31" s="195">
        <v>130</v>
      </c>
      <c r="N31" s="322">
        <v>2.2007787370915861E-2</v>
      </c>
      <c r="O31" s="224">
        <v>309</v>
      </c>
      <c r="P31" s="322">
        <v>2.3727251785302925E-2</v>
      </c>
      <c r="Q31" s="224">
        <v>14</v>
      </c>
      <c r="R31" s="322">
        <v>2.1148036253776436E-2</v>
      </c>
      <c r="S31" s="224">
        <v>0</v>
      </c>
      <c r="T31" s="225">
        <v>453</v>
      </c>
      <c r="U31" s="198">
        <v>2.31193222415025E-2</v>
      </c>
      <c r="V31" s="225">
        <v>715</v>
      </c>
      <c r="W31" s="198">
        <v>1.9293558919560701E-2</v>
      </c>
      <c r="X31" s="156" t="s">
        <v>360</v>
      </c>
    </row>
    <row r="32" spans="2:24" ht="21.95" customHeight="1" x14ac:dyDescent="0.25">
      <c r="B32" s="169">
        <v>41</v>
      </c>
      <c r="C32" s="170" t="s">
        <v>118</v>
      </c>
      <c r="D32" s="195">
        <v>14</v>
      </c>
      <c r="E32" s="172">
        <v>1.9099590723055935E-3</v>
      </c>
      <c r="F32" s="173">
        <v>19</v>
      </c>
      <c r="G32" s="172">
        <v>1.9987376393856512E-3</v>
      </c>
      <c r="H32" s="173">
        <v>2</v>
      </c>
      <c r="I32" s="172">
        <v>3.1948881789137379E-3</v>
      </c>
      <c r="J32" s="224">
        <v>0</v>
      </c>
      <c r="K32" s="225">
        <v>35</v>
      </c>
      <c r="L32" s="198">
        <v>2.004008016032064E-3</v>
      </c>
      <c r="M32" s="195">
        <v>26</v>
      </c>
      <c r="N32" s="322">
        <v>4.4015574741831723E-3</v>
      </c>
      <c r="O32" s="224">
        <v>83</v>
      </c>
      <c r="P32" s="322">
        <v>6.373339476311142E-3</v>
      </c>
      <c r="Q32" s="224">
        <v>7</v>
      </c>
      <c r="R32" s="322">
        <v>1.0574018126888218E-2</v>
      </c>
      <c r="S32" s="224">
        <v>0</v>
      </c>
      <c r="T32" s="225">
        <v>116</v>
      </c>
      <c r="U32" s="198">
        <v>5.9201796468306622E-3</v>
      </c>
      <c r="V32" s="225">
        <v>151</v>
      </c>
      <c r="W32" s="198">
        <v>4.0745837718233089E-3</v>
      </c>
      <c r="X32" s="156" t="s">
        <v>361</v>
      </c>
    </row>
    <row r="33" spans="2:24" ht="21.95" customHeight="1" x14ac:dyDescent="0.25">
      <c r="B33" s="169">
        <v>42</v>
      </c>
      <c r="C33" s="170" t="s">
        <v>119</v>
      </c>
      <c r="D33" s="195">
        <v>106</v>
      </c>
      <c r="E33" s="172">
        <v>1.4461118690313779E-2</v>
      </c>
      <c r="F33" s="173">
        <v>195</v>
      </c>
      <c r="G33" s="172">
        <v>2.0513359983168524E-2</v>
      </c>
      <c r="H33" s="173">
        <v>18</v>
      </c>
      <c r="I33" s="172">
        <v>2.8753993610223641E-2</v>
      </c>
      <c r="J33" s="224">
        <v>0</v>
      </c>
      <c r="K33" s="225">
        <v>319</v>
      </c>
      <c r="L33" s="198">
        <v>1.82651016318351E-2</v>
      </c>
      <c r="M33" s="195">
        <v>150</v>
      </c>
      <c r="N33" s="322">
        <v>2.5393600812595226E-2</v>
      </c>
      <c r="O33" s="224">
        <v>397</v>
      </c>
      <c r="P33" s="322">
        <v>3.0484527374644858E-2</v>
      </c>
      <c r="Q33" s="224">
        <v>23</v>
      </c>
      <c r="R33" s="322">
        <v>3.4743202416918431E-2</v>
      </c>
      <c r="S33" s="224">
        <v>0</v>
      </c>
      <c r="T33" s="225">
        <v>570</v>
      </c>
      <c r="U33" s="198">
        <v>2.9090537919771359E-2</v>
      </c>
      <c r="V33" s="225">
        <v>889</v>
      </c>
      <c r="W33" s="198">
        <v>2.398877465662862E-2</v>
      </c>
      <c r="X33" s="156" t="s">
        <v>362</v>
      </c>
    </row>
    <row r="34" spans="2:24" ht="21.95" customHeight="1" x14ac:dyDescent="0.25">
      <c r="B34" s="169">
        <v>43</v>
      </c>
      <c r="C34" s="170" t="s">
        <v>120</v>
      </c>
      <c r="D34" s="195">
        <v>294</v>
      </c>
      <c r="E34" s="172">
        <v>4.0109140518417463E-2</v>
      </c>
      <c r="F34" s="173">
        <v>43</v>
      </c>
      <c r="G34" s="172">
        <v>4.5234588680833155E-3</v>
      </c>
      <c r="H34" s="173">
        <v>0</v>
      </c>
      <c r="I34" s="172">
        <v>0</v>
      </c>
      <c r="J34" s="224">
        <v>0</v>
      </c>
      <c r="K34" s="225">
        <v>337</v>
      </c>
      <c r="L34" s="198">
        <v>1.9295734325794445E-2</v>
      </c>
      <c r="M34" s="195">
        <v>171</v>
      </c>
      <c r="N34" s="322">
        <v>2.8948704926358558E-2</v>
      </c>
      <c r="O34" s="224">
        <v>286</v>
      </c>
      <c r="P34" s="322">
        <v>2.1961145665361285E-2</v>
      </c>
      <c r="Q34" s="224">
        <v>10</v>
      </c>
      <c r="R34" s="322">
        <v>1.5105740181268883E-2</v>
      </c>
      <c r="S34" s="224">
        <v>0</v>
      </c>
      <c r="T34" s="225">
        <v>467</v>
      </c>
      <c r="U34" s="198">
        <v>2.3833826681637235E-2</v>
      </c>
      <c r="V34" s="225">
        <v>804</v>
      </c>
      <c r="W34" s="198">
        <v>2.1695134785072453E-2</v>
      </c>
      <c r="X34" s="156" t="s">
        <v>363</v>
      </c>
    </row>
    <row r="35" spans="2:24" ht="21.95" customHeight="1" x14ac:dyDescent="0.25">
      <c r="B35" s="169">
        <v>44</v>
      </c>
      <c r="C35" s="170" t="s">
        <v>121</v>
      </c>
      <c r="D35" s="195">
        <v>487</v>
      </c>
      <c r="E35" s="172">
        <v>6.6439290586630284E-2</v>
      </c>
      <c r="F35" s="173">
        <v>311</v>
      </c>
      <c r="G35" s="172">
        <v>3.2716179255207235E-2</v>
      </c>
      <c r="H35" s="173">
        <v>4</v>
      </c>
      <c r="I35" s="172">
        <v>6.3897763578274758E-3</v>
      </c>
      <c r="J35" s="224">
        <v>0</v>
      </c>
      <c r="K35" s="225">
        <v>802</v>
      </c>
      <c r="L35" s="198">
        <v>4.592041225307758E-2</v>
      </c>
      <c r="M35" s="195">
        <v>335</v>
      </c>
      <c r="N35" s="322">
        <v>5.6712375148129338E-2</v>
      </c>
      <c r="O35" s="224">
        <v>618</v>
      </c>
      <c r="P35" s="322">
        <v>4.7454503570605849E-2</v>
      </c>
      <c r="Q35" s="224">
        <v>16</v>
      </c>
      <c r="R35" s="322">
        <v>2.4169184290030211E-2</v>
      </c>
      <c r="S35" s="224">
        <v>0</v>
      </c>
      <c r="T35" s="225">
        <v>969</v>
      </c>
      <c r="U35" s="198">
        <v>4.9453914463611311E-2</v>
      </c>
      <c r="V35" s="225">
        <v>1771</v>
      </c>
      <c r="W35" s="198">
        <v>4.7788661323834969E-2</v>
      </c>
      <c r="X35" s="156" t="s">
        <v>364</v>
      </c>
    </row>
    <row r="36" spans="2:24" ht="21.95" customHeight="1" x14ac:dyDescent="0.25">
      <c r="B36" s="169">
        <v>45</v>
      </c>
      <c r="C36" s="170" t="s">
        <v>122</v>
      </c>
      <c r="D36" s="195">
        <v>19</v>
      </c>
      <c r="E36" s="172">
        <v>2.5920873124147341E-3</v>
      </c>
      <c r="F36" s="173">
        <v>7</v>
      </c>
      <c r="G36" s="172">
        <v>7.3637702503681884E-4</v>
      </c>
      <c r="H36" s="173">
        <v>0</v>
      </c>
      <c r="I36" s="172">
        <v>0</v>
      </c>
      <c r="J36" s="224">
        <v>0</v>
      </c>
      <c r="K36" s="225">
        <v>26</v>
      </c>
      <c r="L36" s="198">
        <v>1.4886916690523904E-3</v>
      </c>
      <c r="M36" s="195">
        <v>25</v>
      </c>
      <c r="N36" s="322">
        <v>4.232266802099204E-3</v>
      </c>
      <c r="O36" s="224">
        <v>23</v>
      </c>
      <c r="P36" s="322">
        <v>1.7661061199416416E-3</v>
      </c>
      <c r="Q36" s="224">
        <v>1</v>
      </c>
      <c r="R36" s="322">
        <v>1.5105740181268882E-3</v>
      </c>
      <c r="S36" s="224">
        <v>0</v>
      </c>
      <c r="T36" s="225">
        <v>49</v>
      </c>
      <c r="U36" s="198">
        <v>2.5007655404715727E-3</v>
      </c>
      <c r="V36" s="225">
        <v>75</v>
      </c>
      <c r="W36" s="198">
        <v>2.0237998866672064E-3</v>
      </c>
      <c r="X36" s="156" t="s">
        <v>365</v>
      </c>
    </row>
    <row r="37" spans="2:24" ht="21.95" customHeight="1" thickBot="1" x14ac:dyDescent="0.3">
      <c r="B37" s="169">
        <v>49</v>
      </c>
      <c r="C37" s="170" t="s">
        <v>123</v>
      </c>
      <c r="D37" s="195">
        <v>46</v>
      </c>
      <c r="E37" s="172">
        <v>6.2755798090040928E-3</v>
      </c>
      <c r="F37" s="173">
        <v>58</v>
      </c>
      <c r="G37" s="172">
        <v>6.1014096360193565E-3</v>
      </c>
      <c r="H37" s="173">
        <v>1</v>
      </c>
      <c r="I37" s="172">
        <v>1.5974440894568689E-3</v>
      </c>
      <c r="J37" s="224">
        <v>0</v>
      </c>
      <c r="K37" s="225">
        <v>105</v>
      </c>
      <c r="L37" s="198">
        <v>6.0120240480961923E-3</v>
      </c>
      <c r="M37" s="195">
        <v>34</v>
      </c>
      <c r="N37" s="322">
        <v>5.7558828508549181E-3</v>
      </c>
      <c r="O37" s="224">
        <v>96</v>
      </c>
      <c r="P37" s="322">
        <v>7.3715733701911999E-3</v>
      </c>
      <c r="Q37" s="224">
        <v>2</v>
      </c>
      <c r="R37" s="322">
        <v>3.0211480362537764E-3</v>
      </c>
      <c r="S37" s="224">
        <v>1</v>
      </c>
      <c r="T37" s="225">
        <v>133</v>
      </c>
      <c r="U37" s="198">
        <v>6.787792181279984E-3</v>
      </c>
      <c r="V37" s="225">
        <v>238</v>
      </c>
      <c r="W37" s="198">
        <v>6.4221916403572679E-3</v>
      </c>
      <c r="X37" s="156" t="s">
        <v>366</v>
      </c>
    </row>
    <row r="38" spans="2:24" ht="21.95" customHeight="1" thickTop="1" thickBot="1" x14ac:dyDescent="0.3">
      <c r="B38" s="302" t="s">
        <v>124</v>
      </c>
      <c r="C38" s="164" t="s">
        <v>125</v>
      </c>
      <c r="D38" s="193">
        <v>1262</v>
      </c>
      <c r="E38" s="166">
        <v>0.17216916780354705</v>
      </c>
      <c r="F38" s="167">
        <v>2520</v>
      </c>
      <c r="G38" s="166">
        <v>0.26509572901325479</v>
      </c>
      <c r="H38" s="167">
        <v>200</v>
      </c>
      <c r="I38" s="166">
        <v>0.31948881789137379</v>
      </c>
      <c r="J38" s="320">
        <v>1</v>
      </c>
      <c r="K38" s="193">
        <v>3983</v>
      </c>
      <c r="L38" s="168">
        <v>0.22805611222444891</v>
      </c>
      <c r="M38" s="193">
        <v>598</v>
      </c>
      <c r="N38" s="321">
        <v>0.10123582190621297</v>
      </c>
      <c r="O38" s="320">
        <v>2151</v>
      </c>
      <c r="P38" s="321">
        <v>0.16516931582584657</v>
      </c>
      <c r="Q38" s="320">
        <v>157</v>
      </c>
      <c r="R38" s="321">
        <v>0.23716012084592145</v>
      </c>
      <c r="S38" s="320">
        <v>0</v>
      </c>
      <c r="T38" s="193">
        <v>2906</v>
      </c>
      <c r="U38" s="168">
        <v>0.14831070735939575</v>
      </c>
      <c r="V38" s="193">
        <v>6889</v>
      </c>
      <c r="W38" s="168">
        <v>0.18589276559000512</v>
      </c>
    </row>
    <row r="39" spans="2:24" ht="21.95" customHeight="1" thickTop="1" x14ac:dyDescent="0.25">
      <c r="B39" s="169">
        <v>50</v>
      </c>
      <c r="C39" s="170" t="s">
        <v>126</v>
      </c>
      <c r="D39" s="195">
        <v>275</v>
      </c>
      <c r="E39" s="172">
        <v>3.751705320600273E-2</v>
      </c>
      <c r="F39" s="173">
        <v>525</v>
      </c>
      <c r="G39" s="172">
        <v>5.5228276877761412E-2</v>
      </c>
      <c r="H39" s="173">
        <v>45</v>
      </c>
      <c r="I39" s="172">
        <v>7.1884984025559109E-2</v>
      </c>
      <c r="J39" s="224">
        <v>0</v>
      </c>
      <c r="K39" s="225">
        <v>845</v>
      </c>
      <c r="L39" s="198">
        <v>4.8382479244202692E-2</v>
      </c>
      <c r="M39" s="195">
        <v>123</v>
      </c>
      <c r="N39" s="322">
        <v>2.0822752666328086E-2</v>
      </c>
      <c r="O39" s="224">
        <v>442</v>
      </c>
      <c r="P39" s="322">
        <v>3.3939952391921983E-2</v>
      </c>
      <c r="Q39" s="224">
        <v>35</v>
      </c>
      <c r="R39" s="322">
        <v>5.2870090634441085E-2</v>
      </c>
      <c r="S39" s="224">
        <v>0</v>
      </c>
      <c r="T39" s="225">
        <v>600</v>
      </c>
      <c r="U39" s="198">
        <v>3.062161886291722E-2</v>
      </c>
      <c r="V39" s="225">
        <v>1445</v>
      </c>
      <c r="W39" s="198">
        <v>3.8991877816454842E-2</v>
      </c>
      <c r="X39" s="156" t="s">
        <v>367</v>
      </c>
    </row>
    <row r="40" spans="2:24" ht="21.95" customHeight="1" x14ac:dyDescent="0.25">
      <c r="B40" s="169">
        <v>51</v>
      </c>
      <c r="C40" s="170" t="s">
        <v>127</v>
      </c>
      <c r="D40" s="195">
        <v>145</v>
      </c>
      <c r="E40" s="172">
        <v>1.9781718963165076E-2</v>
      </c>
      <c r="F40" s="173">
        <v>322</v>
      </c>
      <c r="G40" s="172">
        <v>3.3873343151693665E-2</v>
      </c>
      <c r="H40" s="173">
        <v>26</v>
      </c>
      <c r="I40" s="172">
        <v>4.1533546325878593E-2</v>
      </c>
      <c r="J40" s="224">
        <v>1</v>
      </c>
      <c r="K40" s="225">
        <v>494</v>
      </c>
      <c r="L40" s="198">
        <v>2.8285141711995421E-2</v>
      </c>
      <c r="M40" s="195">
        <v>82</v>
      </c>
      <c r="N40" s="322">
        <v>1.388183511088539E-2</v>
      </c>
      <c r="O40" s="224">
        <v>349</v>
      </c>
      <c r="P40" s="322">
        <v>2.6798740689549259E-2</v>
      </c>
      <c r="Q40" s="224">
        <v>33</v>
      </c>
      <c r="R40" s="322">
        <v>4.9848942598187312E-2</v>
      </c>
      <c r="S40" s="224">
        <v>0</v>
      </c>
      <c r="T40" s="225">
        <v>464</v>
      </c>
      <c r="U40" s="198">
        <v>2.3680718587322649E-2</v>
      </c>
      <c r="V40" s="225">
        <v>958</v>
      </c>
      <c r="W40" s="198">
        <v>2.585067055236245E-2</v>
      </c>
      <c r="X40" s="156" t="s">
        <v>368</v>
      </c>
    </row>
    <row r="41" spans="2:24" ht="21.95" customHeight="1" x14ac:dyDescent="0.25">
      <c r="B41" s="169">
        <v>52</v>
      </c>
      <c r="C41" s="170" t="s">
        <v>128</v>
      </c>
      <c r="D41" s="195">
        <v>811</v>
      </c>
      <c r="E41" s="172">
        <v>0.11064120054570259</v>
      </c>
      <c r="F41" s="173">
        <v>1607</v>
      </c>
      <c r="G41" s="172">
        <v>0.16905112560488111</v>
      </c>
      <c r="H41" s="173">
        <v>122</v>
      </c>
      <c r="I41" s="172">
        <v>0.19488817891373802</v>
      </c>
      <c r="J41" s="224">
        <v>0</v>
      </c>
      <c r="K41" s="225">
        <v>2540</v>
      </c>
      <c r="L41" s="198">
        <v>0.14543372459204124</v>
      </c>
      <c r="M41" s="195">
        <v>365</v>
      </c>
      <c r="N41" s="322">
        <v>6.1791095310648386E-2</v>
      </c>
      <c r="O41" s="224">
        <v>1280</v>
      </c>
      <c r="P41" s="322">
        <v>9.828764493588267E-2</v>
      </c>
      <c r="Q41" s="224">
        <v>86</v>
      </c>
      <c r="R41" s="322">
        <v>0.12990936555891239</v>
      </c>
      <c r="S41" s="224">
        <v>0</v>
      </c>
      <c r="T41" s="225">
        <v>1731</v>
      </c>
      <c r="U41" s="198">
        <v>8.8343370419516176E-2</v>
      </c>
      <c r="V41" s="225">
        <v>4271</v>
      </c>
      <c r="W41" s="198">
        <v>0.11524865754607518</v>
      </c>
      <c r="X41" s="156" t="s">
        <v>369</v>
      </c>
    </row>
    <row r="42" spans="2:24" ht="21.95" customHeight="1" thickBot="1" x14ac:dyDescent="0.3">
      <c r="B42" s="169">
        <v>59</v>
      </c>
      <c r="C42" s="170" t="s">
        <v>129</v>
      </c>
      <c r="D42" s="195">
        <v>31</v>
      </c>
      <c r="E42" s="172">
        <v>4.2291950886766709E-3</v>
      </c>
      <c r="F42" s="173">
        <v>66</v>
      </c>
      <c r="G42" s="172">
        <v>6.9429833789185777E-3</v>
      </c>
      <c r="H42" s="173">
        <v>7</v>
      </c>
      <c r="I42" s="172">
        <v>1.1182108626198083E-2</v>
      </c>
      <c r="J42" s="224">
        <v>0</v>
      </c>
      <c r="K42" s="225">
        <v>104</v>
      </c>
      <c r="L42" s="198">
        <v>5.9547666762095617E-3</v>
      </c>
      <c r="M42" s="195">
        <v>28</v>
      </c>
      <c r="N42" s="322">
        <v>4.7401388183511087E-3</v>
      </c>
      <c r="O42" s="224">
        <v>80</v>
      </c>
      <c r="P42" s="322">
        <v>6.1429778084926669E-3</v>
      </c>
      <c r="Q42" s="224">
        <v>3</v>
      </c>
      <c r="R42" s="322">
        <v>4.5317220543806651E-3</v>
      </c>
      <c r="S42" s="224">
        <v>0</v>
      </c>
      <c r="T42" s="225">
        <v>111</v>
      </c>
      <c r="U42" s="198">
        <v>5.664999489639686E-3</v>
      </c>
      <c r="V42" s="225">
        <v>215</v>
      </c>
      <c r="W42" s="198">
        <v>5.801559675112658E-3</v>
      </c>
      <c r="X42" s="156" t="s">
        <v>370</v>
      </c>
    </row>
    <row r="43" spans="2:24" ht="21.95" customHeight="1" thickTop="1" thickBot="1" x14ac:dyDescent="0.3">
      <c r="B43" s="302" t="s">
        <v>130</v>
      </c>
      <c r="C43" s="164" t="s">
        <v>131</v>
      </c>
      <c r="D43" s="193">
        <v>2005</v>
      </c>
      <c r="E43" s="166">
        <v>0.27353342428376537</v>
      </c>
      <c r="F43" s="167">
        <v>1860</v>
      </c>
      <c r="G43" s="166">
        <v>0.19566589522406899</v>
      </c>
      <c r="H43" s="167">
        <v>73</v>
      </c>
      <c r="I43" s="166">
        <v>0.11661341853035144</v>
      </c>
      <c r="J43" s="320">
        <v>0</v>
      </c>
      <c r="K43" s="193">
        <v>3938</v>
      </c>
      <c r="L43" s="168">
        <v>0.22547953048955055</v>
      </c>
      <c r="M43" s="193">
        <v>1232</v>
      </c>
      <c r="N43" s="321">
        <v>0.20856610800744876</v>
      </c>
      <c r="O43" s="320">
        <v>2022</v>
      </c>
      <c r="P43" s="321">
        <v>0.15526376410965217</v>
      </c>
      <c r="Q43" s="320">
        <v>69</v>
      </c>
      <c r="R43" s="321">
        <v>0.10422960725075528</v>
      </c>
      <c r="S43" s="320">
        <v>0</v>
      </c>
      <c r="T43" s="193">
        <v>3323</v>
      </c>
      <c r="U43" s="168">
        <v>0.16959273246912321</v>
      </c>
      <c r="V43" s="193">
        <v>7261</v>
      </c>
      <c r="W43" s="168">
        <v>0.19593081302787449</v>
      </c>
    </row>
    <row r="44" spans="2:24" ht="21.95" customHeight="1" thickTop="1" x14ac:dyDescent="0.25">
      <c r="B44" s="169">
        <v>60</v>
      </c>
      <c r="C44" s="170" t="s">
        <v>132</v>
      </c>
      <c r="D44" s="195">
        <v>168</v>
      </c>
      <c r="E44" s="172">
        <v>2.291950886766712E-2</v>
      </c>
      <c r="F44" s="173">
        <v>187</v>
      </c>
      <c r="G44" s="172">
        <v>1.9671786240269305E-2</v>
      </c>
      <c r="H44" s="173">
        <v>1</v>
      </c>
      <c r="I44" s="172">
        <v>1.5974440894568689E-3</v>
      </c>
      <c r="J44" s="224">
        <v>0</v>
      </c>
      <c r="K44" s="225">
        <v>356</v>
      </c>
      <c r="L44" s="198">
        <v>2.0383624391640424E-2</v>
      </c>
      <c r="M44" s="195">
        <v>103</v>
      </c>
      <c r="N44" s="322">
        <v>1.7436939224648722E-2</v>
      </c>
      <c r="O44" s="224">
        <v>178</v>
      </c>
      <c r="P44" s="322">
        <v>1.3668125623896184E-2</v>
      </c>
      <c r="Q44" s="224">
        <v>7</v>
      </c>
      <c r="R44" s="322">
        <v>1.0574018126888218E-2</v>
      </c>
      <c r="S44" s="224">
        <v>0</v>
      </c>
      <c r="T44" s="225">
        <v>288</v>
      </c>
      <c r="U44" s="198">
        <v>1.4698377054200266E-2</v>
      </c>
      <c r="V44" s="225">
        <v>644</v>
      </c>
      <c r="W44" s="198">
        <v>1.7377695026849077E-2</v>
      </c>
      <c r="X44" s="156" t="s">
        <v>371</v>
      </c>
    </row>
    <row r="45" spans="2:24" ht="21.95" customHeight="1" x14ac:dyDescent="0.25">
      <c r="B45" s="169">
        <v>61</v>
      </c>
      <c r="C45" s="170" t="s">
        <v>133</v>
      </c>
      <c r="D45" s="195">
        <v>11</v>
      </c>
      <c r="E45" s="172">
        <v>1.5006821282401092E-3</v>
      </c>
      <c r="F45" s="173">
        <v>8</v>
      </c>
      <c r="G45" s="172">
        <v>8.415737428992215E-4</v>
      </c>
      <c r="H45" s="173">
        <v>0</v>
      </c>
      <c r="I45" s="172">
        <v>0</v>
      </c>
      <c r="J45" s="224">
        <v>0</v>
      </c>
      <c r="K45" s="225">
        <v>19</v>
      </c>
      <c r="L45" s="198">
        <v>1.0878900658459778E-3</v>
      </c>
      <c r="M45" s="195">
        <v>9</v>
      </c>
      <c r="N45" s="322">
        <v>1.5236160487557136E-3</v>
      </c>
      <c r="O45" s="224">
        <v>18</v>
      </c>
      <c r="P45" s="322">
        <v>1.38217000691085E-3</v>
      </c>
      <c r="Q45" s="224">
        <v>0</v>
      </c>
      <c r="R45" s="322">
        <v>0</v>
      </c>
      <c r="S45" s="224">
        <v>0</v>
      </c>
      <c r="T45" s="225">
        <v>27</v>
      </c>
      <c r="U45" s="198">
        <v>1.3779728488312749E-3</v>
      </c>
      <c r="V45" s="225">
        <v>46</v>
      </c>
      <c r="W45" s="198">
        <v>1.2412639304892198E-3</v>
      </c>
      <c r="X45" s="156" t="s">
        <v>372</v>
      </c>
    </row>
    <row r="46" spans="2:24" ht="21.95" customHeight="1" x14ac:dyDescent="0.25">
      <c r="B46" s="169">
        <v>62</v>
      </c>
      <c r="C46" s="170" t="s">
        <v>134</v>
      </c>
      <c r="D46" s="195">
        <v>26</v>
      </c>
      <c r="E46" s="172">
        <v>3.5470668485675307E-3</v>
      </c>
      <c r="F46" s="173">
        <v>26</v>
      </c>
      <c r="G46" s="172">
        <v>2.73511466442247E-3</v>
      </c>
      <c r="H46" s="173">
        <v>0</v>
      </c>
      <c r="I46" s="172">
        <v>0</v>
      </c>
      <c r="J46" s="224">
        <v>0</v>
      </c>
      <c r="K46" s="225">
        <v>52</v>
      </c>
      <c r="L46" s="198">
        <v>2.9773833381047808E-3</v>
      </c>
      <c r="M46" s="195">
        <v>32</v>
      </c>
      <c r="N46" s="322">
        <v>5.4173015066869817E-3</v>
      </c>
      <c r="O46" s="224">
        <v>28</v>
      </c>
      <c r="P46" s="322">
        <v>2.1500422329724335E-3</v>
      </c>
      <c r="Q46" s="224">
        <v>2</v>
      </c>
      <c r="R46" s="322">
        <v>3.0211480362537764E-3</v>
      </c>
      <c r="S46" s="224">
        <v>0</v>
      </c>
      <c r="T46" s="225">
        <v>62</v>
      </c>
      <c r="U46" s="198">
        <v>3.1642339491681128E-3</v>
      </c>
      <c r="V46" s="225">
        <v>114</v>
      </c>
      <c r="W46" s="198">
        <v>3.0761758277341538E-3</v>
      </c>
      <c r="X46" s="156" t="s">
        <v>373</v>
      </c>
    </row>
    <row r="47" spans="2:24" ht="21.95" customHeight="1" x14ac:dyDescent="0.25">
      <c r="B47" s="169">
        <v>63</v>
      </c>
      <c r="C47" s="170" t="s">
        <v>135</v>
      </c>
      <c r="D47" s="195">
        <v>237</v>
      </c>
      <c r="E47" s="172">
        <v>3.2332878581173258E-2</v>
      </c>
      <c r="F47" s="173">
        <v>281</v>
      </c>
      <c r="G47" s="172">
        <v>2.9560277719335157E-2</v>
      </c>
      <c r="H47" s="173">
        <v>17</v>
      </c>
      <c r="I47" s="172">
        <v>2.7156549520766772E-2</v>
      </c>
      <c r="J47" s="224">
        <v>0</v>
      </c>
      <c r="K47" s="225">
        <v>535</v>
      </c>
      <c r="L47" s="198">
        <v>3.0632693959347267E-2</v>
      </c>
      <c r="M47" s="195">
        <v>253</v>
      </c>
      <c r="N47" s="322">
        <v>4.2830540037243951E-2</v>
      </c>
      <c r="O47" s="224">
        <v>424</v>
      </c>
      <c r="P47" s="322">
        <v>3.2557782385011134E-2</v>
      </c>
      <c r="Q47" s="224">
        <v>18</v>
      </c>
      <c r="R47" s="322">
        <v>2.7190332326283987E-2</v>
      </c>
      <c r="S47" s="224">
        <v>0</v>
      </c>
      <c r="T47" s="225">
        <v>695</v>
      </c>
      <c r="U47" s="198">
        <v>3.5470041849545782E-2</v>
      </c>
      <c r="V47" s="225">
        <v>1230</v>
      </c>
      <c r="W47" s="198">
        <v>3.3190318141342184E-2</v>
      </c>
      <c r="X47" s="156" t="s">
        <v>374</v>
      </c>
    </row>
    <row r="48" spans="2:24" ht="21.95" customHeight="1" x14ac:dyDescent="0.25">
      <c r="B48" s="169">
        <v>64</v>
      </c>
      <c r="C48" s="170" t="s">
        <v>136</v>
      </c>
      <c r="D48" s="195">
        <v>1434</v>
      </c>
      <c r="E48" s="172">
        <v>0.19563437926330149</v>
      </c>
      <c r="F48" s="173">
        <v>1252</v>
      </c>
      <c r="G48" s="172">
        <v>0.13170629076372817</v>
      </c>
      <c r="H48" s="173">
        <v>51</v>
      </c>
      <c r="I48" s="172">
        <v>8.1469648562300323E-2</v>
      </c>
      <c r="J48" s="224">
        <v>0</v>
      </c>
      <c r="K48" s="225">
        <v>2737</v>
      </c>
      <c r="L48" s="198">
        <v>0.15671342685370743</v>
      </c>
      <c r="M48" s="195">
        <v>726</v>
      </c>
      <c r="N48" s="322">
        <v>0.12290502793296089</v>
      </c>
      <c r="O48" s="224">
        <v>1211</v>
      </c>
      <c r="P48" s="322">
        <v>9.298932657605774E-2</v>
      </c>
      <c r="Q48" s="224">
        <v>36</v>
      </c>
      <c r="R48" s="322">
        <v>5.4380664652567974E-2</v>
      </c>
      <c r="S48" s="224">
        <v>0</v>
      </c>
      <c r="T48" s="225">
        <v>1973</v>
      </c>
      <c r="U48" s="198">
        <v>0.10069409002755945</v>
      </c>
      <c r="V48" s="225">
        <v>4710</v>
      </c>
      <c r="W48" s="198">
        <v>0.12709463288270056</v>
      </c>
      <c r="X48" s="156" t="s">
        <v>375</v>
      </c>
    </row>
    <row r="49" spans="2:24" ht="21.95" customHeight="1" thickBot="1" x14ac:dyDescent="0.3">
      <c r="B49" s="169">
        <v>69</v>
      </c>
      <c r="C49" s="170" t="s">
        <v>137</v>
      </c>
      <c r="D49" s="195">
        <v>129</v>
      </c>
      <c r="E49" s="172">
        <v>1.7598908594815825E-2</v>
      </c>
      <c r="F49" s="173">
        <v>106</v>
      </c>
      <c r="G49" s="172">
        <v>1.1150852093414685E-2</v>
      </c>
      <c r="H49" s="173">
        <v>4</v>
      </c>
      <c r="I49" s="172">
        <v>6.3897763578274758E-3</v>
      </c>
      <c r="J49" s="224">
        <v>0</v>
      </c>
      <c r="K49" s="225">
        <v>239</v>
      </c>
      <c r="L49" s="198">
        <v>1.3684511880904667E-2</v>
      </c>
      <c r="M49" s="195">
        <v>109</v>
      </c>
      <c r="N49" s="322">
        <v>1.8452683257152529E-2</v>
      </c>
      <c r="O49" s="224">
        <v>163</v>
      </c>
      <c r="P49" s="322">
        <v>1.2516317284803808E-2</v>
      </c>
      <c r="Q49" s="224">
        <v>6</v>
      </c>
      <c r="R49" s="322">
        <v>9.0634441087613302E-3</v>
      </c>
      <c r="S49" s="224">
        <v>0</v>
      </c>
      <c r="T49" s="225">
        <v>278</v>
      </c>
      <c r="U49" s="198">
        <v>1.4188016739818312E-2</v>
      </c>
      <c r="V49" s="225">
        <v>517</v>
      </c>
      <c r="W49" s="198">
        <v>1.3950727218759276E-2</v>
      </c>
      <c r="X49" s="156" t="s">
        <v>376</v>
      </c>
    </row>
    <row r="50" spans="2:24" ht="21.95" customHeight="1" thickTop="1" thickBot="1" x14ac:dyDescent="0.3">
      <c r="B50" s="302" t="s">
        <v>138</v>
      </c>
      <c r="C50" s="164" t="s">
        <v>139</v>
      </c>
      <c r="D50" s="193">
        <v>755</v>
      </c>
      <c r="E50" s="166">
        <v>0.10300136425648022</v>
      </c>
      <c r="F50" s="167">
        <v>1685</v>
      </c>
      <c r="G50" s="166">
        <v>0.17725646959814853</v>
      </c>
      <c r="H50" s="167">
        <v>119</v>
      </c>
      <c r="I50" s="166">
        <v>0.19009584664536741</v>
      </c>
      <c r="J50" s="320">
        <v>0</v>
      </c>
      <c r="K50" s="193">
        <v>2559</v>
      </c>
      <c r="L50" s="168">
        <v>0.14652161465788721</v>
      </c>
      <c r="M50" s="193">
        <v>661</v>
      </c>
      <c r="N50" s="321">
        <v>0.11190113424750298</v>
      </c>
      <c r="O50" s="320">
        <v>2685</v>
      </c>
      <c r="P50" s="321">
        <v>0.20617369269753513</v>
      </c>
      <c r="Q50" s="320">
        <v>154</v>
      </c>
      <c r="R50" s="321">
        <v>0.23262839879154079</v>
      </c>
      <c r="S50" s="320">
        <v>0</v>
      </c>
      <c r="T50" s="193">
        <v>3500</v>
      </c>
      <c r="U50" s="168">
        <v>0.17862611003368375</v>
      </c>
      <c r="V50" s="193">
        <v>6059</v>
      </c>
      <c r="W50" s="168">
        <v>0.16349604684422139</v>
      </c>
    </row>
    <row r="51" spans="2:24" ht="21.95" customHeight="1" thickTop="1" x14ac:dyDescent="0.25">
      <c r="B51" s="169">
        <v>70</v>
      </c>
      <c r="C51" s="170" t="s">
        <v>140</v>
      </c>
      <c r="D51" s="195">
        <v>159</v>
      </c>
      <c r="E51" s="172">
        <v>2.1691678035470667E-2</v>
      </c>
      <c r="F51" s="173">
        <v>252</v>
      </c>
      <c r="G51" s="172">
        <v>2.6509572901325478E-2</v>
      </c>
      <c r="H51" s="173">
        <v>26</v>
      </c>
      <c r="I51" s="172">
        <v>4.1533546325878593E-2</v>
      </c>
      <c r="J51" s="224">
        <v>0</v>
      </c>
      <c r="K51" s="225">
        <v>437</v>
      </c>
      <c r="L51" s="198">
        <v>2.5021471514457487E-2</v>
      </c>
      <c r="M51" s="195">
        <v>102</v>
      </c>
      <c r="N51" s="322">
        <v>1.7267648552564754E-2</v>
      </c>
      <c r="O51" s="224">
        <v>372</v>
      </c>
      <c r="P51" s="322">
        <v>2.8564846809490899E-2</v>
      </c>
      <c r="Q51" s="224">
        <v>26</v>
      </c>
      <c r="R51" s="322">
        <v>3.9274924471299093E-2</v>
      </c>
      <c r="S51" s="224">
        <v>0</v>
      </c>
      <c r="T51" s="225">
        <v>500</v>
      </c>
      <c r="U51" s="198">
        <v>2.5518015719097682E-2</v>
      </c>
      <c r="V51" s="225">
        <v>937</v>
      </c>
      <c r="W51" s="198">
        <v>2.5284006584095631E-2</v>
      </c>
      <c r="X51" s="156" t="s">
        <v>377</v>
      </c>
    </row>
    <row r="52" spans="2:24" ht="21.95" customHeight="1" x14ac:dyDescent="0.25">
      <c r="B52" s="169">
        <v>71</v>
      </c>
      <c r="C52" s="170" t="s">
        <v>141</v>
      </c>
      <c r="D52" s="195">
        <v>231</v>
      </c>
      <c r="E52" s="172">
        <v>3.1514324693042294E-2</v>
      </c>
      <c r="F52" s="173">
        <v>597</v>
      </c>
      <c r="G52" s="172">
        <v>6.2802440563854409E-2</v>
      </c>
      <c r="H52" s="173">
        <v>41</v>
      </c>
      <c r="I52" s="172">
        <v>6.5495207667731634E-2</v>
      </c>
      <c r="J52" s="224">
        <v>0</v>
      </c>
      <c r="K52" s="225">
        <v>869</v>
      </c>
      <c r="L52" s="198">
        <v>4.9756656169481821E-2</v>
      </c>
      <c r="M52" s="195">
        <v>211</v>
      </c>
      <c r="N52" s="322">
        <v>3.5720331809717287E-2</v>
      </c>
      <c r="O52" s="224">
        <v>931</v>
      </c>
      <c r="P52" s="322">
        <v>7.1488904246333404E-2</v>
      </c>
      <c r="Q52" s="224">
        <v>61</v>
      </c>
      <c r="R52" s="322">
        <v>9.2145015105740177E-2</v>
      </c>
      <c r="S52" s="224">
        <v>0</v>
      </c>
      <c r="T52" s="225">
        <v>1203</v>
      </c>
      <c r="U52" s="198">
        <v>6.1396345820149023E-2</v>
      </c>
      <c r="V52" s="225">
        <v>2072</v>
      </c>
      <c r="W52" s="198">
        <v>5.5910844868992685E-2</v>
      </c>
      <c r="X52" s="156" t="s">
        <v>378</v>
      </c>
    </row>
    <row r="53" spans="2:24" ht="21.95" customHeight="1" x14ac:dyDescent="0.25">
      <c r="B53" s="169">
        <v>72</v>
      </c>
      <c r="C53" s="170" t="s">
        <v>142</v>
      </c>
      <c r="D53" s="195">
        <v>79</v>
      </c>
      <c r="E53" s="172">
        <v>1.077762619372442E-2</v>
      </c>
      <c r="F53" s="173">
        <v>217</v>
      </c>
      <c r="G53" s="172">
        <v>2.2827687776141383E-2</v>
      </c>
      <c r="H53" s="173">
        <v>9</v>
      </c>
      <c r="I53" s="172">
        <v>1.437699680511182E-2</v>
      </c>
      <c r="J53" s="224">
        <v>0</v>
      </c>
      <c r="K53" s="225">
        <v>305</v>
      </c>
      <c r="L53" s="198">
        <v>1.7463498425422275E-2</v>
      </c>
      <c r="M53" s="195">
        <v>64</v>
      </c>
      <c r="N53" s="322">
        <v>1.0834603013373963E-2</v>
      </c>
      <c r="O53" s="224">
        <v>300</v>
      </c>
      <c r="P53" s="322">
        <v>2.30361667818475E-2</v>
      </c>
      <c r="Q53" s="224">
        <v>27</v>
      </c>
      <c r="R53" s="322">
        <v>4.0785498489425982E-2</v>
      </c>
      <c r="S53" s="224">
        <v>0</v>
      </c>
      <c r="T53" s="225">
        <v>391</v>
      </c>
      <c r="U53" s="198">
        <v>1.9955088292334389E-2</v>
      </c>
      <c r="V53" s="225">
        <v>696</v>
      </c>
      <c r="W53" s="198">
        <v>1.8780862948271675E-2</v>
      </c>
      <c r="X53" s="156" t="s">
        <v>379</v>
      </c>
    </row>
    <row r="54" spans="2:24" ht="21.95" customHeight="1" x14ac:dyDescent="0.25">
      <c r="B54" s="169">
        <v>73</v>
      </c>
      <c r="C54" s="170" t="s">
        <v>143</v>
      </c>
      <c r="D54" s="195">
        <v>36</v>
      </c>
      <c r="E54" s="172">
        <v>4.9113233287858115E-3</v>
      </c>
      <c r="F54" s="173">
        <v>61</v>
      </c>
      <c r="G54" s="172">
        <v>6.4169997896065646E-3</v>
      </c>
      <c r="H54" s="173">
        <v>7</v>
      </c>
      <c r="I54" s="172">
        <v>1.1182108626198083E-2</v>
      </c>
      <c r="J54" s="224">
        <v>0</v>
      </c>
      <c r="K54" s="225">
        <v>104</v>
      </c>
      <c r="L54" s="198">
        <v>5.9547666762095617E-3</v>
      </c>
      <c r="M54" s="195">
        <v>26</v>
      </c>
      <c r="N54" s="322">
        <v>4.4015574741831723E-3</v>
      </c>
      <c r="O54" s="224">
        <v>75</v>
      </c>
      <c r="P54" s="322">
        <v>5.7590416954618751E-3</v>
      </c>
      <c r="Q54" s="224">
        <v>2</v>
      </c>
      <c r="R54" s="322">
        <v>3.0211480362537764E-3</v>
      </c>
      <c r="S54" s="224">
        <v>0</v>
      </c>
      <c r="T54" s="225">
        <v>103</v>
      </c>
      <c r="U54" s="198">
        <v>5.2567112381341225E-3</v>
      </c>
      <c r="V54" s="225">
        <v>207</v>
      </c>
      <c r="W54" s="198">
        <v>5.5856876872014899E-3</v>
      </c>
      <c r="X54" s="156" t="s">
        <v>380</v>
      </c>
    </row>
    <row r="55" spans="2:24" ht="21.95" customHeight="1" x14ac:dyDescent="0.25">
      <c r="B55" s="169">
        <v>74</v>
      </c>
      <c r="C55" s="170" t="s">
        <v>144</v>
      </c>
      <c r="D55" s="195">
        <v>70</v>
      </c>
      <c r="E55" s="172">
        <v>9.5497953615279671E-3</v>
      </c>
      <c r="F55" s="173">
        <v>134</v>
      </c>
      <c r="G55" s="172">
        <v>1.409636019356196E-2</v>
      </c>
      <c r="H55" s="173">
        <v>9</v>
      </c>
      <c r="I55" s="172">
        <v>1.437699680511182E-2</v>
      </c>
      <c r="J55" s="224">
        <v>0</v>
      </c>
      <c r="K55" s="225">
        <v>213</v>
      </c>
      <c r="L55" s="198">
        <v>1.2195820211852277E-2</v>
      </c>
      <c r="M55" s="195">
        <v>55</v>
      </c>
      <c r="N55" s="322">
        <v>9.3109869646182501E-3</v>
      </c>
      <c r="O55" s="224">
        <v>200</v>
      </c>
      <c r="P55" s="322">
        <v>1.5357444521231667E-2</v>
      </c>
      <c r="Q55" s="224">
        <v>10</v>
      </c>
      <c r="R55" s="322">
        <v>1.5105740181268883E-2</v>
      </c>
      <c r="S55" s="224">
        <v>0</v>
      </c>
      <c r="T55" s="225">
        <v>265</v>
      </c>
      <c r="U55" s="198">
        <v>1.3524548331121771E-2</v>
      </c>
      <c r="V55" s="225">
        <v>478</v>
      </c>
      <c r="W55" s="198">
        <v>1.2898351277692328E-2</v>
      </c>
      <c r="X55" s="156" t="s">
        <v>381</v>
      </c>
    </row>
    <row r="56" spans="2:24" ht="21.95" customHeight="1" x14ac:dyDescent="0.25">
      <c r="B56" s="169">
        <v>75</v>
      </c>
      <c r="C56" s="170" t="s">
        <v>145</v>
      </c>
      <c r="D56" s="195">
        <v>115</v>
      </c>
      <c r="E56" s="172">
        <v>1.5688949522510234E-2</v>
      </c>
      <c r="F56" s="173">
        <v>303</v>
      </c>
      <c r="G56" s="172">
        <v>3.1874605512308016E-2</v>
      </c>
      <c r="H56" s="173">
        <v>18</v>
      </c>
      <c r="I56" s="172">
        <v>2.8753993610223641E-2</v>
      </c>
      <c r="J56" s="224">
        <v>0</v>
      </c>
      <c r="K56" s="225">
        <v>436</v>
      </c>
      <c r="L56" s="198">
        <v>2.4964214142570856E-2</v>
      </c>
      <c r="M56" s="195">
        <v>125</v>
      </c>
      <c r="N56" s="322">
        <v>2.1161334010496021E-2</v>
      </c>
      <c r="O56" s="224">
        <v>557</v>
      </c>
      <c r="P56" s="322">
        <v>4.2770482991630193E-2</v>
      </c>
      <c r="Q56" s="224">
        <v>17</v>
      </c>
      <c r="R56" s="322">
        <v>2.5679758308157101E-2</v>
      </c>
      <c r="S56" s="224">
        <v>0</v>
      </c>
      <c r="T56" s="225">
        <v>699</v>
      </c>
      <c r="U56" s="198">
        <v>3.5674185975298561E-2</v>
      </c>
      <c r="V56" s="225">
        <v>1135</v>
      </c>
      <c r="W56" s="198">
        <v>3.0626838284897057E-2</v>
      </c>
      <c r="X56" s="156" t="s">
        <v>382</v>
      </c>
    </row>
    <row r="57" spans="2:24" ht="21.95" customHeight="1" thickBot="1" x14ac:dyDescent="0.3">
      <c r="B57" s="169">
        <v>79</v>
      </c>
      <c r="C57" s="170" t="s">
        <v>146</v>
      </c>
      <c r="D57" s="195">
        <v>65</v>
      </c>
      <c r="E57" s="172">
        <v>8.8676671214188273E-3</v>
      </c>
      <c r="F57" s="173">
        <v>121</v>
      </c>
      <c r="G57" s="172">
        <v>1.2728802861350726E-2</v>
      </c>
      <c r="H57" s="173">
        <v>9</v>
      </c>
      <c r="I57" s="172">
        <v>1.437699680511182E-2</v>
      </c>
      <c r="J57" s="224">
        <v>0</v>
      </c>
      <c r="K57" s="225">
        <v>195</v>
      </c>
      <c r="L57" s="198">
        <v>1.1165187517892928E-2</v>
      </c>
      <c r="M57" s="195">
        <v>78</v>
      </c>
      <c r="N57" s="322">
        <v>1.3204672422549517E-2</v>
      </c>
      <c r="O57" s="224">
        <v>250</v>
      </c>
      <c r="P57" s="322">
        <v>1.9196805651539584E-2</v>
      </c>
      <c r="Q57" s="224">
        <v>11</v>
      </c>
      <c r="R57" s="322">
        <v>1.6616314199395771E-2</v>
      </c>
      <c r="S57" s="224">
        <v>0</v>
      </c>
      <c r="T57" s="225">
        <v>339</v>
      </c>
      <c r="U57" s="198">
        <v>1.730121465754823E-2</v>
      </c>
      <c r="V57" s="225">
        <v>534</v>
      </c>
      <c r="W57" s="198">
        <v>1.4409455193070509E-2</v>
      </c>
      <c r="X57" s="156" t="s">
        <v>383</v>
      </c>
    </row>
    <row r="58" spans="2:24" ht="21.95" customHeight="1" thickTop="1" thickBot="1" x14ac:dyDescent="0.3">
      <c r="B58" s="302" t="s">
        <v>147</v>
      </c>
      <c r="C58" s="164" t="s">
        <v>148</v>
      </c>
      <c r="D58" s="193">
        <v>809</v>
      </c>
      <c r="E58" s="166">
        <v>0.11036834924965895</v>
      </c>
      <c r="F58" s="167">
        <v>1171</v>
      </c>
      <c r="G58" s="166">
        <v>0.12318535661687356</v>
      </c>
      <c r="H58" s="167">
        <v>116</v>
      </c>
      <c r="I58" s="166">
        <v>0.18530351437699677</v>
      </c>
      <c r="J58" s="320">
        <v>2</v>
      </c>
      <c r="K58" s="193">
        <v>2098</v>
      </c>
      <c r="L58" s="168">
        <v>0.1201259662181506</v>
      </c>
      <c r="M58" s="193">
        <v>1081</v>
      </c>
      <c r="N58" s="321">
        <v>0.18300321652276955</v>
      </c>
      <c r="O58" s="320">
        <v>2114</v>
      </c>
      <c r="P58" s="321">
        <v>0.16232818858941875</v>
      </c>
      <c r="Q58" s="320">
        <v>118</v>
      </c>
      <c r="R58" s="321">
        <v>0.17824773413897282</v>
      </c>
      <c r="S58" s="320">
        <v>1</v>
      </c>
      <c r="T58" s="193">
        <v>3314</v>
      </c>
      <c r="U58" s="168">
        <v>0.16913340818617942</v>
      </c>
      <c r="V58" s="193">
        <v>5412</v>
      </c>
      <c r="W58" s="168">
        <v>0.14603739982190561</v>
      </c>
    </row>
    <row r="59" spans="2:24" ht="21.95" customHeight="1" thickTop="1" x14ac:dyDescent="0.25">
      <c r="B59" s="169">
        <v>80</v>
      </c>
      <c r="C59" s="170" t="s">
        <v>149</v>
      </c>
      <c r="D59" s="195">
        <v>271</v>
      </c>
      <c r="E59" s="172">
        <v>3.6971350613915419E-2</v>
      </c>
      <c r="F59" s="173">
        <v>289</v>
      </c>
      <c r="G59" s="172">
        <v>3.040185146223438E-2</v>
      </c>
      <c r="H59" s="173">
        <v>35</v>
      </c>
      <c r="I59" s="172">
        <v>5.5910543130990413E-2</v>
      </c>
      <c r="J59" s="224">
        <v>0</v>
      </c>
      <c r="K59" s="225">
        <v>595</v>
      </c>
      <c r="L59" s="198">
        <v>3.406813627254509E-2</v>
      </c>
      <c r="M59" s="195">
        <v>160</v>
      </c>
      <c r="N59" s="322">
        <v>2.7086507533434907E-2</v>
      </c>
      <c r="O59" s="224">
        <v>266</v>
      </c>
      <c r="P59" s="322">
        <v>2.0425401213238117E-2</v>
      </c>
      <c r="Q59" s="224">
        <v>18</v>
      </c>
      <c r="R59" s="322">
        <v>2.7190332326283987E-2</v>
      </c>
      <c r="S59" s="224">
        <v>0</v>
      </c>
      <c r="T59" s="225">
        <v>444</v>
      </c>
      <c r="U59" s="198">
        <v>2.2659997958558744E-2</v>
      </c>
      <c r="V59" s="225">
        <v>1039</v>
      </c>
      <c r="W59" s="198">
        <v>2.8036374429963033E-2</v>
      </c>
      <c r="X59" s="156" t="s">
        <v>384</v>
      </c>
    </row>
    <row r="60" spans="2:24" ht="21.95" customHeight="1" x14ac:dyDescent="0.25">
      <c r="B60" s="169">
        <v>81</v>
      </c>
      <c r="C60" s="170" t="s">
        <v>150</v>
      </c>
      <c r="D60" s="195">
        <v>65</v>
      </c>
      <c r="E60" s="172">
        <v>8.8676671214188273E-3</v>
      </c>
      <c r="F60" s="173">
        <v>120</v>
      </c>
      <c r="G60" s="172">
        <v>1.2623606143488323E-2</v>
      </c>
      <c r="H60" s="173">
        <v>10</v>
      </c>
      <c r="I60" s="172">
        <v>1.5974440894568689E-2</v>
      </c>
      <c r="J60" s="224">
        <v>0</v>
      </c>
      <c r="K60" s="225">
        <v>195</v>
      </c>
      <c r="L60" s="198">
        <v>1.1165187517892928E-2</v>
      </c>
      <c r="M60" s="195">
        <v>163</v>
      </c>
      <c r="N60" s="322">
        <v>2.7594379549686812E-2</v>
      </c>
      <c r="O60" s="224">
        <v>270</v>
      </c>
      <c r="P60" s="322">
        <v>2.0732550103662751E-2</v>
      </c>
      <c r="Q60" s="224">
        <v>5</v>
      </c>
      <c r="R60" s="322">
        <v>7.5528700906344415E-3</v>
      </c>
      <c r="S60" s="224">
        <v>0</v>
      </c>
      <c r="T60" s="225">
        <v>438</v>
      </c>
      <c r="U60" s="198">
        <v>2.2353781769929571E-2</v>
      </c>
      <c r="V60" s="225">
        <v>633</v>
      </c>
      <c r="W60" s="198">
        <v>1.7080871043471221E-2</v>
      </c>
      <c r="X60" s="156" t="s">
        <v>385</v>
      </c>
    </row>
    <row r="61" spans="2:24" ht="21.95" customHeight="1" x14ac:dyDescent="0.25">
      <c r="B61" s="169">
        <v>82</v>
      </c>
      <c r="C61" s="170" t="s">
        <v>151</v>
      </c>
      <c r="D61" s="195">
        <v>54</v>
      </c>
      <c r="E61" s="172">
        <v>7.3669849931787173E-3</v>
      </c>
      <c r="F61" s="173">
        <v>96</v>
      </c>
      <c r="G61" s="172">
        <v>1.0098884914790659E-2</v>
      </c>
      <c r="H61" s="173">
        <v>16</v>
      </c>
      <c r="I61" s="172">
        <v>2.5559105431309903E-2</v>
      </c>
      <c r="J61" s="224">
        <v>0</v>
      </c>
      <c r="K61" s="225">
        <v>166</v>
      </c>
      <c r="L61" s="198">
        <v>9.5047237331806478E-3</v>
      </c>
      <c r="M61" s="195">
        <v>52</v>
      </c>
      <c r="N61" s="322">
        <v>8.8031149483663446E-3</v>
      </c>
      <c r="O61" s="224">
        <v>135</v>
      </c>
      <c r="P61" s="322">
        <v>1.0366275051831375E-2</v>
      </c>
      <c r="Q61" s="224">
        <v>20</v>
      </c>
      <c r="R61" s="322">
        <v>3.0211480362537766E-2</v>
      </c>
      <c r="S61" s="224">
        <v>0</v>
      </c>
      <c r="T61" s="225">
        <v>207</v>
      </c>
      <c r="U61" s="198">
        <v>1.056445850770644E-2</v>
      </c>
      <c r="V61" s="225">
        <v>373</v>
      </c>
      <c r="W61" s="198">
        <v>1.006503143635824E-2</v>
      </c>
      <c r="X61" s="156" t="s">
        <v>386</v>
      </c>
    </row>
    <row r="62" spans="2:24" ht="21.95" customHeight="1" x14ac:dyDescent="0.25">
      <c r="B62" s="169">
        <v>83</v>
      </c>
      <c r="C62" s="170" t="s">
        <v>152</v>
      </c>
      <c r="D62" s="195">
        <v>287</v>
      </c>
      <c r="E62" s="172">
        <v>3.9154160982264666E-2</v>
      </c>
      <c r="F62" s="173">
        <v>527</v>
      </c>
      <c r="G62" s="172">
        <v>5.5438670313486219E-2</v>
      </c>
      <c r="H62" s="173">
        <v>50</v>
      </c>
      <c r="I62" s="172">
        <v>7.9872204472843447E-2</v>
      </c>
      <c r="J62" s="224">
        <v>2</v>
      </c>
      <c r="K62" s="225">
        <v>866</v>
      </c>
      <c r="L62" s="198">
        <v>4.9584884053821929E-2</v>
      </c>
      <c r="M62" s="195">
        <v>437</v>
      </c>
      <c r="N62" s="322">
        <v>7.3980023700694092E-2</v>
      </c>
      <c r="O62" s="224">
        <v>1142</v>
      </c>
      <c r="P62" s="322">
        <v>8.7691008216232824E-2</v>
      </c>
      <c r="Q62" s="224">
        <v>66</v>
      </c>
      <c r="R62" s="322">
        <v>9.9697885196374625E-2</v>
      </c>
      <c r="S62" s="224">
        <v>1</v>
      </c>
      <c r="T62" s="225">
        <v>1646</v>
      </c>
      <c r="U62" s="198">
        <v>8.4005307747269567E-2</v>
      </c>
      <c r="V62" s="225">
        <v>2512</v>
      </c>
      <c r="W62" s="198">
        <v>6.778380420410697E-2</v>
      </c>
      <c r="X62" s="156" t="s">
        <v>387</v>
      </c>
    </row>
    <row r="63" spans="2:24" ht="21.95" customHeight="1" x14ac:dyDescent="0.25">
      <c r="B63" s="169">
        <v>84</v>
      </c>
      <c r="C63" s="170" t="s">
        <v>153</v>
      </c>
      <c r="D63" s="195">
        <v>65</v>
      </c>
      <c r="E63" s="172">
        <v>8.8676671214188273E-3</v>
      </c>
      <c r="F63" s="173">
        <v>70</v>
      </c>
      <c r="G63" s="172">
        <v>7.3637702503681884E-3</v>
      </c>
      <c r="H63" s="173">
        <v>1</v>
      </c>
      <c r="I63" s="172">
        <v>1.5974440894568689E-3</v>
      </c>
      <c r="J63" s="224">
        <v>0</v>
      </c>
      <c r="K63" s="225">
        <v>136</v>
      </c>
      <c r="L63" s="198">
        <v>7.7870025765817349E-3</v>
      </c>
      <c r="M63" s="195">
        <v>173</v>
      </c>
      <c r="N63" s="322">
        <v>2.9287286270526493E-2</v>
      </c>
      <c r="O63" s="224">
        <v>181</v>
      </c>
      <c r="P63" s="322">
        <v>1.3898487291714659E-2</v>
      </c>
      <c r="Q63" s="224">
        <v>4</v>
      </c>
      <c r="R63" s="322">
        <v>6.0422960725075529E-3</v>
      </c>
      <c r="S63" s="224">
        <v>0</v>
      </c>
      <c r="T63" s="225">
        <v>358</v>
      </c>
      <c r="U63" s="198">
        <v>1.8270899254873942E-2</v>
      </c>
      <c r="V63" s="225">
        <v>494</v>
      </c>
      <c r="W63" s="198">
        <v>1.3330095253514666E-2</v>
      </c>
      <c r="X63" s="156" t="s">
        <v>388</v>
      </c>
    </row>
    <row r="64" spans="2:24" ht="21.95" customHeight="1" x14ac:dyDescent="0.25">
      <c r="B64" s="169">
        <v>85</v>
      </c>
      <c r="C64" s="170" t="s">
        <v>154</v>
      </c>
      <c r="D64" s="195">
        <v>33</v>
      </c>
      <c r="E64" s="172">
        <v>4.5020463847203276E-3</v>
      </c>
      <c r="F64" s="173">
        <v>43</v>
      </c>
      <c r="G64" s="172">
        <v>4.5234588680833155E-3</v>
      </c>
      <c r="H64" s="173">
        <v>4</v>
      </c>
      <c r="I64" s="172">
        <v>6.3897763578274758E-3</v>
      </c>
      <c r="J64" s="224">
        <v>0</v>
      </c>
      <c r="K64" s="225">
        <v>80</v>
      </c>
      <c r="L64" s="198">
        <v>4.5805897509304319E-3</v>
      </c>
      <c r="M64" s="195">
        <v>48</v>
      </c>
      <c r="N64" s="322">
        <v>8.1259522600304716E-3</v>
      </c>
      <c r="O64" s="224">
        <v>77</v>
      </c>
      <c r="P64" s="322">
        <v>5.9126161406741918E-3</v>
      </c>
      <c r="Q64" s="224">
        <v>3</v>
      </c>
      <c r="R64" s="322">
        <v>4.5317220543806651E-3</v>
      </c>
      <c r="S64" s="224">
        <v>0</v>
      </c>
      <c r="T64" s="225">
        <v>128</v>
      </c>
      <c r="U64" s="198">
        <v>6.532612024089007E-3</v>
      </c>
      <c r="V64" s="225">
        <v>208</v>
      </c>
      <c r="W64" s="198">
        <v>5.6126716856903852E-3</v>
      </c>
      <c r="X64" s="156" t="s">
        <v>389</v>
      </c>
    </row>
    <row r="65" spans="1:156" ht="21.95" customHeight="1" thickBot="1" x14ac:dyDescent="0.3">
      <c r="B65" s="169">
        <v>89</v>
      </c>
      <c r="C65" s="170" t="s">
        <v>155</v>
      </c>
      <c r="D65" s="195">
        <v>34</v>
      </c>
      <c r="E65" s="172">
        <v>4.6384720327421556E-3</v>
      </c>
      <c r="F65" s="173">
        <v>26</v>
      </c>
      <c r="G65" s="172">
        <v>2.73511466442247E-3</v>
      </c>
      <c r="H65" s="173">
        <v>0</v>
      </c>
      <c r="I65" s="172">
        <v>0</v>
      </c>
      <c r="J65" s="224">
        <v>0</v>
      </c>
      <c r="K65" s="225">
        <v>60</v>
      </c>
      <c r="L65" s="198">
        <v>3.4354423131978244E-3</v>
      </c>
      <c r="M65" s="195">
        <v>48</v>
      </c>
      <c r="N65" s="322">
        <v>8.1259522600304716E-3</v>
      </c>
      <c r="O65" s="224">
        <v>43</v>
      </c>
      <c r="P65" s="322">
        <v>3.3018505720648086E-3</v>
      </c>
      <c r="Q65" s="224">
        <v>2</v>
      </c>
      <c r="R65" s="322">
        <v>3.0211480362537764E-3</v>
      </c>
      <c r="S65" s="224">
        <v>0</v>
      </c>
      <c r="T65" s="225">
        <v>93</v>
      </c>
      <c r="U65" s="198">
        <v>4.7463509237521692E-3</v>
      </c>
      <c r="V65" s="225">
        <v>153</v>
      </c>
      <c r="W65" s="198">
        <v>4.1285517688011012E-3</v>
      </c>
      <c r="X65" s="156" t="s">
        <v>390</v>
      </c>
    </row>
    <row r="66" spans="1:156" ht="21.95" customHeight="1" thickTop="1" thickBot="1" x14ac:dyDescent="0.3">
      <c r="B66" s="302">
        <v>99</v>
      </c>
      <c r="C66" s="164" t="s">
        <v>156</v>
      </c>
      <c r="D66" s="193">
        <v>393</v>
      </c>
      <c r="E66" s="166">
        <v>5.3615279672578446E-2</v>
      </c>
      <c r="F66" s="167">
        <v>290</v>
      </c>
      <c r="G66" s="166">
        <v>3.050704818009678E-2</v>
      </c>
      <c r="H66" s="167">
        <v>16</v>
      </c>
      <c r="I66" s="166">
        <v>2.5559105431309903E-2</v>
      </c>
      <c r="J66" s="320">
        <v>0</v>
      </c>
      <c r="K66" s="193">
        <v>699</v>
      </c>
      <c r="L66" s="168">
        <v>4.002290294875465E-2</v>
      </c>
      <c r="M66" s="193">
        <v>482</v>
      </c>
      <c r="N66" s="321">
        <v>8.1598103944472658E-2</v>
      </c>
      <c r="O66" s="320">
        <v>563</v>
      </c>
      <c r="P66" s="321">
        <v>4.3231206327267145E-2</v>
      </c>
      <c r="Q66" s="320">
        <v>11</v>
      </c>
      <c r="R66" s="321">
        <v>1.6616314199395771E-2</v>
      </c>
      <c r="S66" s="320">
        <v>0</v>
      </c>
      <c r="T66" s="193">
        <v>1056</v>
      </c>
      <c r="U66" s="168">
        <v>5.3894049198734306E-2</v>
      </c>
      <c r="V66" s="193">
        <v>1755</v>
      </c>
      <c r="W66" s="168">
        <v>4.7356917348012631E-2</v>
      </c>
      <c r="X66" s="156" t="s">
        <v>391</v>
      </c>
    </row>
    <row r="67" spans="1:156" ht="21.95" customHeight="1" thickTop="1" thickBot="1" x14ac:dyDescent="0.3">
      <c r="B67" s="468" t="s">
        <v>51</v>
      </c>
      <c r="C67" s="510"/>
      <c r="D67" s="178">
        <v>7330</v>
      </c>
      <c r="E67" s="204">
        <v>1</v>
      </c>
      <c r="F67" s="180">
        <v>9506</v>
      </c>
      <c r="G67" s="204">
        <v>1</v>
      </c>
      <c r="H67" s="180">
        <v>626</v>
      </c>
      <c r="I67" s="204">
        <v>0.99999999999999989</v>
      </c>
      <c r="J67" s="229">
        <v>3</v>
      </c>
      <c r="K67" s="178">
        <v>17465</v>
      </c>
      <c r="L67" s="315">
        <v>1</v>
      </c>
      <c r="M67" s="178">
        <v>5907</v>
      </c>
      <c r="N67" s="323">
        <v>1</v>
      </c>
      <c r="O67" s="229">
        <v>13023</v>
      </c>
      <c r="P67" s="323">
        <v>1</v>
      </c>
      <c r="Q67" s="229">
        <v>662</v>
      </c>
      <c r="R67" s="323">
        <v>1</v>
      </c>
      <c r="S67" s="229">
        <v>2</v>
      </c>
      <c r="T67" s="178">
        <v>19594</v>
      </c>
      <c r="U67" s="315">
        <v>1</v>
      </c>
      <c r="V67" s="178">
        <v>37059</v>
      </c>
      <c r="W67" s="315">
        <v>1</v>
      </c>
      <c r="X67" s="306" t="s">
        <v>80</v>
      </c>
    </row>
    <row r="68" spans="1:156" ht="21.95" customHeight="1" thickTop="1" thickBot="1" x14ac:dyDescent="0.3">
      <c r="B68" s="182"/>
      <c r="C68" s="183"/>
      <c r="D68" s="184"/>
      <c r="E68" s="324"/>
      <c r="F68" s="184"/>
      <c r="G68" s="324"/>
      <c r="H68" s="184"/>
      <c r="I68" s="324"/>
      <c r="J68" s="184"/>
      <c r="K68" s="184"/>
      <c r="L68" s="316"/>
      <c r="M68" s="184"/>
      <c r="N68" s="324"/>
      <c r="O68" s="184"/>
      <c r="P68" s="324"/>
      <c r="Q68" s="184"/>
      <c r="R68" s="324"/>
      <c r="S68" s="184"/>
      <c r="T68" s="184"/>
      <c r="U68" s="324"/>
      <c r="V68" s="184"/>
      <c r="W68" s="324"/>
    </row>
    <row r="69" spans="1:156" s="239" customFormat="1" ht="21.95" customHeight="1" thickTop="1" x14ac:dyDescent="0.25">
      <c r="A69" s="232"/>
      <c r="B69" s="233" t="s">
        <v>499</v>
      </c>
      <c r="C69" s="234"/>
      <c r="D69" s="235"/>
      <c r="E69" s="236"/>
      <c r="F69" s="236"/>
      <c r="G69" s="236"/>
      <c r="H69" s="236"/>
      <c r="I69" s="236"/>
      <c r="J69" s="236"/>
      <c r="K69" s="236"/>
      <c r="L69" s="236"/>
      <c r="M69" s="237"/>
      <c r="N69" s="237"/>
      <c r="O69" s="237"/>
      <c r="P69" s="237"/>
      <c r="Q69" s="237"/>
      <c r="R69" s="237"/>
      <c r="S69" s="237"/>
      <c r="T69" s="237"/>
      <c r="U69" s="237"/>
      <c r="V69" s="238"/>
      <c r="W69" s="237"/>
      <c r="X69" s="232"/>
      <c r="Y69" s="232"/>
      <c r="Z69" s="232"/>
      <c r="AA69" s="232"/>
      <c r="AB69" s="232"/>
      <c r="AC69" s="232"/>
      <c r="AD69" s="232"/>
      <c r="AE69" s="232"/>
      <c r="AF69" s="232"/>
      <c r="AG69" s="232"/>
      <c r="AH69" s="232"/>
      <c r="AI69" s="232"/>
      <c r="AJ69" s="232"/>
      <c r="AK69" s="232"/>
      <c r="AL69" s="232"/>
      <c r="AM69" s="232"/>
      <c r="AN69" s="232"/>
      <c r="AO69" s="232"/>
      <c r="AP69" s="232"/>
      <c r="AQ69" s="232"/>
      <c r="AR69" s="232"/>
      <c r="AS69" s="232"/>
      <c r="AT69" s="232"/>
      <c r="AU69" s="232"/>
      <c r="AV69" s="232"/>
      <c r="AW69" s="232"/>
      <c r="AX69" s="232"/>
      <c r="AY69" s="232"/>
      <c r="AZ69" s="232"/>
      <c r="BA69" s="232"/>
      <c r="BB69" s="232"/>
      <c r="BC69" s="232"/>
      <c r="BD69" s="232"/>
      <c r="BE69" s="232"/>
      <c r="BF69" s="232"/>
      <c r="BG69" s="232"/>
      <c r="BH69" s="232"/>
      <c r="BI69" s="232"/>
      <c r="BJ69" s="232"/>
      <c r="BK69" s="232"/>
      <c r="BL69" s="232"/>
      <c r="BM69" s="232"/>
      <c r="BN69" s="232"/>
      <c r="BO69" s="232"/>
      <c r="BP69" s="232"/>
      <c r="BQ69" s="232"/>
      <c r="BR69" s="232"/>
      <c r="BS69" s="232"/>
      <c r="BT69" s="232"/>
      <c r="BU69" s="232"/>
      <c r="BV69" s="232"/>
      <c r="BW69" s="232"/>
      <c r="BX69" s="232"/>
      <c r="BY69" s="232"/>
      <c r="BZ69" s="232"/>
      <c r="CA69" s="232"/>
      <c r="CB69" s="232"/>
      <c r="CC69" s="232"/>
      <c r="CD69" s="232"/>
      <c r="CE69" s="232"/>
      <c r="CF69" s="232"/>
      <c r="CG69" s="232"/>
      <c r="CH69" s="232"/>
      <c r="CI69" s="232"/>
      <c r="CJ69" s="232"/>
      <c r="CK69" s="232"/>
      <c r="CL69" s="232"/>
      <c r="CM69" s="232"/>
      <c r="CN69" s="232"/>
      <c r="CO69" s="232"/>
      <c r="CP69" s="232"/>
      <c r="CQ69" s="232"/>
      <c r="CR69" s="232"/>
      <c r="CS69" s="232"/>
      <c r="CT69" s="232"/>
      <c r="CU69" s="232"/>
      <c r="CV69" s="232"/>
      <c r="CW69" s="232"/>
      <c r="CX69" s="232"/>
      <c r="CY69" s="232"/>
      <c r="CZ69" s="232"/>
      <c r="DA69" s="232"/>
      <c r="DB69" s="232"/>
      <c r="DC69" s="232"/>
      <c r="DD69" s="232"/>
      <c r="DE69" s="232"/>
      <c r="DF69" s="232"/>
      <c r="DG69" s="232"/>
      <c r="DH69" s="232"/>
      <c r="DI69" s="232"/>
      <c r="DJ69" s="232"/>
      <c r="DK69" s="232"/>
      <c r="DL69" s="232"/>
      <c r="DM69" s="232"/>
      <c r="DN69" s="232"/>
      <c r="DO69" s="232"/>
      <c r="DP69" s="232"/>
      <c r="DQ69" s="232"/>
      <c r="DR69" s="232"/>
      <c r="DS69" s="232"/>
      <c r="DT69" s="232"/>
      <c r="DU69" s="232"/>
      <c r="DV69" s="232"/>
      <c r="DW69" s="232"/>
      <c r="DX69" s="232"/>
      <c r="DY69" s="232"/>
      <c r="DZ69" s="232"/>
      <c r="EA69" s="232"/>
      <c r="EB69" s="232"/>
      <c r="EC69" s="232"/>
      <c r="ED69" s="232"/>
      <c r="EE69" s="232"/>
      <c r="EF69" s="232"/>
      <c r="EG69" s="232"/>
      <c r="EH69" s="232"/>
      <c r="EI69" s="232"/>
      <c r="EJ69" s="232"/>
      <c r="EK69" s="232"/>
      <c r="EL69" s="232"/>
      <c r="EM69" s="232"/>
      <c r="EN69" s="232"/>
      <c r="EO69" s="232"/>
      <c r="EP69" s="232"/>
      <c r="EQ69" s="232"/>
      <c r="ER69" s="232"/>
      <c r="ES69" s="232"/>
      <c r="ET69" s="232"/>
      <c r="EU69" s="232"/>
      <c r="EV69" s="232"/>
      <c r="EW69" s="232"/>
      <c r="EX69" s="232"/>
      <c r="EY69" s="232"/>
      <c r="EZ69" s="232"/>
    </row>
    <row r="70" spans="1:156" s="239" customFormat="1" ht="21.95" customHeight="1" thickBot="1" x14ac:dyDescent="0.3">
      <c r="A70" s="232"/>
      <c r="B70" s="240" t="s">
        <v>501</v>
      </c>
      <c r="C70" s="241"/>
      <c r="D70" s="236"/>
      <c r="E70" s="236"/>
      <c r="F70" s="236"/>
      <c r="G70" s="236"/>
      <c r="H70" s="236"/>
      <c r="I70" s="236"/>
      <c r="J70" s="236"/>
      <c r="K70" s="236"/>
      <c r="L70" s="236"/>
      <c r="M70" s="237"/>
      <c r="N70" s="237"/>
      <c r="O70" s="237"/>
      <c r="P70" s="237"/>
      <c r="Q70" s="237"/>
      <c r="R70" s="237"/>
      <c r="S70" s="237"/>
      <c r="T70" s="237"/>
      <c r="U70" s="237"/>
      <c r="V70" s="238"/>
      <c r="W70" s="237"/>
      <c r="X70" s="232"/>
      <c r="Y70" s="232"/>
      <c r="Z70" s="232"/>
      <c r="AA70" s="232"/>
      <c r="AB70" s="232"/>
      <c r="AC70" s="232"/>
      <c r="AD70" s="232"/>
      <c r="AE70" s="232"/>
      <c r="AF70" s="232"/>
      <c r="AG70" s="232"/>
      <c r="AH70" s="232"/>
      <c r="AI70" s="232"/>
      <c r="AJ70" s="232"/>
      <c r="AK70" s="232"/>
      <c r="AL70" s="232"/>
      <c r="AM70" s="232"/>
      <c r="AN70" s="232"/>
      <c r="AO70" s="232"/>
      <c r="AP70" s="232"/>
      <c r="AQ70" s="232"/>
      <c r="AR70" s="232"/>
      <c r="AS70" s="232"/>
      <c r="AT70" s="232"/>
      <c r="AU70" s="232"/>
      <c r="AV70" s="232"/>
      <c r="AW70" s="232"/>
      <c r="AX70" s="232"/>
      <c r="AY70" s="232"/>
      <c r="AZ70" s="232"/>
      <c r="BA70" s="232"/>
      <c r="BB70" s="232"/>
      <c r="BC70" s="232"/>
      <c r="BD70" s="232"/>
      <c r="BE70" s="232"/>
      <c r="BF70" s="232"/>
      <c r="BG70" s="232"/>
      <c r="BH70" s="232"/>
      <c r="BI70" s="232"/>
      <c r="BJ70" s="232"/>
      <c r="BK70" s="232"/>
      <c r="BL70" s="232"/>
      <c r="BM70" s="232"/>
      <c r="BN70" s="232"/>
      <c r="BO70" s="232"/>
      <c r="BP70" s="232"/>
      <c r="BQ70" s="232"/>
      <c r="BR70" s="232"/>
      <c r="BS70" s="232"/>
      <c r="BT70" s="232"/>
      <c r="BU70" s="232"/>
      <c r="BV70" s="232"/>
      <c r="BW70" s="232"/>
      <c r="BX70" s="232"/>
      <c r="BY70" s="232"/>
      <c r="BZ70" s="232"/>
      <c r="CA70" s="232"/>
      <c r="CB70" s="232"/>
      <c r="CC70" s="232"/>
      <c r="CD70" s="232"/>
      <c r="CE70" s="232"/>
      <c r="CF70" s="232"/>
      <c r="CG70" s="232"/>
      <c r="CH70" s="232"/>
      <c r="CI70" s="232"/>
      <c r="CJ70" s="232"/>
      <c r="CK70" s="232"/>
      <c r="CL70" s="232"/>
      <c r="CM70" s="232"/>
      <c r="CN70" s="232"/>
      <c r="CO70" s="232"/>
      <c r="CP70" s="232"/>
      <c r="CQ70" s="232"/>
      <c r="CR70" s="232"/>
      <c r="CS70" s="232"/>
      <c r="CT70" s="232"/>
      <c r="CU70" s="232"/>
      <c r="CV70" s="232"/>
      <c r="CW70" s="232"/>
      <c r="CX70" s="232"/>
      <c r="CY70" s="232"/>
      <c r="CZ70" s="232"/>
      <c r="DA70" s="232"/>
      <c r="DB70" s="232"/>
      <c r="DC70" s="232"/>
      <c r="DD70" s="232"/>
      <c r="DE70" s="232"/>
      <c r="DF70" s="232"/>
      <c r="DG70" s="232"/>
      <c r="DH70" s="232"/>
      <c r="DI70" s="232"/>
      <c r="DJ70" s="232"/>
      <c r="DK70" s="232"/>
      <c r="DL70" s="232"/>
      <c r="DM70" s="232"/>
      <c r="DN70" s="232"/>
      <c r="DO70" s="232"/>
      <c r="DP70" s="232"/>
      <c r="DQ70" s="232"/>
      <c r="DR70" s="232"/>
      <c r="DS70" s="232"/>
      <c r="DT70" s="232"/>
      <c r="DU70" s="232"/>
      <c r="DV70" s="232"/>
      <c r="DW70" s="232"/>
      <c r="DX70" s="232"/>
      <c r="DY70" s="232"/>
      <c r="DZ70" s="232"/>
      <c r="EA70" s="232"/>
      <c r="EB70" s="232"/>
      <c r="EC70" s="232"/>
      <c r="ED70" s="232"/>
      <c r="EE70" s="232"/>
      <c r="EF70" s="232"/>
      <c r="EG70" s="232"/>
      <c r="EH70" s="232"/>
      <c r="EI70" s="232"/>
      <c r="EJ70" s="232"/>
      <c r="EK70" s="232"/>
      <c r="EL70" s="232"/>
      <c r="EM70" s="232"/>
      <c r="EN70" s="232"/>
      <c r="EO70" s="232"/>
      <c r="EP70" s="232"/>
      <c r="EQ70" s="232"/>
      <c r="ER70" s="232"/>
      <c r="ES70" s="232"/>
      <c r="ET70" s="232"/>
      <c r="EU70" s="232"/>
      <c r="EV70" s="232"/>
      <c r="EW70" s="232"/>
      <c r="EX70" s="232"/>
      <c r="EY70" s="232"/>
      <c r="EZ70" s="232"/>
    </row>
    <row r="71" spans="1:156" ht="15.75" thickTop="1" x14ac:dyDescent="0.25">
      <c r="B71" s="242"/>
      <c r="C71" s="188"/>
      <c r="D71" s="187"/>
      <c r="E71" s="325"/>
      <c r="F71" s="187"/>
      <c r="G71" s="325"/>
      <c r="H71" s="187"/>
      <c r="I71" s="325"/>
      <c r="J71" s="187"/>
      <c r="K71" s="188"/>
      <c r="L71" s="189"/>
      <c r="M71" s="187"/>
      <c r="N71" s="325"/>
      <c r="O71" s="187"/>
      <c r="P71" s="325"/>
      <c r="Q71" s="187"/>
      <c r="R71" s="325"/>
      <c r="S71" s="187"/>
      <c r="T71" s="188"/>
      <c r="U71" s="189"/>
      <c r="V71" s="187"/>
      <c r="W71" s="187"/>
    </row>
    <row r="72" spans="1:156" x14ac:dyDescent="0.25">
      <c r="B72" s="187"/>
      <c r="C72" s="188"/>
      <c r="D72" s="187"/>
      <c r="E72" s="325"/>
      <c r="F72" s="187"/>
      <c r="G72" s="325"/>
      <c r="H72" s="187"/>
      <c r="I72" s="325"/>
      <c r="J72" s="187"/>
      <c r="K72" s="188"/>
      <c r="L72" s="189"/>
      <c r="M72" s="187"/>
      <c r="N72" s="325"/>
      <c r="O72" s="187"/>
      <c r="P72" s="325"/>
      <c r="Q72" s="187"/>
      <c r="R72" s="325"/>
      <c r="S72" s="187"/>
      <c r="T72" s="188"/>
      <c r="U72" s="189"/>
      <c r="V72" s="187"/>
      <c r="W72" s="187"/>
    </row>
    <row r="73" spans="1:156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</row>
    <row r="74" spans="1:156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</row>
    <row r="75" spans="1:156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</row>
    <row r="76" spans="1:156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</row>
    <row r="77" spans="1:156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</row>
    <row r="78" spans="1:156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</row>
    <row r="79" spans="1:156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</row>
    <row r="80" spans="1:156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</row>
    <row r="81" spans="2:23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</row>
    <row r="82" spans="2:23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</row>
    <row r="83" spans="2:23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</row>
    <row r="84" spans="2:23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</row>
    <row r="85" spans="2:23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</row>
    <row r="86" spans="2:23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</row>
    <row r="87" spans="2:23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</row>
    <row r="88" spans="2:23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</row>
    <row r="89" spans="2:23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</row>
    <row r="90" spans="2:23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</row>
    <row r="91" spans="2:23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</row>
    <row r="92" spans="2:23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</row>
    <row r="93" spans="2:23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</row>
    <row r="94" spans="2:23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</row>
    <row r="95" spans="2:23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</row>
    <row r="96" spans="2:23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</row>
    <row r="97" spans="2:23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</row>
    <row r="98" spans="2:23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</row>
    <row r="99" spans="2:23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</row>
    <row r="100" spans="2:23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</row>
    <row r="101" spans="2:23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</row>
    <row r="102" spans="2:23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</row>
    <row r="103" spans="2:23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</row>
    <row r="104" spans="2:23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</row>
    <row r="105" spans="2:23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</row>
    <row r="106" spans="2:23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</row>
    <row r="107" spans="2:23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</row>
    <row r="108" spans="2:23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</row>
    <row r="109" spans="2:23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</row>
    <row r="110" spans="2:23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</row>
    <row r="111" spans="2:23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</row>
    <row r="112" spans="2:23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</row>
    <row r="113" spans="2:23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</row>
    <row r="114" spans="2:23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</row>
    <row r="115" spans="2:23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</row>
    <row r="116" spans="2:23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</row>
    <row r="117" spans="2:23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</row>
    <row r="118" spans="2:23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</row>
    <row r="119" spans="2:23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</row>
    <row r="120" spans="2:23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</row>
    <row r="121" spans="2:23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</row>
    <row r="122" spans="2:23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</row>
    <row r="123" spans="2:23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</row>
    <row r="124" spans="2:23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</row>
    <row r="125" spans="2:23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</row>
    <row r="126" spans="2:23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</row>
    <row r="127" spans="2:23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</row>
    <row r="128" spans="2:23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</row>
    <row r="129" spans="2:23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</row>
    <row r="130" spans="2:23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</row>
    <row r="131" spans="2:23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</row>
    <row r="132" spans="2:23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</row>
    <row r="133" spans="2:23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</row>
    <row r="134" spans="2:23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</row>
    <row r="135" spans="2:23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</row>
    <row r="136" spans="2:23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</row>
    <row r="137" spans="2:23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</row>
    <row r="138" spans="2:23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</row>
    <row r="139" spans="2:23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</row>
    <row r="140" spans="2:23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</row>
    <row r="141" spans="2:23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</row>
    <row r="142" spans="2:23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</row>
    <row r="143" spans="2:23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</row>
    <row r="144" spans="2:23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</row>
    <row r="145" spans="2:23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</row>
    <row r="146" spans="2:23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</row>
    <row r="147" spans="2:23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</row>
    <row r="148" spans="2:23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</row>
    <row r="149" spans="2:23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</row>
    <row r="150" spans="2:23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</row>
    <row r="151" spans="2:23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</row>
    <row r="152" spans="2:23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</row>
    <row r="153" spans="2:23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</row>
    <row r="154" spans="2:23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</row>
    <row r="155" spans="2:23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</row>
    <row r="156" spans="2:23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</row>
    <row r="157" spans="2:23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</row>
    <row r="158" spans="2:23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</row>
    <row r="159" spans="2:2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</row>
    <row r="160" spans="2:2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</row>
    <row r="161" spans="2:2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</row>
    <row r="162" spans="2:2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</row>
    <row r="163" spans="2:2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</row>
    <row r="164" spans="2:2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</row>
    <row r="165" spans="2:2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</row>
    <row r="166" spans="2:2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</row>
    <row r="167" spans="2:2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</row>
    <row r="168" spans="2:2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</row>
    <row r="169" spans="2:2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</row>
    <row r="170" spans="2:2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</row>
    <row r="171" spans="2:2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</row>
    <row r="172" spans="2:2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</row>
    <row r="173" spans="2:2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</row>
    <row r="174" spans="2:2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</row>
    <row r="175" spans="2:2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</row>
    <row r="176" spans="2:2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</row>
    <row r="177" spans="2:2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</row>
    <row r="178" spans="2:2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</row>
    <row r="179" spans="2:2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</row>
    <row r="180" spans="2:2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</row>
    <row r="181" spans="2:2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</row>
    <row r="182" spans="2:2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</row>
    <row r="183" spans="2:2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</row>
    <row r="184" spans="2:2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</row>
    <row r="185" spans="2:2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</row>
    <row r="186" spans="2:2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</row>
    <row r="187" spans="2:2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</row>
    <row r="188" spans="2:2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</row>
    <row r="189" spans="2:2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</row>
    <row r="190" spans="2:2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</row>
    <row r="191" spans="2:2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</row>
    <row r="192" spans="2:2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</row>
    <row r="193" spans="2:2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</row>
    <row r="194" spans="2:2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</row>
    <row r="195" spans="2:2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</row>
    <row r="196" spans="2:2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</row>
    <row r="197" spans="2:2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</row>
    <row r="198" spans="2:2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</row>
    <row r="199" spans="2:2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</row>
    <row r="200" spans="2:2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</row>
    <row r="201" spans="2:2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</row>
    <row r="202" spans="2:2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</row>
    <row r="203" spans="2:2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</row>
    <row r="204" spans="2:2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</row>
    <row r="205" spans="2:2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</row>
    <row r="206" spans="2:2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</row>
    <row r="207" spans="2:2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</row>
    <row r="208" spans="2:2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</row>
    <row r="209" spans="2:2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</row>
    <row r="210" spans="2:2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</row>
    <row r="211" spans="2:2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</row>
    <row r="212" spans="2:2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</row>
    <row r="213" spans="2:2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</row>
    <row r="214" spans="2:2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</row>
    <row r="215" spans="2:2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</row>
    <row r="216" spans="2:2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</row>
    <row r="217" spans="2:2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</row>
    <row r="218" spans="2:2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</row>
    <row r="219" spans="2:2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</row>
    <row r="220" spans="2:2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</row>
    <row r="221" spans="2:2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</row>
    <row r="222" spans="2:2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</row>
    <row r="223" spans="2:2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</row>
    <row r="224" spans="2:2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</row>
    <row r="225" spans="2:2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</row>
    <row r="226" spans="2:2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</row>
    <row r="227" spans="2:2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</row>
    <row r="228" spans="2:2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</row>
    <row r="229" spans="2:2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</row>
    <row r="230" spans="2:2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</row>
    <row r="231" spans="2:2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</row>
    <row r="232" spans="2:2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</row>
    <row r="233" spans="2:2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</row>
    <row r="234" spans="2:2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</row>
    <row r="235" spans="2:2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</row>
    <row r="236" spans="2:2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</row>
    <row r="237" spans="2:2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</row>
    <row r="238" spans="2:2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</row>
    <row r="239" spans="2:2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</row>
    <row r="240" spans="2:2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</row>
    <row r="241" spans="2:2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</row>
    <row r="242" spans="2:2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</row>
    <row r="243" spans="2:2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</row>
    <row r="244" spans="2:2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</row>
    <row r="245" spans="2:2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</row>
    <row r="246" spans="2:2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</row>
    <row r="247" spans="2:2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</row>
    <row r="248" spans="2:2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</row>
    <row r="249" spans="2:2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</row>
    <row r="250" spans="2:2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</row>
    <row r="251" spans="2:2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</row>
    <row r="252" spans="2:2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</row>
    <row r="253" spans="2:2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</row>
    <row r="254" spans="2:2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</row>
    <row r="255" spans="2:2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</row>
    <row r="256" spans="2:2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</row>
    <row r="257" spans="2:2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</row>
    <row r="258" spans="2:2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</row>
    <row r="259" spans="2:2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</row>
    <row r="260" spans="2:2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</row>
    <row r="261" spans="2:2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</row>
    <row r="262" spans="2:2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</row>
    <row r="263" spans="2:2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</row>
    <row r="264" spans="2:2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</row>
    <row r="265" spans="2:2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</row>
    <row r="266" spans="2:2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</row>
    <row r="267" spans="2:2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</row>
    <row r="268" spans="2:2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</row>
    <row r="269" spans="2:2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</row>
    <row r="270" spans="2:2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</row>
    <row r="271" spans="2:2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</row>
    <row r="272" spans="2:2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</row>
    <row r="273" spans="2:2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</row>
    <row r="274" spans="2:2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</row>
    <row r="275" spans="2:2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</row>
    <row r="276" spans="2:2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</row>
    <row r="277" spans="2:2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</row>
    <row r="278" spans="2:2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</row>
    <row r="279" spans="2:2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</row>
    <row r="280" spans="2:2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</row>
    <row r="281" spans="2:2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</row>
    <row r="282" spans="2:2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</row>
    <row r="283" spans="2:2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</row>
    <row r="284" spans="2:2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</row>
    <row r="285" spans="2:2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</row>
    <row r="286" spans="2:2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</row>
    <row r="287" spans="2:2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</row>
    <row r="288" spans="2:2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</row>
    <row r="289" spans="2:2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</row>
    <row r="290" spans="2:2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</row>
    <row r="291" spans="2:2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</row>
    <row r="292" spans="2:2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</row>
    <row r="293" spans="2:2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</row>
    <row r="294" spans="2:2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</row>
    <row r="295" spans="2:2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</row>
    <row r="296" spans="2:2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</row>
    <row r="297" spans="2:2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</row>
    <row r="298" spans="2:2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</row>
    <row r="299" spans="2:2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</row>
    <row r="300" spans="2:2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</row>
    <row r="301" spans="2:2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</row>
    <row r="302" spans="2:2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</row>
    <row r="303" spans="2:2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</row>
    <row r="304" spans="2:2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</row>
    <row r="305" spans="2:2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</row>
    <row r="306" spans="2:2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</row>
    <row r="307" spans="2:2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</row>
    <row r="308" spans="2:2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</row>
    <row r="309" spans="2:2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</row>
    <row r="310" spans="2:2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</row>
    <row r="311" spans="2:2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</row>
    <row r="312" spans="2:2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</row>
    <row r="313" spans="2:2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</row>
    <row r="314" spans="2:2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</row>
    <row r="315" spans="2:2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</row>
    <row r="316" spans="2:2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</row>
    <row r="317" spans="2:2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</row>
    <row r="318" spans="2:2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</row>
    <row r="319" spans="2:2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</row>
    <row r="320" spans="2:2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</row>
    <row r="321" spans="2:2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</row>
    <row r="322" spans="2:2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</row>
    <row r="323" spans="2:2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</row>
    <row r="324" spans="2:2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</row>
    <row r="325" spans="2:2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</row>
    <row r="326" spans="2:2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</row>
    <row r="327" spans="2:2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</row>
    <row r="328" spans="2:2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</row>
    <row r="329" spans="2:2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</row>
    <row r="330" spans="2:2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</row>
    <row r="331" spans="2:2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</row>
    <row r="332" spans="2:2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</row>
    <row r="333" spans="2:2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</row>
    <row r="334" spans="2:2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</row>
    <row r="335" spans="2:2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</row>
    <row r="336" spans="2:2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</row>
    <row r="337" spans="2:2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</row>
    <row r="338" spans="2:2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</row>
    <row r="339" spans="2:2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</row>
    <row r="340" spans="2:2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</row>
    <row r="341" spans="2:2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</row>
    <row r="342" spans="2:2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</row>
    <row r="343" spans="2:2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</row>
    <row r="344" spans="2:2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</row>
    <row r="345" spans="2:2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</row>
    <row r="346" spans="2:2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</row>
    <row r="347" spans="2:2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</row>
    <row r="348" spans="2:2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</row>
    <row r="349" spans="2:2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</row>
    <row r="350" spans="2:2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</row>
    <row r="351" spans="2:2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</row>
    <row r="352" spans="2:2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</row>
    <row r="353" spans="2:2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</row>
    <row r="354" spans="2:2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</row>
    <row r="355" spans="2:2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</row>
    <row r="356" spans="2:2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</row>
    <row r="357" spans="2:2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</row>
    <row r="358" spans="2:2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</row>
    <row r="359" spans="2:2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</row>
    <row r="360" spans="2:2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</row>
    <row r="361" spans="2:2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</row>
    <row r="362" spans="2:2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</row>
    <row r="363" spans="2:2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</row>
    <row r="364" spans="2:2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</row>
    <row r="365" spans="2:2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</row>
    <row r="366" spans="2:2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</row>
    <row r="367" spans="2:2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</row>
    <row r="368" spans="2:2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</row>
    <row r="369" spans="2:2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</row>
    <row r="370" spans="2:2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</row>
    <row r="371" spans="2:2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</row>
    <row r="372" spans="2:2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</row>
    <row r="373" spans="2:2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</row>
    <row r="374" spans="2:2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</row>
    <row r="375" spans="2:2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</row>
    <row r="376" spans="2:2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</row>
    <row r="377" spans="2:2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</row>
    <row r="378" spans="2:2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</row>
    <row r="379" spans="2:2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</row>
    <row r="380" spans="2:2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</row>
    <row r="381" spans="2:2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</row>
    <row r="382" spans="2:2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</row>
    <row r="383" spans="2:2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</row>
    <row r="384" spans="2:2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</row>
    <row r="385" spans="2:2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</row>
    <row r="386" spans="2:2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</row>
    <row r="387" spans="2:2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</row>
    <row r="388" spans="2:2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</row>
    <row r="389" spans="2:2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</row>
    <row r="390" spans="2:2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</row>
    <row r="391" spans="2:2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</row>
    <row r="392" spans="2:2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</row>
    <row r="393" spans="2:2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</row>
    <row r="394" spans="2:2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</row>
    <row r="395" spans="2:2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</row>
    <row r="396" spans="2:2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</row>
    <row r="397" spans="2:2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</row>
    <row r="398" spans="2:2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</row>
    <row r="399" spans="2:2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</row>
    <row r="400" spans="2:2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</row>
    <row r="401" spans="2:2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</row>
    <row r="402" spans="2:2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</row>
    <row r="403" spans="2:2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</row>
    <row r="404" spans="2:2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</row>
    <row r="405" spans="2:2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</row>
    <row r="406" spans="2:2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</row>
    <row r="407" spans="2:2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</row>
    <row r="408" spans="2:2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</row>
    <row r="409" spans="2:2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</row>
    <row r="410" spans="2:2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</row>
    <row r="411" spans="2:2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</row>
    <row r="412" spans="2:2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</row>
    <row r="413" spans="2:2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</row>
    <row r="414" spans="2:2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</row>
    <row r="415" spans="2:2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</row>
    <row r="416" spans="2:2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</row>
    <row r="417" spans="2:2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</row>
    <row r="418" spans="2:2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  <c r="W418" s="154"/>
    </row>
    <row r="419" spans="2:2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  <c r="W419" s="154"/>
    </row>
    <row r="420" spans="2:2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</row>
    <row r="421" spans="2:2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  <c r="W421" s="154"/>
    </row>
    <row r="422" spans="2:2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</row>
    <row r="423" spans="2:2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</row>
    <row r="424" spans="2:2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</row>
    <row r="425" spans="2:2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</row>
    <row r="426" spans="2:2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</row>
    <row r="427" spans="2:2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</row>
    <row r="428" spans="2:2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</row>
    <row r="429" spans="2:2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</row>
    <row r="430" spans="2:2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  <c r="W430" s="154"/>
    </row>
    <row r="431" spans="2:2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</row>
    <row r="432" spans="2:2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  <c r="W432" s="154"/>
    </row>
    <row r="433" spans="2:2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  <c r="W433" s="154"/>
    </row>
    <row r="434" spans="2:2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  <c r="W434" s="154"/>
    </row>
    <row r="435" spans="2:2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  <c r="W435" s="154"/>
    </row>
    <row r="436" spans="2:2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</row>
    <row r="437" spans="2:2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  <c r="W437" s="154"/>
    </row>
    <row r="438" spans="2:2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  <c r="W438" s="154"/>
    </row>
    <row r="439" spans="2:2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  <c r="W439" s="154"/>
    </row>
    <row r="440" spans="2:2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  <c r="W440" s="154"/>
    </row>
    <row r="441" spans="2:2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  <c r="W441" s="154"/>
    </row>
    <row r="442" spans="2:2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  <c r="W442" s="154"/>
    </row>
    <row r="443" spans="2:2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  <c r="W443" s="154"/>
    </row>
    <row r="444" spans="2:2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  <c r="W444" s="154"/>
    </row>
    <row r="445" spans="2:2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  <c r="W445" s="154"/>
    </row>
    <row r="446" spans="2:2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  <c r="W446" s="154"/>
    </row>
    <row r="447" spans="2:2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  <c r="W447" s="154"/>
    </row>
    <row r="448" spans="2:2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  <c r="W448" s="154"/>
    </row>
    <row r="449" spans="2:2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  <c r="W449" s="154"/>
    </row>
    <row r="450" spans="2:2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  <c r="W450" s="154"/>
    </row>
    <row r="451" spans="2:2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  <c r="W451" s="154"/>
    </row>
    <row r="452" spans="2:2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  <c r="W452" s="154"/>
    </row>
    <row r="453" spans="2:2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  <c r="W453" s="154"/>
    </row>
    <row r="454" spans="2:2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  <c r="W454" s="154"/>
    </row>
    <row r="455" spans="2:2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54"/>
    </row>
    <row r="456" spans="2:2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</row>
    <row r="457" spans="2:2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  <c r="W457" s="154"/>
    </row>
    <row r="458" spans="2:2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</row>
    <row r="459" spans="2:2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</row>
    <row r="460" spans="2:2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  <c r="W460" s="154"/>
    </row>
    <row r="461" spans="2:2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  <c r="W461" s="154"/>
    </row>
    <row r="462" spans="2:2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</row>
    <row r="463" spans="2:2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  <c r="W463" s="154"/>
    </row>
    <row r="464" spans="2:2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  <c r="W464" s="154"/>
    </row>
    <row r="465" spans="2:2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</row>
    <row r="466" spans="2:2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</row>
    <row r="467" spans="2:2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</row>
    <row r="468" spans="2:2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</row>
    <row r="469" spans="2:2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</row>
    <row r="470" spans="2:2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</row>
    <row r="471" spans="2:2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</row>
    <row r="472" spans="2:2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</row>
    <row r="473" spans="2:2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</row>
    <row r="474" spans="2:2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  <c r="W474" s="154"/>
    </row>
    <row r="475" spans="2:2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</row>
    <row r="476" spans="2:2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</row>
    <row r="477" spans="2:2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</row>
    <row r="478" spans="2:2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</row>
    <row r="479" spans="2:2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</row>
    <row r="480" spans="2:2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</row>
    <row r="481" spans="2:2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</row>
    <row r="482" spans="2:2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</row>
    <row r="483" spans="2:2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</row>
    <row r="484" spans="2:2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</row>
    <row r="485" spans="2:2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</row>
    <row r="486" spans="2:2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</row>
    <row r="487" spans="2:2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  <c r="W487" s="154"/>
    </row>
    <row r="488" spans="2:2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</row>
    <row r="489" spans="2:2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</row>
    <row r="490" spans="2:2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</row>
    <row r="491" spans="2:2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</row>
    <row r="492" spans="2:2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</row>
    <row r="493" spans="2:2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</row>
    <row r="494" spans="2:2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</row>
    <row r="495" spans="2:2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</row>
    <row r="496" spans="2:2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</row>
    <row r="497" spans="2:2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</row>
    <row r="498" spans="2:2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</row>
    <row r="499" spans="2:2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</row>
    <row r="500" spans="2:2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  <c r="W500" s="154"/>
    </row>
    <row r="501" spans="2:2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</row>
    <row r="502" spans="2:2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</row>
    <row r="503" spans="2:2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</row>
    <row r="504" spans="2:2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</row>
    <row r="505" spans="2:2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</row>
    <row r="506" spans="2:2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</row>
    <row r="507" spans="2:2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</row>
    <row r="508" spans="2:2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</row>
    <row r="509" spans="2:2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</row>
    <row r="510" spans="2:2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</row>
    <row r="511" spans="2:2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</row>
    <row r="512" spans="2:2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</row>
    <row r="513" spans="2:2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  <c r="W513" s="154"/>
    </row>
    <row r="514" spans="2:2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</row>
    <row r="515" spans="2:2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</row>
    <row r="516" spans="2:2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</row>
    <row r="517" spans="2:2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</row>
    <row r="518" spans="2:2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</row>
    <row r="519" spans="2:2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</row>
    <row r="520" spans="2:2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</row>
    <row r="521" spans="2:2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</row>
    <row r="522" spans="2:2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</row>
    <row r="523" spans="2:2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</row>
    <row r="524" spans="2:2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</row>
    <row r="525" spans="2:2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</row>
    <row r="526" spans="2:2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  <c r="W526" s="154"/>
    </row>
    <row r="527" spans="2:2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</row>
    <row r="528" spans="2:2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</row>
    <row r="529" spans="2:2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</row>
    <row r="530" spans="2:2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</row>
    <row r="531" spans="2:2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</row>
    <row r="532" spans="2:2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</row>
    <row r="533" spans="2:2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</row>
    <row r="534" spans="2:2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</row>
    <row r="535" spans="2:2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</row>
    <row r="536" spans="2:2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</row>
    <row r="537" spans="2:2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</row>
    <row r="538" spans="2:2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</row>
    <row r="539" spans="2:2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</row>
    <row r="540" spans="2:2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</row>
    <row r="541" spans="2:2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</row>
    <row r="542" spans="2:2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</row>
    <row r="543" spans="2:2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</row>
    <row r="544" spans="2:2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</row>
    <row r="545" spans="2:2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</row>
    <row r="546" spans="2:2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</row>
    <row r="547" spans="2:2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</row>
    <row r="548" spans="2:2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</row>
    <row r="549" spans="2:2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</row>
    <row r="550" spans="2:2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</row>
    <row r="551" spans="2:2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</row>
    <row r="552" spans="2:2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  <c r="W552" s="154"/>
    </row>
    <row r="553" spans="2:2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</row>
    <row r="554" spans="2:2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</row>
    <row r="555" spans="2:2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</row>
    <row r="556" spans="2:2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</row>
    <row r="557" spans="2:2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</row>
    <row r="558" spans="2:2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</row>
    <row r="559" spans="2:2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</row>
    <row r="560" spans="2:2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</row>
    <row r="561" spans="2:2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</row>
    <row r="562" spans="2:2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</row>
    <row r="563" spans="2:2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</row>
    <row r="564" spans="2:2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</row>
    <row r="565" spans="2:2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  <c r="W565" s="154"/>
    </row>
    <row r="566" spans="2:2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</row>
    <row r="567" spans="2:2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</row>
    <row r="568" spans="2:2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</row>
    <row r="569" spans="2:2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</row>
    <row r="570" spans="2:23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</row>
    <row r="571" spans="2:23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</row>
    <row r="572" spans="2:23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</row>
    <row r="573" spans="2:23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</row>
    <row r="574" spans="2:23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</row>
    <row r="575" spans="2:23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</row>
    <row r="576" spans="2:23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</row>
    <row r="577" spans="2:23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</row>
    <row r="578" spans="2:23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  <c r="V578" s="154"/>
      <c r="W578" s="154"/>
    </row>
    <row r="579" spans="2:23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</row>
    <row r="580" spans="2:23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</row>
    <row r="581" spans="2:23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</row>
    <row r="582" spans="2:23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</row>
    <row r="583" spans="2:23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</row>
    <row r="584" spans="2:23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</row>
    <row r="585" spans="2:23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</row>
    <row r="586" spans="2:23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</row>
    <row r="587" spans="2:23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</row>
    <row r="588" spans="2:23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</row>
    <row r="589" spans="2:23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</row>
    <row r="590" spans="2:23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</row>
    <row r="591" spans="2:23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  <c r="V591" s="154"/>
      <c r="W591" s="154"/>
    </row>
    <row r="592" spans="2:23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</row>
    <row r="593" spans="2:23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</row>
    <row r="594" spans="2:23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</row>
    <row r="595" spans="2:23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</row>
    <row r="596" spans="2:23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</row>
    <row r="597" spans="2:23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</row>
    <row r="598" spans="2:23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</row>
    <row r="599" spans="2:23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</row>
    <row r="600" spans="2:23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</row>
    <row r="601" spans="2:23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</row>
    <row r="602" spans="2:23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</row>
    <row r="603" spans="2:23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</row>
    <row r="604" spans="2:23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  <c r="V604" s="154"/>
      <c r="W604" s="154"/>
    </row>
    <row r="605" spans="2:23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</row>
    <row r="606" spans="2:23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</row>
    <row r="607" spans="2:23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</row>
    <row r="608" spans="2:23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</row>
    <row r="609" spans="2:23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</row>
    <row r="610" spans="2:23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</row>
    <row r="611" spans="2:23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</row>
    <row r="612" spans="2:23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</row>
    <row r="613" spans="2:23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</row>
    <row r="614" spans="2:23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</row>
    <row r="615" spans="2:23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</row>
    <row r="616" spans="2:23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</row>
    <row r="617" spans="2:23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  <c r="V617" s="154"/>
      <c r="W617" s="154"/>
    </row>
    <row r="618" spans="2:23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</row>
    <row r="619" spans="2:23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</row>
    <row r="620" spans="2:23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</row>
    <row r="621" spans="2:23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</row>
    <row r="622" spans="2:23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</row>
    <row r="623" spans="2:23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</row>
    <row r="624" spans="2:23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</row>
    <row r="625" spans="2:23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</row>
    <row r="626" spans="2:23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</row>
    <row r="627" spans="2:23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</row>
    <row r="628" spans="2:23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</row>
    <row r="629" spans="2:23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</row>
    <row r="630" spans="2:23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  <c r="V630" s="154"/>
      <c r="W630" s="154"/>
    </row>
    <row r="631" spans="2:23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</row>
    <row r="632" spans="2:23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</row>
    <row r="633" spans="2:23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</row>
    <row r="634" spans="2:23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</row>
    <row r="635" spans="2:23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</row>
    <row r="636" spans="2:23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</row>
    <row r="637" spans="2:23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</row>
    <row r="638" spans="2:23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</row>
    <row r="639" spans="2:23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</row>
    <row r="640" spans="2:23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</row>
    <row r="641" spans="2:23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</row>
    <row r="642" spans="2:23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</row>
    <row r="643" spans="2:23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  <c r="V643" s="154"/>
      <c r="W643" s="154"/>
    </row>
    <row r="644" spans="2:23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  <c r="V644" s="154"/>
      <c r="W644" s="154"/>
    </row>
    <row r="645" spans="2:23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  <c r="V645" s="154"/>
      <c r="W645" s="154"/>
    </row>
    <row r="646" spans="2:23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  <c r="V646" s="154"/>
      <c r="W646" s="154"/>
    </row>
    <row r="647" spans="2:23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  <c r="V647" s="154"/>
      <c r="W647" s="154"/>
    </row>
    <row r="648" spans="2:23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  <c r="V648" s="154"/>
      <c r="W648" s="154"/>
    </row>
    <row r="649" spans="2:23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  <c r="V649" s="154"/>
      <c r="W649" s="154"/>
    </row>
    <row r="650" spans="2:23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  <c r="V650" s="154"/>
      <c r="W650" s="154"/>
    </row>
    <row r="651" spans="2:23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  <c r="V651" s="154"/>
      <c r="W651" s="154"/>
    </row>
    <row r="652" spans="2:23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  <c r="V652" s="154"/>
      <c r="W652" s="154"/>
    </row>
    <row r="653" spans="2:23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  <c r="V653" s="154"/>
      <c r="W653" s="154"/>
    </row>
    <row r="654" spans="2:23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  <c r="V654" s="154"/>
      <c r="W654" s="154"/>
    </row>
    <row r="655" spans="2:23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  <c r="V655" s="154"/>
      <c r="W655" s="154"/>
    </row>
    <row r="656" spans="2:23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  <c r="V656" s="154"/>
      <c r="W656" s="154"/>
    </row>
    <row r="657" spans="2:23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  <c r="V657" s="154"/>
      <c r="W657" s="154"/>
    </row>
    <row r="658" spans="2:23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  <c r="V658" s="154"/>
      <c r="W658" s="154"/>
    </row>
    <row r="659" spans="2:23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  <c r="V659" s="154"/>
      <c r="W659" s="154"/>
    </row>
    <row r="660" spans="2:23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154"/>
      <c r="W660" s="154"/>
    </row>
    <row r="661" spans="2:23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  <c r="V661" s="154"/>
      <c r="W661" s="154"/>
    </row>
    <row r="662" spans="2:23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  <c r="V662" s="154"/>
      <c r="W662" s="154"/>
    </row>
    <row r="663" spans="2:23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  <c r="V663" s="154"/>
      <c r="W663" s="154"/>
    </row>
    <row r="664" spans="2:23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  <c r="V664" s="154"/>
      <c r="W664" s="154"/>
    </row>
    <row r="665" spans="2:23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  <c r="V665" s="154"/>
      <c r="W665" s="154"/>
    </row>
    <row r="666" spans="2:23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  <c r="V666" s="154"/>
      <c r="W666" s="154"/>
    </row>
    <row r="667" spans="2:23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154"/>
      <c r="W667" s="154"/>
    </row>
    <row r="668" spans="2:23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  <c r="V668" s="154"/>
      <c r="W668" s="154"/>
    </row>
    <row r="669" spans="2:23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  <c r="V669" s="154"/>
      <c r="W669" s="154"/>
    </row>
    <row r="670" spans="2:23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  <c r="V670" s="154"/>
      <c r="W670" s="154"/>
    </row>
    <row r="671" spans="2:23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  <c r="V671" s="154"/>
      <c r="W671" s="154"/>
    </row>
    <row r="672" spans="2:23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  <c r="V672" s="154"/>
      <c r="W672" s="154"/>
    </row>
    <row r="673" spans="2:23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154"/>
      <c r="W673" s="154"/>
    </row>
    <row r="674" spans="2:23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  <c r="V674" s="154"/>
      <c r="W674" s="154"/>
    </row>
    <row r="675" spans="2:23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  <c r="V675" s="154"/>
      <c r="W675" s="154"/>
    </row>
    <row r="676" spans="2:23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  <c r="V676" s="154"/>
      <c r="W676" s="154"/>
    </row>
    <row r="677" spans="2:23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  <c r="V677" s="154"/>
      <c r="W677" s="154"/>
    </row>
    <row r="678" spans="2:23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  <c r="V678" s="154"/>
      <c r="W678" s="154"/>
    </row>
    <row r="679" spans="2:23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  <c r="V679" s="154"/>
      <c r="W679" s="154"/>
    </row>
    <row r="680" spans="2:23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  <c r="V680" s="154"/>
      <c r="W680" s="154"/>
    </row>
    <row r="681" spans="2:23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  <c r="V681" s="154"/>
      <c r="W681" s="154"/>
    </row>
    <row r="682" spans="2:23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  <c r="V682" s="154"/>
      <c r="W682" s="154"/>
    </row>
    <row r="683" spans="2:23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  <c r="V683" s="154"/>
      <c r="W683" s="154"/>
    </row>
    <row r="684" spans="2:23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  <c r="V684" s="154"/>
      <c r="W684" s="154"/>
    </row>
    <row r="685" spans="2:23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  <c r="V685" s="154"/>
      <c r="W685" s="154"/>
    </row>
    <row r="686" spans="2:23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  <c r="V686" s="154"/>
      <c r="W686" s="154"/>
    </row>
    <row r="687" spans="2:23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  <c r="V687" s="154"/>
      <c r="W687" s="154"/>
    </row>
    <row r="688" spans="2:23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  <c r="V688" s="154"/>
      <c r="W688" s="154"/>
    </row>
    <row r="689" spans="2:23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  <c r="V689" s="154"/>
      <c r="W689" s="154"/>
    </row>
    <row r="690" spans="2:23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  <c r="V690" s="154"/>
      <c r="W690" s="154"/>
    </row>
    <row r="691" spans="2:23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  <c r="V691" s="154"/>
      <c r="W691" s="154"/>
    </row>
    <row r="692" spans="2:23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  <c r="V692" s="154"/>
      <c r="W692" s="154"/>
    </row>
    <row r="693" spans="2:23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  <c r="V693" s="154"/>
      <c r="W693" s="154"/>
    </row>
    <row r="694" spans="2:23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  <c r="V694" s="154"/>
      <c r="W694" s="154"/>
    </row>
    <row r="695" spans="2:23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  <c r="V695" s="154"/>
      <c r="W695" s="154"/>
    </row>
    <row r="696" spans="2:23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  <c r="V696" s="154"/>
      <c r="W696" s="154"/>
    </row>
    <row r="697" spans="2:23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  <c r="V697" s="154"/>
      <c r="W697" s="154"/>
    </row>
    <row r="698" spans="2:23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  <c r="V698" s="154"/>
      <c r="W698" s="154"/>
    </row>
    <row r="699" spans="2:23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  <c r="V699" s="154"/>
      <c r="W699" s="154"/>
    </row>
    <row r="700" spans="2:23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  <c r="V700" s="154"/>
      <c r="W700" s="154"/>
    </row>
    <row r="701" spans="2:23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  <c r="V701" s="154"/>
      <c r="W701" s="154"/>
    </row>
    <row r="702" spans="2:23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  <c r="V702" s="154"/>
      <c r="W702" s="154"/>
    </row>
    <row r="703" spans="2:23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  <c r="V703" s="154"/>
      <c r="W703" s="154"/>
    </row>
    <row r="704" spans="2:23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  <c r="V704" s="154"/>
      <c r="W704" s="154"/>
    </row>
    <row r="705" spans="2:23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  <c r="V705" s="154"/>
      <c r="W705" s="154"/>
    </row>
    <row r="706" spans="2:23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  <c r="V706" s="154"/>
      <c r="W706" s="154"/>
    </row>
    <row r="707" spans="2:23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  <c r="V707" s="154"/>
      <c r="W707" s="154"/>
    </row>
    <row r="708" spans="2:23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  <c r="V708" s="154"/>
      <c r="W708" s="154"/>
    </row>
    <row r="709" spans="2:23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  <c r="V709" s="154"/>
      <c r="W709" s="154"/>
    </row>
    <row r="710" spans="2:23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  <c r="T710" s="154"/>
      <c r="U710" s="154"/>
      <c r="V710" s="154"/>
      <c r="W710" s="154"/>
    </row>
    <row r="711" spans="2:23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  <c r="T711" s="154"/>
      <c r="U711" s="154"/>
      <c r="V711" s="154"/>
      <c r="W711" s="154"/>
    </row>
    <row r="712" spans="2:23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  <c r="T712" s="154"/>
      <c r="U712" s="154"/>
      <c r="V712" s="154"/>
      <c r="W712" s="154"/>
    </row>
    <row r="713" spans="2:23" x14ac:dyDescent="0.25"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  <c r="T713" s="154"/>
      <c r="U713" s="154"/>
      <c r="V713" s="154"/>
      <c r="W713" s="154"/>
    </row>
    <row r="714" spans="2:23" x14ac:dyDescent="0.25"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  <c r="T714" s="154"/>
      <c r="U714" s="154"/>
      <c r="V714" s="154"/>
      <c r="W714" s="154"/>
    </row>
    <row r="715" spans="2:23" x14ac:dyDescent="0.25"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  <c r="U715" s="154"/>
      <c r="V715" s="154"/>
      <c r="W715" s="154"/>
    </row>
    <row r="716" spans="2:23" x14ac:dyDescent="0.25"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  <c r="T716" s="154"/>
      <c r="U716" s="154"/>
      <c r="V716" s="154"/>
      <c r="W716" s="154"/>
    </row>
    <row r="717" spans="2:23" x14ac:dyDescent="0.25"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  <c r="T717" s="154"/>
      <c r="U717" s="154"/>
      <c r="V717" s="154"/>
      <c r="W717" s="154"/>
    </row>
    <row r="718" spans="2:23" x14ac:dyDescent="0.25"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  <c r="T718" s="154"/>
      <c r="U718" s="154"/>
      <c r="V718" s="154"/>
      <c r="W718" s="154"/>
    </row>
    <row r="719" spans="2:23" x14ac:dyDescent="0.25"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  <c r="V719" s="154"/>
      <c r="W719" s="154"/>
    </row>
    <row r="720" spans="2:23" x14ac:dyDescent="0.25"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  <c r="T720" s="154"/>
      <c r="U720" s="154"/>
      <c r="V720" s="154"/>
      <c r="W720" s="154"/>
    </row>
    <row r="721" spans="2:23" x14ac:dyDescent="0.25"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  <c r="T721" s="154"/>
      <c r="U721" s="154"/>
      <c r="V721" s="154"/>
      <c r="W721" s="154"/>
    </row>
  </sheetData>
  <mergeCells count="17">
    <mergeCell ref="B2:W2"/>
    <mergeCell ref="B3:B6"/>
    <mergeCell ref="C3:C6"/>
    <mergeCell ref="D3:L3"/>
    <mergeCell ref="M3:U3"/>
    <mergeCell ref="V3:W5"/>
    <mergeCell ref="D4:J4"/>
    <mergeCell ref="K4:L5"/>
    <mergeCell ref="M4:S4"/>
    <mergeCell ref="B67:C67"/>
    <mergeCell ref="T4:U5"/>
    <mergeCell ref="D5:E5"/>
    <mergeCell ref="F5:G5"/>
    <mergeCell ref="H5:I5"/>
    <mergeCell ref="M5:N5"/>
    <mergeCell ref="O5:P5"/>
    <mergeCell ref="Q5:R5"/>
  </mergeCells>
  <printOptions horizontalCentered="1"/>
  <pageMargins left="0.7" right="0.7" top="0.75" bottom="0.75" header="0.3" footer="0.3"/>
  <pageSetup paperSize="9" scale="33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Z551"/>
  <sheetViews>
    <sheetView zoomScale="70" zoomScaleNormal="70" workbookViewId="0">
      <selection activeCell="B2" sqref="B2:S67"/>
    </sheetView>
  </sheetViews>
  <sheetFormatPr baseColWidth="10" defaultColWidth="11.42578125" defaultRowHeight="15" x14ac:dyDescent="0.25"/>
  <cols>
    <col min="1" max="1" width="2.7109375" style="154" customWidth="1"/>
    <col min="2" max="2" width="7.7109375" style="101" customWidth="1"/>
    <col min="3" max="3" width="152" style="101" customWidth="1"/>
    <col min="4" max="19" width="12.7109375" style="101" customWidth="1"/>
    <col min="20" max="20" width="9.140625" style="154" customWidth="1"/>
    <col min="21" max="16384" width="11.42578125" style="154"/>
  </cols>
  <sheetData>
    <row r="1" spans="2:2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</row>
    <row r="2" spans="2:24" ht="21.95" customHeight="1" thickTop="1" thickBot="1" x14ac:dyDescent="0.3">
      <c r="B2" s="487" t="s">
        <v>559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97"/>
    </row>
    <row r="3" spans="2:24" ht="21.95" customHeight="1" thickTop="1" thickBot="1" x14ac:dyDescent="0.3">
      <c r="B3" s="473" t="s">
        <v>496</v>
      </c>
      <c r="C3" s="476" t="s">
        <v>503</v>
      </c>
      <c r="D3" s="493" t="s">
        <v>65</v>
      </c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2"/>
      <c r="S3" s="511" t="s">
        <v>51</v>
      </c>
    </row>
    <row r="4" spans="2:24" ht="21.95" customHeight="1" thickTop="1" thickBot="1" x14ac:dyDescent="0.3">
      <c r="B4" s="474"/>
      <c r="C4" s="477"/>
      <c r="D4" s="493" t="s">
        <v>66</v>
      </c>
      <c r="E4" s="494"/>
      <c r="F4" s="494"/>
      <c r="G4" s="494"/>
      <c r="H4" s="492"/>
      <c r="I4" s="493" t="s">
        <v>67</v>
      </c>
      <c r="J4" s="494"/>
      <c r="K4" s="494"/>
      <c r="L4" s="494"/>
      <c r="M4" s="492"/>
      <c r="N4" s="493" t="s">
        <v>68</v>
      </c>
      <c r="O4" s="494"/>
      <c r="P4" s="494"/>
      <c r="Q4" s="494"/>
      <c r="R4" s="492"/>
      <c r="S4" s="512"/>
    </row>
    <row r="5" spans="2:24" ht="21.95" customHeight="1" thickTop="1" thickBot="1" x14ac:dyDescent="0.3">
      <c r="B5" s="474"/>
      <c r="C5" s="477"/>
      <c r="D5" s="493" t="s">
        <v>55</v>
      </c>
      <c r="E5" s="494"/>
      <c r="F5" s="494"/>
      <c r="G5" s="494"/>
      <c r="H5" s="514" t="s">
        <v>51</v>
      </c>
      <c r="I5" s="493" t="s">
        <v>55</v>
      </c>
      <c r="J5" s="494"/>
      <c r="K5" s="494"/>
      <c r="L5" s="494"/>
      <c r="M5" s="514" t="s">
        <v>51</v>
      </c>
      <c r="N5" s="493" t="s">
        <v>55</v>
      </c>
      <c r="O5" s="494"/>
      <c r="P5" s="494"/>
      <c r="Q5" s="494"/>
      <c r="R5" s="514" t="s">
        <v>51</v>
      </c>
      <c r="S5" s="512"/>
    </row>
    <row r="6" spans="2:24" ht="39.75" customHeight="1" thickTop="1" thickBot="1" x14ac:dyDescent="0.3">
      <c r="B6" s="475"/>
      <c r="C6" s="477"/>
      <c r="D6" s="158" t="s">
        <v>56</v>
      </c>
      <c r="E6" s="160" t="s">
        <v>449</v>
      </c>
      <c r="F6" s="160" t="s">
        <v>79</v>
      </c>
      <c r="G6" s="216" t="s">
        <v>59</v>
      </c>
      <c r="H6" s="515"/>
      <c r="I6" s="158" t="s">
        <v>56</v>
      </c>
      <c r="J6" s="160" t="s">
        <v>449</v>
      </c>
      <c r="K6" s="160" t="s">
        <v>79</v>
      </c>
      <c r="L6" s="216" t="s">
        <v>59</v>
      </c>
      <c r="M6" s="515"/>
      <c r="N6" s="158" t="s">
        <v>56</v>
      </c>
      <c r="O6" s="160" t="s">
        <v>449</v>
      </c>
      <c r="P6" s="160" t="s">
        <v>79</v>
      </c>
      <c r="Q6" s="216" t="s">
        <v>59</v>
      </c>
      <c r="R6" s="515"/>
      <c r="S6" s="513"/>
    </row>
    <row r="7" spans="2:24" ht="21.95" customHeight="1" thickTop="1" thickBot="1" x14ac:dyDescent="0.3">
      <c r="B7" s="300" t="s">
        <v>49</v>
      </c>
      <c r="C7" s="164" t="s">
        <v>50</v>
      </c>
      <c r="D7" s="193">
        <v>28</v>
      </c>
      <c r="E7" s="167">
        <v>29</v>
      </c>
      <c r="F7" s="167">
        <v>0</v>
      </c>
      <c r="G7" s="320">
        <v>0</v>
      </c>
      <c r="H7" s="326">
        <v>57</v>
      </c>
      <c r="I7" s="193">
        <v>310</v>
      </c>
      <c r="J7" s="167">
        <v>348</v>
      </c>
      <c r="K7" s="167">
        <v>19</v>
      </c>
      <c r="L7" s="320">
        <v>0</v>
      </c>
      <c r="M7" s="326">
        <v>677</v>
      </c>
      <c r="N7" s="193">
        <v>149</v>
      </c>
      <c r="O7" s="167">
        <v>170</v>
      </c>
      <c r="P7" s="167">
        <v>21</v>
      </c>
      <c r="Q7" s="320">
        <v>0</v>
      </c>
      <c r="R7" s="326">
        <v>340</v>
      </c>
      <c r="S7" s="326">
        <v>1074</v>
      </c>
      <c r="T7" s="156" t="s">
        <v>282</v>
      </c>
    </row>
    <row r="8" spans="2:24" ht="21.95" customHeight="1" thickTop="1" thickBot="1" x14ac:dyDescent="0.3">
      <c r="B8" s="302" t="s">
        <v>90</v>
      </c>
      <c r="C8" s="164" t="s">
        <v>91</v>
      </c>
      <c r="D8" s="193">
        <v>10</v>
      </c>
      <c r="E8" s="167">
        <v>15</v>
      </c>
      <c r="F8" s="167">
        <v>0</v>
      </c>
      <c r="G8" s="320">
        <v>0</v>
      </c>
      <c r="H8" s="326">
        <v>25</v>
      </c>
      <c r="I8" s="193">
        <v>106</v>
      </c>
      <c r="J8" s="167">
        <v>96</v>
      </c>
      <c r="K8" s="167">
        <v>4</v>
      </c>
      <c r="L8" s="320">
        <v>0</v>
      </c>
      <c r="M8" s="326">
        <v>206</v>
      </c>
      <c r="N8" s="193">
        <v>29</v>
      </c>
      <c r="O8" s="167">
        <v>28</v>
      </c>
      <c r="P8" s="167">
        <v>1</v>
      </c>
      <c r="Q8" s="320">
        <v>0</v>
      </c>
      <c r="R8" s="326">
        <v>58</v>
      </c>
      <c r="S8" s="326">
        <v>289</v>
      </c>
      <c r="T8" s="154">
        <f t="shared" ref="T8" si="0">SUM(T9:T14)</f>
        <v>0</v>
      </c>
    </row>
    <row r="9" spans="2:24" ht="21.95" customHeight="1" thickTop="1" x14ac:dyDescent="0.25">
      <c r="B9" s="169">
        <v>10</v>
      </c>
      <c r="C9" s="170" t="s">
        <v>92</v>
      </c>
      <c r="D9" s="195">
        <v>0</v>
      </c>
      <c r="E9" s="173">
        <v>3</v>
      </c>
      <c r="F9" s="327">
        <v>0</v>
      </c>
      <c r="G9" s="328">
        <v>0</v>
      </c>
      <c r="H9" s="256">
        <v>3</v>
      </c>
      <c r="I9" s="195">
        <v>7</v>
      </c>
      <c r="J9" s="173">
        <v>7</v>
      </c>
      <c r="K9" s="327">
        <v>0</v>
      </c>
      <c r="L9" s="328">
        <v>0</v>
      </c>
      <c r="M9" s="256">
        <v>14</v>
      </c>
      <c r="N9" s="195">
        <v>4</v>
      </c>
      <c r="O9" s="173">
        <v>4</v>
      </c>
      <c r="P9" s="327">
        <v>1</v>
      </c>
      <c r="Q9" s="328">
        <v>0</v>
      </c>
      <c r="R9" s="256">
        <v>9</v>
      </c>
      <c r="S9" s="256">
        <v>26</v>
      </c>
      <c r="T9" s="156" t="s">
        <v>341</v>
      </c>
    </row>
    <row r="10" spans="2:24" ht="21.95" customHeight="1" x14ac:dyDescent="0.25">
      <c r="B10" s="169">
        <v>11</v>
      </c>
      <c r="C10" s="170" t="s">
        <v>93</v>
      </c>
      <c r="D10" s="195">
        <v>0</v>
      </c>
      <c r="E10" s="173">
        <v>0</v>
      </c>
      <c r="F10" s="327">
        <v>0</v>
      </c>
      <c r="G10" s="328">
        <v>0</v>
      </c>
      <c r="H10" s="256">
        <v>0</v>
      </c>
      <c r="I10" s="195">
        <v>2</v>
      </c>
      <c r="J10" s="173">
        <v>6</v>
      </c>
      <c r="K10" s="327">
        <v>0</v>
      </c>
      <c r="L10" s="328">
        <v>0</v>
      </c>
      <c r="M10" s="256">
        <v>8</v>
      </c>
      <c r="N10" s="195">
        <v>1</v>
      </c>
      <c r="O10" s="173">
        <v>1</v>
      </c>
      <c r="P10" s="327">
        <v>0</v>
      </c>
      <c r="Q10" s="328">
        <v>0</v>
      </c>
      <c r="R10" s="256">
        <v>2</v>
      </c>
      <c r="S10" s="256">
        <v>10</v>
      </c>
      <c r="T10" s="156" t="s">
        <v>342</v>
      </c>
    </row>
    <row r="11" spans="2:24" ht="21.95" customHeight="1" x14ac:dyDescent="0.25">
      <c r="B11" s="169">
        <v>12</v>
      </c>
      <c r="C11" s="170" t="s">
        <v>94</v>
      </c>
      <c r="D11" s="195">
        <v>1</v>
      </c>
      <c r="E11" s="173">
        <v>1</v>
      </c>
      <c r="F11" s="327">
        <v>0</v>
      </c>
      <c r="G11" s="328">
        <v>0</v>
      </c>
      <c r="H11" s="256">
        <v>2</v>
      </c>
      <c r="I11" s="195">
        <v>5</v>
      </c>
      <c r="J11" s="173">
        <v>15</v>
      </c>
      <c r="K11" s="327">
        <v>3</v>
      </c>
      <c r="L11" s="328">
        <v>0</v>
      </c>
      <c r="M11" s="256">
        <v>23</v>
      </c>
      <c r="N11" s="195">
        <v>3</v>
      </c>
      <c r="O11" s="173">
        <v>5</v>
      </c>
      <c r="P11" s="327">
        <v>0</v>
      </c>
      <c r="Q11" s="328">
        <v>0</v>
      </c>
      <c r="R11" s="256">
        <v>8</v>
      </c>
      <c r="S11" s="256">
        <v>33</v>
      </c>
      <c r="T11" s="156" t="s">
        <v>343</v>
      </c>
    </row>
    <row r="12" spans="2:24" ht="21.95" customHeight="1" x14ac:dyDescent="0.25">
      <c r="B12" s="169">
        <v>13</v>
      </c>
      <c r="C12" s="170" t="s">
        <v>95</v>
      </c>
      <c r="D12" s="195">
        <v>1</v>
      </c>
      <c r="E12" s="173">
        <v>5</v>
      </c>
      <c r="F12" s="327">
        <v>0</v>
      </c>
      <c r="G12" s="328">
        <v>0</v>
      </c>
      <c r="H12" s="256">
        <v>6</v>
      </c>
      <c r="I12" s="195">
        <v>20</v>
      </c>
      <c r="J12" s="173">
        <v>11</v>
      </c>
      <c r="K12" s="327">
        <v>0</v>
      </c>
      <c r="L12" s="328">
        <v>0</v>
      </c>
      <c r="M12" s="256">
        <v>31</v>
      </c>
      <c r="N12" s="195">
        <v>5</v>
      </c>
      <c r="O12" s="173">
        <v>4</v>
      </c>
      <c r="P12" s="327">
        <v>0</v>
      </c>
      <c r="Q12" s="328">
        <v>0</v>
      </c>
      <c r="R12" s="256">
        <v>9</v>
      </c>
      <c r="S12" s="256">
        <v>46</v>
      </c>
      <c r="T12" s="156" t="s">
        <v>344</v>
      </c>
    </row>
    <row r="13" spans="2:24" ht="21.95" customHeight="1" x14ac:dyDescent="0.25">
      <c r="B13" s="169">
        <v>14</v>
      </c>
      <c r="C13" s="170" t="s">
        <v>96</v>
      </c>
      <c r="D13" s="195">
        <v>6</v>
      </c>
      <c r="E13" s="173">
        <v>3</v>
      </c>
      <c r="F13" s="327">
        <v>0</v>
      </c>
      <c r="G13" s="328">
        <v>0</v>
      </c>
      <c r="H13" s="256">
        <v>9</v>
      </c>
      <c r="I13" s="195">
        <v>51</v>
      </c>
      <c r="J13" s="173">
        <v>40</v>
      </c>
      <c r="K13" s="327">
        <v>1</v>
      </c>
      <c r="L13" s="328">
        <v>0</v>
      </c>
      <c r="M13" s="256">
        <v>92</v>
      </c>
      <c r="N13" s="195">
        <v>8</v>
      </c>
      <c r="O13" s="173">
        <v>7</v>
      </c>
      <c r="P13" s="327">
        <v>0</v>
      </c>
      <c r="Q13" s="328">
        <v>0</v>
      </c>
      <c r="R13" s="256">
        <v>15</v>
      </c>
      <c r="S13" s="256">
        <v>116</v>
      </c>
      <c r="T13" s="156" t="s">
        <v>345</v>
      </c>
    </row>
    <row r="14" spans="2:24" ht="21.95" customHeight="1" thickBot="1" x14ac:dyDescent="0.3">
      <c r="B14" s="169">
        <v>19</v>
      </c>
      <c r="C14" s="170" t="s">
        <v>97</v>
      </c>
      <c r="D14" s="195">
        <v>2</v>
      </c>
      <c r="E14" s="173">
        <v>3</v>
      </c>
      <c r="F14" s="327">
        <v>0</v>
      </c>
      <c r="G14" s="328">
        <v>0</v>
      </c>
      <c r="H14" s="256">
        <v>5</v>
      </c>
      <c r="I14" s="195">
        <v>21</v>
      </c>
      <c r="J14" s="173">
        <v>17</v>
      </c>
      <c r="K14" s="327">
        <v>0</v>
      </c>
      <c r="L14" s="328">
        <v>0</v>
      </c>
      <c r="M14" s="256">
        <v>38</v>
      </c>
      <c r="N14" s="195">
        <v>8</v>
      </c>
      <c r="O14" s="173">
        <v>7</v>
      </c>
      <c r="P14" s="327">
        <v>0</v>
      </c>
      <c r="Q14" s="328">
        <v>0</v>
      </c>
      <c r="R14" s="256">
        <v>15</v>
      </c>
      <c r="S14" s="256">
        <v>58</v>
      </c>
      <c r="T14" s="156" t="s">
        <v>346</v>
      </c>
    </row>
    <row r="15" spans="2:24" ht="21.95" customHeight="1" thickTop="1" thickBot="1" x14ac:dyDescent="0.3">
      <c r="B15" s="302" t="s">
        <v>98</v>
      </c>
      <c r="C15" s="164" t="s">
        <v>99</v>
      </c>
      <c r="D15" s="193">
        <v>47</v>
      </c>
      <c r="E15" s="167">
        <v>26</v>
      </c>
      <c r="F15" s="167">
        <v>1</v>
      </c>
      <c r="G15" s="320">
        <v>0</v>
      </c>
      <c r="H15" s="326">
        <v>74</v>
      </c>
      <c r="I15" s="193">
        <v>350</v>
      </c>
      <c r="J15" s="167">
        <v>282</v>
      </c>
      <c r="K15" s="167">
        <v>3</v>
      </c>
      <c r="L15" s="320">
        <v>0</v>
      </c>
      <c r="M15" s="326">
        <v>635</v>
      </c>
      <c r="N15" s="193">
        <v>109</v>
      </c>
      <c r="O15" s="167">
        <v>97</v>
      </c>
      <c r="P15" s="167">
        <v>4</v>
      </c>
      <c r="Q15" s="320">
        <v>0</v>
      </c>
      <c r="R15" s="326">
        <v>210</v>
      </c>
      <c r="S15" s="326">
        <v>919</v>
      </c>
      <c r="T15" s="154">
        <f t="shared" ref="T15" si="1">SUM(T16:T21)</f>
        <v>0</v>
      </c>
      <c r="U15" s="154">
        <f>SUM(U16:U21)</f>
        <v>0</v>
      </c>
      <c r="V15" s="154">
        <f>SUM(V16:V21)</f>
        <v>0</v>
      </c>
      <c r="W15" s="154">
        <f>SUM(W16:W21)</f>
        <v>0</v>
      </c>
      <c r="X15" s="154">
        <f>SUM(X16:X21)</f>
        <v>0</v>
      </c>
    </row>
    <row r="16" spans="2:24" ht="21.95" customHeight="1" thickTop="1" x14ac:dyDescent="0.25">
      <c r="B16" s="169">
        <v>20</v>
      </c>
      <c r="C16" s="170" t="s">
        <v>100</v>
      </c>
      <c r="D16" s="195">
        <v>0</v>
      </c>
      <c r="E16" s="173">
        <v>3</v>
      </c>
      <c r="F16" s="327">
        <v>0</v>
      </c>
      <c r="G16" s="328">
        <v>0</v>
      </c>
      <c r="H16" s="256">
        <v>3</v>
      </c>
      <c r="I16" s="195">
        <v>20</v>
      </c>
      <c r="J16" s="173">
        <v>33</v>
      </c>
      <c r="K16" s="327">
        <v>1</v>
      </c>
      <c r="L16" s="328">
        <v>0</v>
      </c>
      <c r="M16" s="256">
        <v>54</v>
      </c>
      <c r="N16" s="195">
        <v>11</v>
      </c>
      <c r="O16" s="173">
        <v>13</v>
      </c>
      <c r="P16" s="327">
        <v>2</v>
      </c>
      <c r="Q16" s="328">
        <v>0</v>
      </c>
      <c r="R16" s="256">
        <v>26</v>
      </c>
      <c r="S16" s="256">
        <v>83</v>
      </c>
      <c r="T16" s="156" t="s">
        <v>347</v>
      </c>
    </row>
    <row r="17" spans="2:24" ht="21.95" customHeight="1" x14ac:dyDescent="0.25">
      <c r="B17" s="169">
        <v>21</v>
      </c>
      <c r="C17" s="170" t="s">
        <v>101</v>
      </c>
      <c r="D17" s="195">
        <v>0</v>
      </c>
      <c r="E17" s="173">
        <v>2</v>
      </c>
      <c r="F17" s="327">
        <v>0</v>
      </c>
      <c r="G17" s="328">
        <v>0</v>
      </c>
      <c r="H17" s="256">
        <v>2</v>
      </c>
      <c r="I17" s="195">
        <v>10</v>
      </c>
      <c r="J17" s="173">
        <v>24</v>
      </c>
      <c r="K17" s="327">
        <v>0</v>
      </c>
      <c r="L17" s="328">
        <v>0</v>
      </c>
      <c r="M17" s="256">
        <v>34</v>
      </c>
      <c r="N17" s="195">
        <v>4</v>
      </c>
      <c r="O17" s="173">
        <v>5</v>
      </c>
      <c r="P17" s="327">
        <v>1</v>
      </c>
      <c r="Q17" s="328">
        <v>0</v>
      </c>
      <c r="R17" s="256">
        <v>10</v>
      </c>
      <c r="S17" s="256">
        <v>46</v>
      </c>
      <c r="T17" s="156" t="s">
        <v>348</v>
      </c>
    </row>
    <row r="18" spans="2:24" ht="21.95" customHeight="1" x14ac:dyDescent="0.25">
      <c r="B18" s="169">
        <v>22</v>
      </c>
      <c r="C18" s="170" t="s">
        <v>102</v>
      </c>
      <c r="D18" s="195">
        <v>35</v>
      </c>
      <c r="E18" s="173">
        <v>11</v>
      </c>
      <c r="F18" s="327">
        <v>0</v>
      </c>
      <c r="G18" s="328">
        <v>0</v>
      </c>
      <c r="H18" s="256">
        <v>46</v>
      </c>
      <c r="I18" s="195">
        <v>200</v>
      </c>
      <c r="J18" s="173">
        <v>102</v>
      </c>
      <c r="K18" s="327">
        <v>1</v>
      </c>
      <c r="L18" s="328">
        <v>0</v>
      </c>
      <c r="M18" s="256">
        <v>303</v>
      </c>
      <c r="N18" s="195">
        <v>50</v>
      </c>
      <c r="O18" s="173">
        <v>30</v>
      </c>
      <c r="P18" s="327">
        <v>0</v>
      </c>
      <c r="Q18" s="328">
        <v>0</v>
      </c>
      <c r="R18" s="256">
        <v>80</v>
      </c>
      <c r="S18" s="256">
        <v>429</v>
      </c>
      <c r="T18" s="156" t="s">
        <v>349</v>
      </c>
    </row>
    <row r="19" spans="2:24" ht="21.95" customHeight="1" x14ac:dyDescent="0.25">
      <c r="B19" s="169">
        <v>23</v>
      </c>
      <c r="C19" s="170" t="s">
        <v>103</v>
      </c>
      <c r="D19" s="195">
        <v>3</v>
      </c>
      <c r="E19" s="173">
        <v>2</v>
      </c>
      <c r="F19" s="327">
        <v>0</v>
      </c>
      <c r="G19" s="328">
        <v>0</v>
      </c>
      <c r="H19" s="256">
        <v>5</v>
      </c>
      <c r="I19" s="195">
        <v>36</v>
      </c>
      <c r="J19" s="173">
        <v>51</v>
      </c>
      <c r="K19" s="327">
        <v>1</v>
      </c>
      <c r="L19" s="328">
        <v>0</v>
      </c>
      <c r="M19" s="256">
        <v>88</v>
      </c>
      <c r="N19" s="195">
        <v>13</v>
      </c>
      <c r="O19" s="173">
        <v>15</v>
      </c>
      <c r="P19" s="327">
        <v>0</v>
      </c>
      <c r="Q19" s="328">
        <v>0</v>
      </c>
      <c r="R19" s="256">
        <v>28</v>
      </c>
      <c r="S19" s="256">
        <v>121</v>
      </c>
      <c r="T19" s="156" t="s">
        <v>350</v>
      </c>
    </row>
    <row r="20" spans="2:24" ht="21.95" customHeight="1" x14ac:dyDescent="0.25">
      <c r="B20" s="169">
        <v>24</v>
      </c>
      <c r="C20" s="170" t="s">
        <v>104</v>
      </c>
      <c r="D20" s="195">
        <v>4</v>
      </c>
      <c r="E20" s="173">
        <v>8</v>
      </c>
      <c r="F20" s="327">
        <v>1</v>
      </c>
      <c r="G20" s="328">
        <v>0</v>
      </c>
      <c r="H20" s="256">
        <v>13</v>
      </c>
      <c r="I20" s="195">
        <v>61</v>
      </c>
      <c r="J20" s="173">
        <v>60</v>
      </c>
      <c r="K20" s="327">
        <v>0</v>
      </c>
      <c r="L20" s="328">
        <v>0</v>
      </c>
      <c r="M20" s="256">
        <v>121</v>
      </c>
      <c r="N20" s="195">
        <v>22</v>
      </c>
      <c r="O20" s="173">
        <v>28</v>
      </c>
      <c r="P20" s="327">
        <v>0</v>
      </c>
      <c r="Q20" s="328">
        <v>0</v>
      </c>
      <c r="R20" s="256">
        <v>50</v>
      </c>
      <c r="S20" s="256">
        <v>184</v>
      </c>
      <c r="T20" s="156" t="s">
        <v>351</v>
      </c>
    </row>
    <row r="21" spans="2:24" ht="21.95" customHeight="1" thickBot="1" x14ac:dyDescent="0.3">
      <c r="B21" s="169">
        <v>29</v>
      </c>
      <c r="C21" s="170" t="s">
        <v>105</v>
      </c>
      <c r="D21" s="195">
        <v>5</v>
      </c>
      <c r="E21" s="173">
        <v>0</v>
      </c>
      <c r="F21" s="327">
        <v>0</v>
      </c>
      <c r="G21" s="328">
        <v>0</v>
      </c>
      <c r="H21" s="256">
        <v>5</v>
      </c>
      <c r="I21" s="195">
        <v>23</v>
      </c>
      <c r="J21" s="173">
        <v>12</v>
      </c>
      <c r="K21" s="327">
        <v>0</v>
      </c>
      <c r="L21" s="328">
        <v>0</v>
      </c>
      <c r="M21" s="256">
        <v>35</v>
      </c>
      <c r="N21" s="195">
        <v>9</v>
      </c>
      <c r="O21" s="173">
        <v>6</v>
      </c>
      <c r="P21" s="327">
        <v>1</v>
      </c>
      <c r="Q21" s="328">
        <v>0</v>
      </c>
      <c r="R21" s="256">
        <v>16</v>
      </c>
      <c r="S21" s="256">
        <v>56</v>
      </c>
      <c r="T21" s="156" t="s">
        <v>352</v>
      </c>
    </row>
    <row r="22" spans="2:24" ht="21.95" customHeight="1" thickTop="1" thickBot="1" x14ac:dyDescent="0.3">
      <c r="B22" s="302" t="s">
        <v>106</v>
      </c>
      <c r="C22" s="164" t="s">
        <v>107</v>
      </c>
      <c r="D22" s="193">
        <v>55</v>
      </c>
      <c r="E22" s="167">
        <v>120</v>
      </c>
      <c r="F22" s="167">
        <v>6</v>
      </c>
      <c r="G22" s="320">
        <v>0</v>
      </c>
      <c r="H22" s="326">
        <v>181</v>
      </c>
      <c r="I22" s="193">
        <v>501</v>
      </c>
      <c r="J22" s="167">
        <v>1112</v>
      </c>
      <c r="K22" s="167">
        <v>47</v>
      </c>
      <c r="L22" s="320">
        <v>0</v>
      </c>
      <c r="M22" s="326">
        <v>1660</v>
      </c>
      <c r="N22" s="193">
        <v>307</v>
      </c>
      <c r="O22" s="167">
        <v>563</v>
      </c>
      <c r="P22" s="167">
        <v>47</v>
      </c>
      <c r="Q22" s="320">
        <v>0</v>
      </c>
      <c r="R22" s="326">
        <v>917</v>
      </c>
      <c r="S22" s="326">
        <v>2758</v>
      </c>
      <c r="T22" s="154">
        <f t="shared" ref="T22" si="2">SUM(T23:T29)</f>
        <v>0</v>
      </c>
      <c r="U22" s="154">
        <f>SUM(U23:U29)</f>
        <v>0</v>
      </c>
      <c r="V22" s="154">
        <f>SUM(V23:V29)</f>
        <v>0</v>
      </c>
      <c r="W22" s="154">
        <f>SUM(W23:W29)</f>
        <v>0</v>
      </c>
      <c r="X22" s="154">
        <f>SUM(X23:X29)</f>
        <v>0</v>
      </c>
    </row>
    <row r="23" spans="2:24" ht="21.95" customHeight="1" thickTop="1" x14ac:dyDescent="0.25">
      <c r="B23" s="169">
        <v>30</v>
      </c>
      <c r="C23" s="170" t="s">
        <v>108</v>
      </c>
      <c r="D23" s="195">
        <v>12</v>
      </c>
      <c r="E23" s="173">
        <v>24</v>
      </c>
      <c r="F23" s="327">
        <v>1</v>
      </c>
      <c r="G23" s="328">
        <v>0</v>
      </c>
      <c r="H23" s="256">
        <v>37</v>
      </c>
      <c r="I23" s="195">
        <v>81</v>
      </c>
      <c r="J23" s="173">
        <v>182</v>
      </c>
      <c r="K23" s="327">
        <v>12</v>
      </c>
      <c r="L23" s="328">
        <v>0</v>
      </c>
      <c r="M23" s="256">
        <v>275</v>
      </c>
      <c r="N23" s="195">
        <v>51</v>
      </c>
      <c r="O23" s="173">
        <v>88</v>
      </c>
      <c r="P23" s="327">
        <v>2</v>
      </c>
      <c r="Q23" s="328">
        <v>0</v>
      </c>
      <c r="R23" s="256">
        <v>141</v>
      </c>
      <c r="S23" s="256">
        <v>453</v>
      </c>
      <c r="T23" s="156" t="s">
        <v>353</v>
      </c>
    </row>
    <row r="24" spans="2:24" ht="21.95" customHeight="1" x14ac:dyDescent="0.25">
      <c r="B24" s="169">
        <v>31</v>
      </c>
      <c r="C24" s="170" t="s">
        <v>109</v>
      </c>
      <c r="D24" s="195">
        <v>0</v>
      </c>
      <c r="E24" s="173">
        <v>3</v>
      </c>
      <c r="F24" s="327">
        <v>0</v>
      </c>
      <c r="G24" s="328">
        <v>0</v>
      </c>
      <c r="H24" s="256">
        <v>3</v>
      </c>
      <c r="I24" s="195">
        <v>29</v>
      </c>
      <c r="J24" s="173">
        <v>48</v>
      </c>
      <c r="K24" s="327">
        <v>1</v>
      </c>
      <c r="L24" s="328">
        <v>0</v>
      </c>
      <c r="M24" s="256">
        <v>78</v>
      </c>
      <c r="N24" s="195">
        <v>17</v>
      </c>
      <c r="O24" s="173">
        <v>22</v>
      </c>
      <c r="P24" s="327">
        <v>2</v>
      </c>
      <c r="Q24" s="328">
        <v>0</v>
      </c>
      <c r="R24" s="256">
        <v>41</v>
      </c>
      <c r="S24" s="256">
        <v>122</v>
      </c>
      <c r="T24" s="156" t="s">
        <v>354</v>
      </c>
    </row>
    <row r="25" spans="2:24" ht="21.95" customHeight="1" x14ac:dyDescent="0.25">
      <c r="B25" s="169">
        <v>32</v>
      </c>
      <c r="C25" s="170" t="s">
        <v>110</v>
      </c>
      <c r="D25" s="195">
        <v>10</v>
      </c>
      <c r="E25" s="173">
        <v>18</v>
      </c>
      <c r="F25" s="327">
        <v>0</v>
      </c>
      <c r="G25" s="328">
        <v>0</v>
      </c>
      <c r="H25" s="256">
        <v>28</v>
      </c>
      <c r="I25" s="195">
        <v>87</v>
      </c>
      <c r="J25" s="173">
        <v>115</v>
      </c>
      <c r="K25" s="327">
        <v>0</v>
      </c>
      <c r="L25" s="328">
        <v>0</v>
      </c>
      <c r="M25" s="256">
        <v>202</v>
      </c>
      <c r="N25" s="195">
        <v>33</v>
      </c>
      <c r="O25" s="173">
        <v>36</v>
      </c>
      <c r="P25" s="327">
        <v>1</v>
      </c>
      <c r="Q25" s="328">
        <v>0</v>
      </c>
      <c r="R25" s="256">
        <v>70</v>
      </c>
      <c r="S25" s="256">
        <v>300</v>
      </c>
      <c r="T25" s="156" t="s">
        <v>355</v>
      </c>
    </row>
    <row r="26" spans="2:24" ht="21.95" customHeight="1" x14ac:dyDescent="0.25">
      <c r="B26" s="169">
        <v>33</v>
      </c>
      <c r="C26" s="170" t="s">
        <v>111</v>
      </c>
      <c r="D26" s="195">
        <v>13</v>
      </c>
      <c r="E26" s="173">
        <v>28</v>
      </c>
      <c r="F26" s="327">
        <v>5</v>
      </c>
      <c r="G26" s="328">
        <v>0</v>
      </c>
      <c r="H26" s="256">
        <v>46</v>
      </c>
      <c r="I26" s="195">
        <v>136</v>
      </c>
      <c r="J26" s="173">
        <v>326</v>
      </c>
      <c r="K26" s="327">
        <v>9</v>
      </c>
      <c r="L26" s="328">
        <v>0</v>
      </c>
      <c r="M26" s="256">
        <v>471</v>
      </c>
      <c r="N26" s="195">
        <v>83</v>
      </c>
      <c r="O26" s="173">
        <v>165</v>
      </c>
      <c r="P26" s="327">
        <v>14</v>
      </c>
      <c r="Q26" s="328">
        <v>0</v>
      </c>
      <c r="R26" s="256">
        <v>262</v>
      </c>
      <c r="S26" s="256">
        <v>779</v>
      </c>
      <c r="T26" s="156" t="s">
        <v>356</v>
      </c>
    </row>
    <row r="27" spans="2:24" ht="21.95" customHeight="1" x14ac:dyDescent="0.25">
      <c r="B27" s="169">
        <v>34</v>
      </c>
      <c r="C27" s="170" t="s">
        <v>112</v>
      </c>
      <c r="D27" s="195">
        <v>3</v>
      </c>
      <c r="E27" s="173">
        <v>9</v>
      </c>
      <c r="F27" s="327">
        <v>0</v>
      </c>
      <c r="G27" s="328">
        <v>0</v>
      </c>
      <c r="H27" s="256">
        <v>12</v>
      </c>
      <c r="I27" s="195">
        <v>44</v>
      </c>
      <c r="J27" s="173">
        <v>109</v>
      </c>
      <c r="K27" s="327">
        <v>5</v>
      </c>
      <c r="L27" s="328">
        <v>0</v>
      </c>
      <c r="M27" s="256">
        <v>158</v>
      </c>
      <c r="N27" s="195">
        <v>34</v>
      </c>
      <c r="O27" s="173">
        <v>62</v>
      </c>
      <c r="P27" s="327">
        <v>7</v>
      </c>
      <c r="Q27" s="328">
        <v>0</v>
      </c>
      <c r="R27" s="256">
        <v>103</v>
      </c>
      <c r="S27" s="256">
        <v>273</v>
      </c>
      <c r="T27" s="156" t="s">
        <v>357</v>
      </c>
    </row>
    <row r="28" spans="2:24" ht="21.95" customHeight="1" x14ac:dyDescent="0.25">
      <c r="B28" s="169">
        <v>35</v>
      </c>
      <c r="C28" s="170" t="s">
        <v>113</v>
      </c>
      <c r="D28" s="195">
        <v>11</v>
      </c>
      <c r="E28" s="173">
        <v>32</v>
      </c>
      <c r="F28" s="327">
        <v>0</v>
      </c>
      <c r="G28" s="328">
        <v>0</v>
      </c>
      <c r="H28" s="256">
        <v>43</v>
      </c>
      <c r="I28" s="195">
        <v>88</v>
      </c>
      <c r="J28" s="173">
        <v>256</v>
      </c>
      <c r="K28" s="327">
        <v>18</v>
      </c>
      <c r="L28" s="328">
        <v>0</v>
      </c>
      <c r="M28" s="256">
        <v>362</v>
      </c>
      <c r="N28" s="195">
        <v>71</v>
      </c>
      <c r="O28" s="173">
        <v>164</v>
      </c>
      <c r="P28" s="327">
        <v>20</v>
      </c>
      <c r="Q28" s="328">
        <v>0</v>
      </c>
      <c r="R28" s="256">
        <v>255</v>
      </c>
      <c r="S28" s="256">
        <v>660</v>
      </c>
      <c r="T28" s="156" t="s">
        <v>358</v>
      </c>
    </row>
    <row r="29" spans="2:24" ht="21.95" customHeight="1" thickBot="1" x14ac:dyDescent="0.3">
      <c r="B29" s="169">
        <v>39</v>
      </c>
      <c r="C29" s="170" t="s">
        <v>114</v>
      </c>
      <c r="D29" s="195">
        <v>6</v>
      </c>
      <c r="E29" s="173">
        <v>6</v>
      </c>
      <c r="F29" s="327">
        <v>0</v>
      </c>
      <c r="G29" s="328">
        <v>0</v>
      </c>
      <c r="H29" s="256">
        <v>12</v>
      </c>
      <c r="I29" s="195">
        <v>36</v>
      </c>
      <c r="J29" s="173">
        <v>76</v>
      </c>
      <c r="K29" s="327">
        <v>2</v>
      </c>
      <c r="L29" s="328">
        <v>0</v>
      </c>
      <c r="M29" s="256">
        <v>114</v>
      </c>
      <c r="N29" s="195">
        <v>18</v>
      </c>
      <c r="O29" s="173">
        <v>26</v>
      </c>
      <c r="P29" s="327">
        <v>1</v>
      </c>
      <c r="Q29" s="328">
        <v>0</v>
      </c>
      <c r="R29" s="256">
        <v>45</v>
      </c>
      <c r="S29" s="256">
        <v>171</v>
      </c>
      <c r="T29" s="156" t="s">
        <v>359</v>
      </c>
    </row>
    <row r="30" spans="2:24" ht="21.95" customHeight="1" thickTop="1" thickBot="1" x14ac:dyDescent="0.3">
      <c r="B30" s="302" t="s">
        <v>115</v>
      </c>
      <c r="C30" s="164" t="s">
        <v>116</v>
      </c>
      <c r="D30" s="193">
        <v>173</v>
      </c>
      <c r="E30" s="167">
        <v>222</v>
      </c>
      <c r="F30" s="167">
        <v>0</v>
      </c>
      <c r="G30" s="320">
        <v>0</v>
      </c>
      <c r="H30" s="326">
        <v>395</v>
      </c>
      <c r="I30" s="193">
        <v>1266</v>
      </c>
      <c r="J30" s="167">
        <v>1592</v>
      </c>
      <c r="K30" s="167">
        <v>53</v>
      </c>
      <c r="L30" s="320">
        <v>1</v>
      </c>
      <c r="M30" s="326">
        <v>2912</v>
      </c>
      <c r="N30" s="193">
        <v>519</v>
      </c>
      <c r="O30" s="167">
        <v>768</v>
      </c>
      <c r="P30" s="167">
        <v>49</v>
      </c>
      <c r="Q30" s="320">
        <v>0</v>
      </c>
      <c r="R30" s="326">
        <v>1336</v>
      </c>
      <c r="S30" s="326">
        <v>4643</v>
      </c>
      <c r="T30" s="154">
        <f t="shared" ref="T30" si="3">SUM(T31:T37)</f>
        <v>0</v>
      </c>
      <c r="U30" s="154">
        <f>SUM(U31:U37)</f>
        <v>0</v>
      </c>
      <c r="V30" s="154">
        <f>SUM(V31:V37)</f>
        <v>0</v>
      </c>
      <c r="W30" s="154">
        <f>SUM(W31:W37)</f>
        <v>0</v>
      </c>
      <c r="X30" s="154">
        <f>SUM(X31:X37)</f>
        <v>0</v>
      </c>
    </row>
    <row r="31" spans="2:24" ht="21.95" customHeight="1" thickTop="1" x14ac:dyDescent="0.25">
      <c r="B31" s="169">
        <v>40</v>
      </c>
      <c r="C31" s="170" t="s">
        <v>117</v>
      </c>
      <c r="D31" s="195">
        <v>22</v>
      </c>
      <c r="E31" s="173">
        <v>47</v>
      </c>
      <c r="F31" s="327">
        <v>0</v>
      </c>
      <c r="G31" s="328">
        <v>0</v>
      </c>
      <c r="H31" s="256">
        <v>69</v>
      </c>
      <c r="I31" s="195">
        <v>163</v>
      </c>
      <c r="J31" s="173">
        <v>265</v>
      </c>
      <c r="K31" s="327">
        <v>8</v>
      </c>
      <c r="L31" s="328">
        <v>0</v>
      </c>
      <c r="M31" s="256">
        <v>436</v>
      </c>
      <c r="N31" s="195">
        <v>66</v>
      </c>
      <c r="O31" s="173">
        <v>134</v>
      </c>
      <c r="P31" s="327">
        <v>10</v>
      </c>
      <c r="Q31" s="328">
        <v>0</v>
      </c>
      <c r="R31" s="256">
        <v>210</v>
      </c>
      <c r="S31" s="256">
        <v>715</v>
      </c>
      <c r="T31" s="156" t="s">
        <v>360</v>
      </c>
    </row>
    <row r="32" spans="2:24" ht="21.95" customHeight="1" x14ac:dyDescent="0.25">
      <c r="B32" s="169">
        <v>41</v>
      </c>
      <c r="C32" s="170" t="s">
        <v>118</v>
      </c>
      <c r="D32" s="195">
        <v>2</v>
      </c>
      <c r="E32" s="173">
        <v>11</v>
      </c>
      <c r="F32" s="327">
        <v>0</v>
      </c>
      <c r="G32" s="328">
        <v>0</v>
      </c>
      <c r="H32" s="256">
        <v>13</v>
      </c>
      <c r="I32" s="195">
        <v>24</v>
      </c>
      <c r="J32" s="173">
        <v>60</v>
      </c>
      <c r="K32" s="327">
        <v>6</v>
      </c>
      <c r="L32" s="328">
        <v>0</v>
      </c>
      <c r="M32" s="256">
        <v>90</v>
      </c>
      <c r="N32" s="195">
        <v>14</v>
      </c>
      <c r="O32" s="173">
        <v>31</v>
      </c>
      <c r="P32" s="327">
        <v>3</v>
      </c>
      <c r="Q32" s="328">
        <v>0</v>
      </c>
      <c r="R32" s="256">
        <v>48</v>
      </c>
      <c r="S32" s="256">
        <v>151</v>
      </c>
      <c r="T32" s="156" t="s">
        <v>361</v>
      </c>
    </row>
    <row r="33" spans="2:24" ht="21.95" customHeight="1" x14ac:dyDescent="0.25">
      <c r="B33" s="169">
        <v>42</v>
      </c>
      <c r="C33" s="170" t="s">
        <v>119</v>
      </c>
      <c r="D33" s="195">
        <v>14</v>
      </c>
      <c r="E33" s="173">
        <v>44</v>
      </c>
      <c r="F33" s="327">
        <v>0</v>
      </c>
      <c r="G33" s="328">
        <v>0</v>
      </c>
      <c r="H33" s="256">
        <v>58</v>
      </c>
      <c r="I33" s="195">
        <v>174</v>
      </c>
      <c r="J33" s="173">
        <v>382</v>
      </c>
      <c r="K33" s="327">
        <v>22</v>
      </c>
      <c r="L33" s="328">
        <v>0</v>
      </c>
      <c r="M33" s="256">
        <v>578</v>
      </c>
      <c r="N33" s="195">
        <v>68</v>
      </c>
      <c r="O33" s="173">
        <v>166</v>
      </c>
      <c r="P33" s="327">
        <v>19</v>
      </c>
      <c r="Q33" s="328">
        <v>0</v>
      </c>
      <c r="R33" s="256">
        <v>253</v>
      </c>
      <c r="S33" s="256">
        <v>889</v>
      </c>
      <c r="T33" s="156" t="s">
        <v>362</v>
      </c>
    </row>
    <row r="34" spans="2:24" ht="21.95" customHeight="1" x14ac:dyDescent="0.25">
      <c r="B34" s="169">
        <v>43</v>
      </c>
      <c r="C34" s="170" t="s">
        <v>120</v>
      </c>
      <c r="D34" s="195">
        <v>49</v>
      </c>
      <c r="E34" s="173">
        <v>31</v>
      </c>
      <c r="F34" s="327">
        <v>0</v>
      </c>
      <c r="G34" s="328">
        <v>0</v>
      </c>
      <c r="H34" s="256">
        <v>80</v>
      </c>
      <c r="I34" s="195">
        <v>333</v>
      </c>
      <c r="J34" s="173">
        <v>209</v>
      </c>
      <c r="K34" s="327">
        <v>4</v>
      </c>
      <c r="L34" s="328">
        <v>0</v>
      </c>
      <c r="M34" s="256">
        <v>546</v>
      </c>
      <c r="N34" s="195">
        <v>83</v>
      </c>
      <c r="O34" s="173">
        <v>89</v>
      </c>
      <c r="P34" s="327">
        <v>6</v>
      </c>
      <c r="Q34" s="328">
        <v>0</v>
      </c>
      <c r="R34" s="256">
        <v>178</v>
      </c>
      <c r="S34" s="256">
        <v>804</v>
      </c>
      <c r="T34" s="156" t="s">
        <v>363</v>
      </c>
    </row>
    <row r="35" spans="2:24" ht="21.95" customHeight="1" x14ac:dyDescent="0.25">
      <c r="B35" s="169">
        <v>44</v>
      </c>
      <c r="C35" s="170" t="s">
        <v>121</v>
      </c>
      <c r="D35" s="195">
        <v>80</v>
      </c>
      <c r="E35" s="173">
        <v>73</v>
      </c>
      <c r="F35" s="327">
        <v>0</v>
      </c>
      <c r="G35" s="328">
        <v>0</v>
      </c>
      <c r="H35" s="256">
        <v>153</v>
      </c>
      <c r="I35" s="195">
        <v>502</v>
      </c>
      <c r="J35" s="173">
        <v>554</v>
      </c>
      <c r="K35" s="327">
        <v>9</v>
      </c>
      <c r="L35" s="328">
        <v>0</v>
      </c>
      <c r="M35" s="256">
        <v>1065</v>
      </c>
      <c r="N35" s="195">
        <v>240</v>
      </c>
      <c r="O35" s="173">
        <v>302</v>
      </c>
      <c r="P35" s="327">
        <v>11</v>
      </c>
      <c r="Q35" s="328">
        <v>0</v>
      </c>
      <c r="R35" s="256">
        <v>553</v>
      </c>
      <c r="S35" s="256">
        <v>1771</v>
      </c>
      <c r="T35" s="156" t="s">
        <v>364</v>
      </c>
    </row>
    <row r="36" spans="2:24" ht="21.95" customHeight="1" x14ac:dyDescent="0.25">
      <c r="B36" s="169">
        <v>45</v>
      </c>
      <c r="C36" s="170" t="s">
        <v>122</v>
      </c>
      <c r="D36" s="195">
        <v>2</v>
      </c>
      <c r="E36" s="173">
        <v>1</v>
      </c>
      <c r="F36" s="327">
        <v>0</v>
      </c>
      <c r="G36" s="328">
        <v>0</v>
      </c>
      <c r="H36" s="256">
        <v>3</v>
      </c>
      <c r="I36" s="195">
        <v>30</v>
      </c>
      <c r="J36" s="173">
        <v>26</v>
      </c>
      <c r="K36" s="327">
        <v>1</v>
      </c>
      <c r="L36" s="328">
        <v>0</v>
      </c>
      <c r="M36" s="256">
        <v>57</v>
      </c>
      <c r="N36" s="195">
        <v>12</v>
      </c>
      <c r="O36" s="173">
        <v>3</v>
      </c>
      <c r="P36" s="327">
        <v>0</v>
      </c>
      <c r="Q36" s="328">
        <v>0</v>
      </c>
      <c r="R36" s="256">
        <v>15</v>
      </c>
      <c r="S36" s="256">
        <v>75</v>
      </c>
      <c r="T36" s="156" t="s">
        <v>365</v>
      </c>
    </row>
    <row r="37" spans="2:24" ht="21.95" customHeight="1" thickBot="1" x14ac:dyDescent="0.3">
      <c r="B37" s="169">
        <v>49</v>
      </c>
      <c r="C37" s="170" t="s">
        <v>123</v>
      </c>
      <c r="D37" s="195">
        <v>4</v>
      </c>
      <c r="E37" s="173">
        <v>15</v>
      </c>
      <c r="F37" s="327">
        <v>0</v>
      </c>
      <c r="G37" s="328">
        <v>0</v>
      </c>
      <c r="H37" s="256">
        <v>19</v>
      </c>
      <c r="I37" s="195">
        <v>40</v>
      </c>
      <c r="J37" s="173">
        <v>96</v>
      </c>
      <c r="K37" s="327">
        <v>3</v>
      </c>
      <c r="L37" s="328">
        <v>1</v>
      </c>
      <c r="M37" s="256">
        <v>140</v>
      </c>
      <c r="N37" s="195">
        <v>36</v>
      </c>
      <c r="O37" s="173">
        <v>43</v>
      </c>
      <c r="P37" s="327">
        <v>0</v>
      </c>
      <c r="Q37" s="328">
        <v>0</v>
      </c>
      <c r="R37" s="256">
        <v>79</v>
      </c>
      <c r="S37" s="256">
        <v>238</v>
      </c>
      <c r="T37" s="156" t="s">
        <v>366</v>
      </c>
    </row>
    <row r="38" spans="2:24" ht="21.95" customHeight="1" thickTop="1" thickBot="1" x14ac:dyDescent="0.3">
      <c r="B38" s="302" t="s">
        <v>124</v>
      </c>
      <c r="C38" s="164" t="s">
        <v>125</v>
      </c>
      <c r="D38" s="193">
        <v>101</v>
      </c>
      <c r="E38" s="167">
        <v>221</v>
      </c>
      <c r="F38" s="167">
        <v>7</v>
      </c>
      <c r="G38" s="320">
        <v>0</v>
      </c>
      <c r="H38" s="326">
        <v>329</v>
      </c>
      <c r="I38" s="193">
        <v>1029</v>
      </c>
      <c r="J38" s="167">
        <v>2587</v>
      </c>
      <c r="K38" s="167">
        <v>177</v>
      </c>
      <c r="L38" s="320">
        <v>1</v>
      </c>
      <c r="M38" s="326">
        <v>3794</v>
      </c>
      <c r="N38" s="193">
        <v>730</v>
      </c>
      <c r="O38" s="167">
        <v>1863</v>
      </c>
      <c r="P38" s="167">
        <v>173</v>
      </c>
      <c r="Q38" s="320">
        <v>0</v>
      </c>
      <c r="R38" s="326">
        <v>2766</v>
      </c>
      <c r="S38" s="326">
        <v>6889</v>
      </c>
      <c r="T38" s="154">
        <f t="shared" ref="T38" si="4">SUM(T39:T42)</f>
        <v>0</v>
      </c>
      <c r="U38" s="154">
        <f>SUM(U39:U42)</f>
        <v>0</v>
      </c>
      <c r="V38" s="154">
        <f>SUM(V39:V42)</f>
        <v>0</v>
      </c>
      <c r="W38" s="154">
        <f>SUM(W39:W42)</f>
        <v>0</v>
      </c>
      <c r="X38" s="154">
        <f>SUM(X39:X42)</f>
        <v>0</v>
      </c>
    </row>
    <row r="39" spans="2:24" ht="21.95" customHeight="1" thickTop="1" x14ac:dyDescent="0.25">
      <c r="B39" s="169">
        <v>50</v>
      </c>
      <c r="C39" s="170" t="s">
        <v>126</v>
      </c>
      <c r="D39" s="195">
        <v>25</v>
      </c>
      <c r="E39" s="173">
        <v>63</v>
      </c>
      <c r="F39" s="327">
        <v>2</v>
      </c>
      <c r="G39" s="328">
        <v>0</v>
      </c>
      <c r="H39" s="256">
        <v>90</v>
      </c>
      <c r="I39" s="195">
        <v>220</v>
      </c>
      <c r="J39" s="173">
        <v>527</v>
      </c>
      <c r="K39" s="327">
        <v>36</v>
      </c>
      <c r="L39" s="328">
        <v>0</v>
      </c>
      <c r="M39" s="256">
        <v>783</v>
      </c>
      <c r="N39" s="195">
        <v>153</v>
      </c>
      <c r="O39" s="173">
        <v>377</v>
      </c>
      <c r="P39" s="327">
        <v>42</v>
      </c>
      <c r="Q39" s="328">
        <v>0</v>
      </c>
      <c r="R39" s="256">
        <v>572</v>
      </c>
      <c r="S39" s="256">
        <v>1445</v>
      </c>
      <c r="T39" s="156" t="s">
        <v>367</v>
      </c>
    </row>
    <row r="40" spans="2:24" ht="21.95" customHeight="1" x14ac:dyDescent="0.25">
      <c r="B40" s="169">
        <v>51</v>
      </c>
      <c r="C40" s="170" t="s">
        <v>127</v>
      </c>
      <c r="D40" s="195">
        <v>14</v>
      </c>
      <c r="E40" s="173">
        <v>35</v>
      </c>
      <c r="F40" s="327">
        <v>0</v>
      </c>
      <c r="G40" s="328">
        <v>0</v>
      </c>
      <c r="H40" s="256">
        <v>49</v>
      </c>
      <c r="I40" s="195">
        <v>132</v>
      </c>
      <c r="J40" s="173">
        <v>370</v>
      </c>
      <c r="K40" s="327">
        <v>29</v>
      </c>
      <c r="L40" s="328">
        <v>1</v>
      </c>
      <c r="M40" s="256">
        <v>532</v>
      </c>
      <c r="N40" s="195">
        <v>81</v>
      </c>
      <c r="O40" s="173">
        <v>266</v>
      </c>
      <c r="P40" s="327">
        <v>30</v>
      </c>
      <c r="Q40" s="328">
        <v>0</v>
      </c>
      <c r="R40" s="256">
        <v>377</v>
      </c>
      <c r="S40" s="256">
        <v>958</v>
      </c>
      <c r="T40" s="156" t="s">
        <v>368</v>
      </c>
    </row>
    <row r="41" spans="2:24" ht="21.95" customHeight="1" x14ac:dyDescent="0.25">
      <c r="B41" s="169">
        <v>52</v>
      </c>
      <c r="C41" s="170" t="s">
        <v>128</v>
      </c>
      <c r="D41" s="195">
        <v>58</v>
      </c>
      <c r="E41" s="173">
        <v>119</v>
      </c>
      <c r="F41" s="327">
        <v>5</v>
      </c>
      <c r="G41" s="328">
        <v>0</v>
      </c>
      <c r="H41" s="256">
        <v>182</v>
      </c>
      <c r="I41" s="195">
        <v>637</v>
      </c>
      <c r="J41" s="173">
        <v>1595</v>
      </c>
      <c r="K41" s="327">
        <v>109</v>
      </c>
      <c r="L41" s="328">
        <v>0</v>
      </c>
      <c r="M41" s="256">
        <v>2341</v>
      </c>
      <c r="N41" s="195">
        <v>481</v>
      </c>
      <c r="O41" s="173">
        <v>1173</v>
      </c>
      <c r="P41" s="327">
        <v>94</v>
      </c>
      <c r="Q41" s="328">
        <v>0</v>
      </c>
      <c r="R41" s="256">
        <v>1748</v>
      </c>
      <c r="S41" s="256">
        <v>4271</v>
      </c>
      <c r="T41" s="156" t="s">
        <v>369</v>
      </c>
    </row>
    <row r="42" spans="2:24" ht="21.95" customHeight="1" thickBot="1" x14ac:dyDescent="0.3">
      <c r="B42" s="169">
        <v>59</v>
      </c>
      <c r="C42" s="170" t="s">
        <v>129</v>
      </c>
      <c r="D42" s="195">
        <v>4</v>
      </c>
      <c r="E42" s="173">
        <v>4</v>
      </c>
      <c r="F42" s="327">
        <v>0</v>
      </c>
      <c r="G42" s="328">
        <v>0</v>
      </c>
      <c r="H42" s="256">
        <v>8</v>
      </c>
      <c r="I42" s="195">
        <v>40</v>
      </c>
      <c r="J42" s="173">
        <v>95</v>
      </c>
      <c r="K42" s="327">
        <v>3</v>
      </c>
      <c r="L42" s="328">
        <v>0</v>
      </c>
      <c r="M42" s="256">
        <v>138</v>
      </c>
      <c r="N42" s="195">
        <v>15</v>
      </c>
      <c r="O42" s="173">
        <v>47</v>
      </c>
      <c r="P42" s="327">
        <v>7</v>
      </c>
      <c r="Q42" s="328">
        <v>0</v>
      </c>
      <c r="R42" s="256">
        <v>69</v>
      </c>
      <c r="S42" s="256">
        <v>215</v>
      </c>
      <c r="T42" s="156" t="s">
        <v>370</v>
      </c>
    </row>
    <row r="43" spans="2:24" ht="21.95" customHeight="1" thickTop="1" thickBot="1" x14ac:dyDescent="0.3">
      <c r="B43" s="302" t="s">
        <v>130</v>
      </c>
      <c r="C43" s="164" t="s">
        <v>131</v>
      </c>
      <c r="D43" s="193">
        <v>199</v>
      </c>
      <c r="E43" s="167">
        <v>251</v>
      </c>
      <c r="F43" s="167">
        <v>1</v>
      </c>
      <c r="G43" s="320">
        <v>0</v>
      </c>
      <c r="H43" s="326">
        <v>451</v>
      </c>
      <c r="I43" s="193">
        <v>2113</v>
      </c>
      <c r="J43" s="167">
        <v>2462</v>
      </c>
      <c r="K43" s="167">
        <v>77</v>
      </c>
      <c r="L43" s="320">
        <v>0</v>
      </c>
      <c r="M43" s="326">
        <v>4652</v>
      </c>
      <c r="N43" s="193">
        <v>925</v>
      </c>
      <c r="O43" s="167">
        <v>1169</v>
      </c>
      <c r="P43" s="167">
        <v>64</v>
      </c>
      <c r="Q43" s="320">
        <v>0</v>
      </c>
      <c r="R43" s="326">
        <v>2158</v>
      </c>
      <c r="S43" s="326">
        <v>7261</v>
      </c>
      <c r="T43" s="154">
        <f t="shared" ref="T43" si="5">SUM(T44:T49)</f>
        <v>0</v>
      </c>
      <c r="U43" s="154">
        <f>SUM(U44:U49)</f>
        <v>0</v>
      </c>
      <c r="V43" s="154">
        <f>SUM(V44:V49)</f>
        <v>0</v>
      </c>
      <c r="W43" s="154">
        <f>SUM(W44:W49)</f>
        <v>0</v>
      </c>
      <c r="X43" s="154">
        <f>SUM(X44:X49)</f>
        <v>0</v>
      </c>
    </row>
    <row r="44" spans="2:24" ht="21.95" customHeight="1" thickTop="1" x14ac:dyDescent="0.25">
      <c r="B44" s="169">
        <v>60</v>
      </c>
      <c r="C44" s="170" t="s">
        <v>132</v>
      </c>
      <c r="D44" s="195">
        <v>18</v>
      </c>
      <c r="E44" s="173">
        <v>20</v>
      </c>
      <c r="F44" s="327">
        <v>0</v>
      </c>
      <c r="G44" s="328">
        <v>0</v>
      </c>
      <c r="H44" s="256">
        <v>38</v>
      </c>
      <c r="I44" s="195">
        <v>173</v>
      </c>
      <c r="J44" s="173">
        <v>225</v>
      </c>
      <c r="K44" s="327">
        <v>3</v>
      </c>
      <c r="L44" s="328">
        <v>0</v>
      </c>
      <c r="M44" s="256">
        <v>401</v>
      </c>
      <c r="N44" s="195">
        <v>80</v>
      </c>
      <c r="O44" s="173">
        <v>120</v>
      </c>
      <c r="P44" s="327">
        <v>5</v>
      </c>
      <c r="Q44" s="328">
        <v>0</v>
      </c>
      <c r="R44" s="256">
        <v>205</v>
      </c>
      <c r="S44" s="256">
        <v>644</v>
      </c>
      <c r="T44" s="156" t="s">
        <v>371</v>
      </c>
    </row>
    <row r="45" spans="2:24" ht="21.95" customHeight="1" x14ac:dyDescent="0.25">
      <c r="B45" s="169">
        <v>61</v>
      </c>
      <c r="C45" s="170" t="s">
        <v>133</v>
      </c>
      <c r="D45" s="195">
        <v>3</v>
      </c>
      <c r="E45" s="173">
        <v>6</v>
      </c>
      <c r="F45" s="327">
        <v>0</v>
      </c>
      <c r="G45" s="328">
        <v>0</v>
      </c>
      <c r="H45" s="256">
        <v>9</v>
      </c>
      <c r="I45" s="195">
        <v>14</v>
      </c>
      <c r="J45" s="173">
        <v>12</v>
      </c>
      <c r="K45" s="327">
        <v>0</v>
      </c>
      <c r="L45" s="328">
        <v>0</v>
      </c>
      <c r="M45" s="256">
        <v>26</v>
      </c>
      <c r="N45" s="195">
        <v>3</v>
      </c>
      <c r="O45" s="173">
        <v>8</v>
      </c>
      <c r="P45" s="327">
        <v>0</v>
      </c>
      <c r="Q45" s="328">
        <v>0</v>
      </c>
      <c r="R45" s="256">
        <v>11</v>
      </c>
      <c r="S45" s="256">
        <v>46</v>
      </c>
      <c r="T45" s="156" t="s">
        <v>372</v>
      </c>
    </row>
    <row r="46" spans="2:24" ht="21.95" customHeight="1" x14ac:dyDescent="0.25">
      <c r="B46" s="169">
        <v>62</v>
      </c>
      <c r="C46" s="170" t="s">
        <v>134</v>
      </c>
      <c r="D46" s="195">
        <v>5</v>
      </c>
      <c r="E46" s="173">
        <v>1</v>
      </c>
      <c r="F46" s="327">
        <v>1</v>
      </c>
      <c r="G46" s="328">
        <v>0</v>
      </c>
      <c r="H46" s="256">
        <v>7</v>
      </c>
      <c r="I46" s="195">
        <v>36</v>
      </c>
      <c r="J46" s="173">
        <v>34</v>
      </c>
      <c r="K46" s="327">
        <v>1</v>
      </c>
      <c r="L46" s="328">
        <v>0</v>
      </c>
      <c r="M46" s="256">
        <v>71</v>
      </c>
      <c r="N46" s="195">
        <v>17</v>
      </c>
      <c r="O46" s="173">
        <v>19</v>
      </c>
      <c r="P46" s="327">
        <v>0</v>
      </c>
      <c r="Q46" s="328">
        <v>0</v>
      </c>
      <c r="R46" s="256">
        <v>36</v>
      </c>
      <c r="S46" s="256">
        <v>114</v>
      </c>
      <c r="T46" s="156" t="s">
        <v>373</v>
      </c>
    </row>
    <row r="47" spans="2:24" ht="21.95" customHeight="1" x14ac:dyDescent="0.25">
      <c r="B47" s="169">
        <v>63</v>
      </c>
      <c r="C47" s="170" t="s">
        <v>135</v>
      </c>
      <c r="D47" s="195">
        <v>22</v>
      </c>
      <c r="E47" s="173">
        <v>58</v>
      </c>
      <c r="F47" s="327">
        <v>0</v>
      </c>
      <c r="G47" s="328">
        <v>0</v>
      </c>
      <c r="H47" s="256">
        <v>80</v>
      </c>
      <c r="I47" s="195">
        <v>333</v>
      </c>
      <c r="J47" s="173">
        <v>439</v>
      </c>
      <c r="K47" s="327">
        <v>22</v>
      </c>
      <c r="L47" s="328">
        <v>0</v>
      </c>
      <c r="M47" s="256">
        <v>794</v>
      </c>
      <c r="N47" s="195">
        <v>135</v>
      </c>
      <c r="O47" s="173">
        <v>208</v>
      </c>
      <c r="P47" s="327">
        <v>13</v>
      </c>
      <c r="Q47" s="328">
        <v>0</v>
      </c>
      <c r="R47" s="256">
        <v>356</v>
      </c>
      <c r="S47" s="256">
        <v>1230</v>
      </c>
      <c r="T47" s="156" t="s">
        <v>374</v>
      </c>
    </row>
    <row r="48" spans="2:24" ht="21.95" customHeight="1" x14ac:dyDescent="0.25">
      <c r="B48" s="169">
        <v>64</v>
      </c>
      <c r="C48" s="170" t="s">
        <v>136</v>
      </c>
      <c r="D48" s="195">
        <v>132</v>
      </c>
      <c r="E48" s="173">
        <v>142</v>
      </c>
      <c r="F48" s="327">
        <v>0</v>
      </c>
      <c r="G48" s="328">
        <v>0</v>
      </c>
      <c r="H48" s="256">
        <v>274</v>
      </c>
      <c r="I48" s="195">
        <v>1412</v>
      </c>
      <c r="J48" s="173">
        <v>1570</v>
      </c>
      <c r="K48" s="327">
        <v>47</v>
      </c>
      <c r="L48" s="328">
        <v>0</v>
      </c>
      <c r="M48" s="256">
        <v>3029</v>
      </c>
      <c r="N48" s="195">
        <v>616</v>
      </c>
      <c r="O48" s="173">
        <v>751</v>
      </c>
      <c r="P48" s="327">
        <v>40</v>
      </c>
      <c r="Q48" s="328">
        <v>0</v>
      </c>
      <c r="R48" s="256">
        <v>1407</v>
      </c>
      <c r="S48" s="256">
        <v>4710</v>
      </c>
      <c r="T48" s="156" t="s">
        <v>375</v>
      </c>
    </row>
    <row r="49" spans="2:24" ht="21.95" customHeight="1" thickBot="1" x14ac:dyDescent="0.3">
      <c r="B49" s="169">
        <v>69</v>
      </c>
      <c r="C49" s="170" t="s">
        <v>137</v>
      </c>
      <c r="D49" s="195">
        <v>19</v>
      </c>
      <c r="E49" s="173">
        <v>24</v>
      </c>
      <c r="F49" s="327">
        <v>0</v>
      </c>
      <c r="G49" s="328">
        <v>0</v>
      </c>
      <c r="H49" s="256">
        <v>43</v>
      </c>
      <c r="I49" s="195">
        <v>145</v>
      </c>
      <c r="J49" s="173">
        <v>182</v>
      </c>
      <c r="K49" s="327">
        <v>4</v>
      </c>
      <c r="L49" s="328">
        <v>0</v>
      </c>
      <c r="M49" s="256">
        <v>331</v>
      </c>
      <c r="N49" s="195">
        <v>74</v>
      </c>
      <c r="O49" s="173">
        <v>63</v>
      </c>
      <c r="P49" s="327">
        <v>6</v>
      </c>
      <c r="Q49" s="328">
        <v>0</v>
      </c>
      <c r="R49" s="256">
        <v>143</v>
      </c>
      <c r="S49" s="256">
        <v>517</v>
      </c>
      <c r="T49" s="156" t="s">
        <v>376</v>
      </c>
    </row>
    <row r="50" spans="2:24" ht="21.95" customHeight="1" thickTop="1" thickBot="1" x14ac:dyDescent="0.3">
      <c r="B50" s="302" t="s">
        <v>138</v>
      </c>
      <c r="C50" s="164" t="s">
        <v>139</v>
      </c>
      <c r="D50" s="193">
        <v>103</v>
      </c>
      <c r="E50" s="167">
        <v>276</v>
      </c>
      <c r="F50" s="167">
        <v>8</v>
      </c>
      <c r="G50" s="320">
        <v>0</v>
      </c>
      <c r="H50" s="326">
        <v>387</v>
      </c>
      <c r="I50" s="193">
        <v>907</v>
      </c>
      <c r="J50" s="167">
        <v>2880</v>
      </c>
      <c r="K50" s="167">
        <v>169</v>
      </c>
      <c r="L50" s="320">
        <v>0</v>
      </c>
      <c r="M50" s="326">
        <v>3956</v>
      </c>
      <c r="N50" s="193">
        <v>406</v>
      </c>
      <c r="O50" s="167">
        <v>1214</v>
      </c>
      <c r="P50" s="167">
        <v>96</v>
      </c>
      <c r="Q50" s="320">
        <v>0</v>
      </c>
      <c r="R50" s="326">
        <v>1716</v>
      </c>
      <c r="S50" s="326">
        <v>6059</v>
      </c>
      <c r="T50" s="154">
        <f t="shared" ref="T50" si="6">SUM(T51:T57)</f>
        <v>0</v>
      </c>
      <c r="U50" s="154">
        <f>SUM(U51:U57)</f>
        <v>0</v>
      </c>
      <c r="V50" s="154">
        <f>SUM(V51:V57)</f>
        <v>0</v>
      </c>
      <c r="W50" s="154">
        <f>SUM(W51:W57)</f>
        <v>0</v>
      </c>
      <c r="X50" s="154">
        <f>SUM(X51:X57)</f>
        <v>0</v>
      </c>
    </row>
    <row r="51" spans="2:24" ht="21.95" customHeight="1" thickTop="1" x14ac:dyDescent="0.25">
      <c r="B51" s="169">
        <v>70</v>
      </c>
      <c r="C51" s="170" t="s">
        <v>140</v>
      </c>
      <c r="D51" s="195">
        <v>20</v>
      </c>
      <c r="E51" s="173">
        <v>37</v>
      </c>
      <c r="F51" s="327">
        <v>2</v>
      </c>
      <c r="G51" s="328">
        <v>0</v>
      </c>
      <c r="H51" s="256">
        <v>59</v>
      </c>
      <c r="I51" s="195">
        <v>173</v>
      </c>
      <c r="J51" s="173">
        <v>404</v>
      </c>
      <c r="K51" s="327">
        <v>36</v>
      </c>
      <c r="L51" s="328">
        <v>0</v>
      </c>
      <c r="M51" s="256">
        <v>613</v>
      </c>
      <c r="N51" s="195">
        <v>68</v>
      </c>
      <c r="O51" s="173">
        <v>183</v>
      </c>
      <c r="P51" s="327">
        <v>14</v>
      </c>
      <c r="Q51" s="328">
        <v>0</v>
      </c>
      <c r="R51" s="256">
        <v>265</v>
      </c>
      <c r="S51" s="256">
        <v>937</v>
      </c>
      <c r="T51" s="156" t="s">
        <v>377</v>
      </c>
    </row>
    <row r="52" spans="2:24" ht="21.95" customHeight="1" x14ac:dyDescent="0.25">
      <c r="B52" s="169">
        <v>71</v>
      </c>
      <c r="C52" s="170" t="s">
        <v>141</v>
      </c>
      <c r="D52" s="195">
        <v>32</v>
      </c>
      <c r="E52" s="173">
        <v>110</v>
      </c>
      <c r="F52" s="327">
        <v>5</v>
      </c>
      <c r="G52" s="328">
        <v>0</v>
      </c>
      <c r="H52" s="256">
        <v>147</v>
      </c>
      <c r="I52" s="195">
        <v>290</v>
      </c>
      <c r="J52" s="173">
        <v>994</v>
      </c>
      <c r="K52" s="327">
        <v>52</v>
      </c>
      <c r="L52" s="328">
        <v>0</v>
      </c>
      <c r="M52" s="256">
        <v>1336</v>
      </c>
      <c r="N52" s="195">
        <v>120</v>
      </c>
      <c r="O52" s="173">
        <v>424</v>
      </c>
      <c r="P52" s="327">
        <v>45</v>
      </c>
      <c r="Q52" s="328">
        <v>0</v>
      </c>
      <c r="R52" s="256">
        <v>589</v>
      </c>
      <c r="S52" s="256">
        <v>2072</v>
      </c>
      <c r="T52" s="156" t="s">
        <v>378</v>
      </c>
    </row>
    <row r="53" spans="2:24" ht="21.95" customHeight="1" x14ac:dyDescent="0.25">
      <c r="B53" s="169">
        <v>72</v>
      </c>
      <c r="C53" s="170" t="s">
        <v>142</v>
      </c>
      <c r="D53" s="195">
        <v>10</v>
      </c>
      <c r="E53" s="173">
        <v>33</v>
      </c>
      <c r="F53" s="327">
        <v>0</v>
      </c>
      <c r="G53" s="328">
        <v>0</v>
      </c>
      <c r="H53" s="256">
        <v>43</v>
      </c>
      <c r="I53" s="195">
        <v>88</v>
      </c>
      <c r="J53" s="173">
        <v>340</v>
      </c>
      <c r="K53" s="327">
        <v>26</v>
      </c>
      <c r="L53" s="328">
        <v>0</v>
      </c>
      <c r="M53" s="256">
        <v>454</v>
      </c>
      <c r="N53" s="195">
        <v>45</v>
      </c>
      <c r="O53" s="173">
        <v>144</v>
      </c>
      <c r="P53" s="327">
        <v>10</v>
      </c>
      <c r="Q53" s="328">
        <v>0</v>
      </c>
      <c r="R53" s="256">
        <v>199</v>
      </c>
      <c r="S53" s="256">
        <v>696</v>
      </c>
      <c r="T53" s="156" t="s">
        <v>379</v>
      </c>
    </row>
    <row r="54" spans="2:24" ht="21.95" customHeight="1" x14ac:dyDescent="0.25">
      <c r="B54" s="169">
        <v>73</v>
      </c>
      <c r="C54" s="170" t="s">
        <v>143</v>
      </c>
      <c r="D54" s="195">
        <v>2</v>
      </c>
      <c r="E54" s="173">
        <v>12</v>
      </c>
      <c r="F54" s="327">
        <v>1</v>
      </c>
      <c r="G54" s="328">
        <v>0</v>
      </c>
      <c r="H54" s="256">
        <v>15</v>
      </c>
      <c r="I54" s="195">
        <v>42</v>
      </c>
      <c r="J54" s="173">
        <v>88</v>
      </c>
      <c r="K54" s="327">
        <v>5</v>
      </c>
      <c r="L54" s="328">
        <v>0</v>
      </c>
      <c r="M54" s="256">
        <v>135</v>
      </c>
      <c r="N54" s="195">
        <v>18</v>
      </c>
      <c r="O54" s="173">
        <v>36</v>
      </c>
      <c r="P54" s="327">
        <v>3</v>
      </c>
      <c r="Q54" s="328">
        <v>0</v>
      </c>
      <c r="R54" s="256">
        <v>57</v>
      </c>
      <c r="S54" s="256">
        <v>207</v>
      </c>
      <c r="T54" s="156" t="s">
        <v>380</v>
      </c>
    </row>
    <row r="55" spans="2:24" ht="21.95" customHeight="1" x14ac:dyDescent="0.25">
      <c r="B55" s="169">
        <v>74</v>
      </c>
      <c r="C55" s="170" t="s">
        <v>144</v>
      </c>
      <c r="D55" s="195">
        <v>8</v>
      </c>
      <c r="E55" s="173">
        <v>23</v>
      </c>
      <c r="F55" s="327">
        <v>0</v>
      </c>
      <c r="G55" s="328">
        <v>0</v>
      </c>
      <c r="H55" s="256">
        <v>31</v>
      </c>
      <c r="I55" s="195">
        <v>78</v>
      </c>
      <c r="J55" s="173">
        <v>228</v>
      </c>
      <c r="K55" s="327">
        <v>13</v>
      </c>
      <c r="L55" s="328">
        <v>0</v>
      </c>
      <c r="M55" s="256">
        <v>319</v>
      </c>
      <c r="N55" s="195">
        <v>39</v>
      </c>
      <c r="O55" s="173">
        <v>83</v>
      </c>
      <c r="P55" s="327">
        <v>6</v>
      </c>
      <c r="Q55" s="328">
        <v>0</v>
      </c>
      <c r="R55" s="256">
        <v>128</v>
      </c>
      <c r="S55" s="256">
        <v>478</v>
      </c>
      <c r="T55" s="156" t="s">
        <v>381</v>
      </c>
    </row>
    <row r="56" spans="2:24" ht="21.95" customHeight="1" x14ac:dyDescent="0.25">
      <c r="B56" s="169">
        <v>75</v>
      </c>
      <c r="C56" s="170" t="s">
        <v>145</v>
      </c>
      <c r="D56" s="195">
        <v>21</v>
      </c>
      <c r="E56" s="173">
        <v>41</v>
      </c>
      <c r="F56" s="327">
        <v>0</v>
      </c>
      <c r="G56" s="328">
        <v>0</v>
      </c>
      <c r="H56" s="256">
        <v>62</v>
      </c>
      <c r="I56" s="195">
        <v>137</v>
      </c>
      <c r="J56" s="173">
        <v>568</v>
      </c>
      <c r="K56" s="327">
        <v>22</v>
      </c>
      <c r="L56" s="328">
        <v>0</v>
      </c>
      <c r="M56" s="256">
        <v>727</v>
      </c>
      <c r="N56" s="195">
        <v>82</v>
      </c>
      <c r="O56" s="173">
        <v>251</v>
      </c>
      <c r="P56" s="327">
        <v>13</v>
      </c>
      <c r="Q56" s="328">
        <v>0</v>
      </c>
      <c r="R56" s="256">
        <v>346</v>
      </c>
      <c r="S56" s="256">
        <v>1135</v>
      </c>
      <c r="T56" s="156" t="s">
        <v>382</v>
      </c>
    </row>
    <row r="57" spans="2:24" ht="21.95" customHeight="1" thickBot="1" x14ac:dyDescent="0.3">
      <c r="B57" s="169">
        <v>79</v>
      </c>
      <c r="C57" s="170" t="s">
        <v>146</v>
      </c>
      <c r="D57" s="195">
        <v>10</v>
      </c>
      <c r="E57" s="173">
        <v>20</v>
      </c>
      <c r="F57" s="327">
        <v>0</v>
      </c>
      <c r="G57" s="328">
        <v>0</v>
      </c>
      <c r="H57" s="256">
        <v>30</v>
      </c>
      <c r="I57" s="195">
        <v>99</v>
      </c>
      <c r="J57" s="173">
        <v>258</v>
      </c>
      <c r="K57" s="327">
        <v>15</v>
      </c>
      <c r="L57" s="328">
        <v>0</v>
      </c>
      <c r="M57" s="256">
        <v>372</v>
      </c>
      <c r="N57" s="195">
        <v>34</v>
      </c>
      <c r="O57" s="173">
        <v>93</v>
      </c>
      <c r="P57" s="327">
        <v>5</v>
      </c>
      <c r="Q57" s="328">
        <v>0</v>
      </c>
      <c r="R57" s="256">
        <v>132</v>
      </c>
      <c r="S57" s="256">
        <v>534</v>
      </c>
      <c r="T57" s="156" t="s">
        <v>383</v>
      </c>
    </row>
    <row r="58" spans="2:24" ht="21.95" customHeight="1" thickTop="1" thickBot="1" x14ac:dyDescent="0.3">
      <c r="B58" s="302" t="s">
        <v>147</v>
      </c>
      <c r="C58" s="164" t="s">
        <v>148</v>
      </c>
      <c r="D58" s="193">
        <v>142</v>
      </c>
      <c r="E58" s="167">
        <v>194</v>
      </c>
      <c r="F58" s="167">
        <v>3</v>
      </c>
      <c r="G58" s="320">
        <v>0</v>
      </c>
      <c r="H58" s="326">
        <v>339</v>
      </c>
      <c r="I58" s="193">
        <v>1379</v>
      </c>
      <c r="J58" s="167">
        <v>2480</v>
      </c>
      <c r="K58" s="167">
        <v>153</v>
      </c>
      <c r="L58" s="320">
        <v>2</v>
      </c>
      <c r="M58" s="326">
        <v>4014</v>
      </c>
      <c r="N58" s="193">
        <v>369</v>
      </c>
      <c r="O58" s="167">
        <v>611</v>
      </c>
      <c r="P58" s="167">
        <v>78</v>
      </c>
      <c r="Q58" s="320">
        <v>1</v>
      </c>
      <c r="R58" s="326">
        <v>1059</v>
      </c>
      <c r="S58" s="326">
        <v>5412</v>
      </c>
      <c r="T58" s="154">
        <f>SUM(T59:T65)</f>
        <v>0</v>
      </c>
      <c r="U58" s="154">
        <f>SUM(U59:U65)</f>
        <v>0</v>
      </c>
      <c r="V58" s="154">
        <f>SUM(V59:V65)</f>
        <v>0</v>
      </c>
      <c r="W58" s="154">
        <f>SUM(W59:W65)</f>
        <v>0</v>
      </c>
      <c r="X58" s="154">
        <f>SUM(X59:X65)</f>
        <v>0</v>
      </c>
    </row>
    <row r="59" spans="2:24" ht="21.95" customHeight="1" thickTop="1" x14ac:dyDescent="0.25">
      <c r="B59" s="169">
        <v>80</v>
      </c>
      <c r="C59" s="170" t="s">
        <v>149</v>
      </c>
      <c r="D59" s="195">
        <v>49</v>
      </c>
      <c r="E59" s="173">
        <v>41</v>
      </c>
      <c r="F59" s="327">
        <v>0</v>
      </c>
      <c r="G59" s="328">
        <v>0</v>
      </c>
      <c r="H59" s="256">
        <v>90</v>
      </c>
      <c r="I59" s="195">
        <v>303</v>
      </c>
      <c r="J59" s="173">
        <v>414</v>
      </c>
      <c r="K59" s="327">
        <v>33</v>
      </c>
      <c r="L59" s="328">
        <v>0</v>
      </c>
      <c r="M59" s="256">
        <v>750</v>
      </c>
      <c r="N59" s="195">
        <v>79</v>
      </c>
      <c r="O59" s="173">
        <v>100</v>
      </c>
      <c r="P59" s="327">
        <v>20</v>
      </c>
      <c r="Q59" s="328">
        <v>0</v>
      </c>
      <c r="R59" s="256">
        <v>199</v>
      </c>
      <c r="S59" s="256">
        <v>1039</v>
      </c>
      <c r="T59" s="156" t="s">
        <v>384</v>
      </c>
    </row>
    <row r="60" spans="2:24" ht="21.95" customHeight="1" x14ac:dyDescent="0.25">
      <c r="B60" s="169">
        <v>81</v>
      </c>
      <c r="C60" s="170" t="s">
        <v>150</v>
      </c>
      <c r="D60" s="195">
        <v>6</v>
      </c>
      <c r="E60" s="173">
        <v>25</v>
      </c>
      <c r="F60" s="327">
        <v>1</v>
      </c>
      <c r="G60" s="328">
        <v>0</v>
      </c>
      <c r="H60" s="256">
        <v>32</v>
      </c>
      <c r="I60" s="195">
        <v>165</v>
      </c>
      <c r="J60" s="173">
        <v>276</v>
      </c>
      <c r="K60" s="327">
        <v>7</v>
      </c>
      <c r="L60" s="328">
        <v>0</v>
      </c>
      <c r="M60" s="256">
        <v>448</v>
      </c>
      <c r="N60" s="195">
        <v>57</v>
      </c>
      <c r="O60" s="173">
        <v>89</v>
      </c>
      <c r="P60" s="327">
        <v>7</v>
      </c>
      <c r="Q60" s="328">
        <v>0</v>
      </c>
      <c r="R60" s="256">
        <v>153</v>
      </c>
      <c r="S60" s="256">
        <v>633</v>
      </c>
      <c r="T60" s="156" t="s">
        <v>385</v>
      </c>
    </row>
    <row r="61" spans="2:24" ht="21.95" customHeight="1" x14ac:dyDescent="0.25">
      <c r="B61" s="169">
        <v>82</v>
      </c>
      <c r="C61" s="170" t="s">
        <v>151</v>
      </c>
      <c r="D61" s="195">
        <v>6</v>
      </c>
      <c r="E61" s="173">
        <v>9</v>
      </c>
      <c r="F61" s="327">
        <v>1</v>
      </c>
      <c r="G61" s="328">
        <v>0</v>
      </c>
      <c r="H61" s="256">
        <v>16</v>
      </c>
      <c r="I61" s="195">
        <v>76</v>
      </c>
      <c r="J61" s="173">
        <v>163</v>
      </c>
      <c r="K61" s="327">
        <v>23</v>
      </c>
      <c r="L61" s="328">
        <v>0</v>
      </c>
      <c r="M61" s="256">
        <v>262</v>
      </c>
      <c r="N61" s="195">
        <v>24</v>
      </c>
      <c r="O61" s="173">
        <v>59</v>
      </c>
      <c r="P61" s="327">
        <v>12</v>
      </c>
      <c r="Q61" s="328">
        <v>0</v>
      </c>
      <c r="R61" s="256">
        <v>95</v>
      </c>
      <c r="S61" s="256">
        <v>373</v>
      </c>
      <c r="T61" s="156" t="s">
        <v>386</v>
      </c>
    </row>
    <row r="62" spans="2:24" ht="21.95" customHeight="1" x14ac:dyDescent="0.25">
      <c r="B62" s="169">
        <v>83</v>
      </c>
      <c r="C62" s="170" t="s">
        <v>152</v>
      </c>
      <c r="D62" s="195">
        <v>57</v>
      </c>
      <c r="E62" s="173">
        <v>91</v>
      </c>
      <c r="F62" s="327">
        <v>1</v>
      </c>
      <c r="G62" s="328">
        <v>0</v>
      </c>
      <c r="H62" s="256">
        <v>149</v>
      </c>
      <c r="I62" s="195">
        <v>560</v>
      </c>
      <c r="J62" s="173">
        <v>1317</v>
      </c>
      <c r="K62" s="327">
        <v>81</v>
      </c>
      <c r="L62" s="328">
        <v>2</v>
      </c>
      <c r="M62" s="256">
        <v>1960</v>
      </c>
      <c r="N62" s="195">
        <v>107</v>
      </c>
      <c r="O62" s="173">
        <v>261</v>
      </c>
      <c r="P62" s="327">
        <v>34</v>
      </c>
      <c r="Q62" s="328">
        <v>1</v>
      </c>
      <c r="R62" s="256">
        <v>403</v>
      </c>
      <c r="S62" s="256">
        <v>2512</v>
      </c>
      <c r="T62" s="156" t="s">
        <v>387</v>
      </c>
    </row>
    <row r="63" spans="2:24" ht="21.95" customHeight="1" x14ac:dyDescent="0.25">
      <c r="B63" s="169">
        <v>84</v>
      </c>
      <c r="C63" s="170" t="s">
        <v>153</v>
      </c>
      <c r="D63" s="195">
        <v>12</v>
      </c>
      <c r="E63" s="173">
        <v>15</v>
      </c>
      <c r="F63" s="327">
        <v>0</v>
      </c>
      <c r="G63" s="328">
        <v>0</v>
      </c>
      <c r="H63" s="256">
        <v>27</v>
      </c>
      <c r="I63" s="195">
        <v>152</v>
      </c>
      <c r="J63" s="173">
        <v>162</v>
      </c>
      <c r="K63" s="327">
        <v>2</v>
      </c>
      <c r="L63" s="328">
        <v>0</v>
      </c>
      <c r="M63" s="256">
        <v>316</v>
      </c>
      <c r="N63" s="195">
        <v>74</v>
      </c>
      <c r="O63" s="173">
        <v>74</v>
      </c>
      <c r="P63" s="327">
        <v>3</v>
      </c>
      <c r="Q63" s="328">
        <v>0</v>
      </c>
      <c r="R63" s="256">
        <v>151</v>
      </c>
      <c r="S63" s="256">
        <v>494</v>
      </c>
      <c r="T63" s="156" t="s">
        <v>388</v>
      </c>
    </row>
    <row r="64" spans="2:24" ht="21.95" customHeight="1" x14ac:dyDescent="0.25">
      <c r="B64" s="169">
        <v>85</v>
      </c>
      <c r="C64" s="170" t="s">
        <v>154</v>
      </c>
      <c r="D64" s="195">
        <v>6</v>
      </c>
      <c r="E64" s="173">
        <v>8</v>
      </c>
      <c r="F64" s="327">
        <v>0</v>
      </c>
      <c r="G64" s="328">
        <v>0</v>
      </c>
      <c r="H64" s="256">
        <v>14</v>
      </c>
      <c r="I64" s="195">
        <v>67</v>
      </c>
      <c r="J64" s="173">
        <v>100</v>
      </c>
      <c r="K64" s="327">
        <v>6</v>
      </c>
      <c r="L64" s="328">
        <v>0</v>
      </c>
      <c r="M64" s="256">
        <v>173</v>
      </c>
      <c r="N64" s="195">
        <v>8</v>
      </c>
      <c r="O64" s="173">
        <v>12</v>
      </c>
      <c r="P64" s="327">
        <v>1</v>
      </c>
      <c r="Q64" s="328">
        <v>0</v>
      </c>
      <c r="R64" s="256">
        <v>21</v>
      </c>
      <c r="S64" s="256">
        <v>208</v>
      </c>
      <c r="T64" s="156" t="s">
        <v>389</v>
      </c>
    </row>
    <row r="65" spans="1:156" ht="21.95" customHeight="1" thickBot="1" x14ac:dyDescent="0.3">
      <c r="B65" s="169">
        <v>89</v>
      </c>
      <c r="C65" s="170" t="s">
        <v>155</v>
      </c>
      <c r="D65" s="195">
        <v>6</v>
      </c>
      <c r="E65" s="173">
        <v>5</v>
      </c>
      <c r="F65" s="327">
        <v>0</v>
      </c>
      <c r="G65" s="328">
        <v>0</v>
      </c>
      <c r="H65" s="256">
        <v>11</v>
      </c>
      <c r="I65" s="195">
        <v>56</v>
      </c>
      <c r="J65" s="173">
        <v>48</v>
      </c>
      <c r="K65" s="327">
        <v>1</v>
      </c>
      <c r="L65" s="328">
        <v>0</v>
      </c>
      <c r="M65" s="256">
        <v>105</v>
      </c>
      <c r="N65" s="195">
        <v>20</v>
      </c>
      <c r="O65" s="173">
        <v>16</v>
      </c>
      <c r="P65" s="327">
        <v>1</v>
      </c>
      <c r="Q65" s="328">
        <v>0</v>
      </c>
      <c r="R65" s="256">
        <v>37</v>
      </c>
      <c r="S65" s="256">
        <v>153</v>
      </c>
      <c r="T65" s="156" t="s">
        <v>390</v>
      </c>
    </row>
    <row r="66" spans="1:156" ht="21.95" customHeight="1" thickTop="1" thickBot="1" x14ac:dyDescent="0.3">
      <c r="B66" s="302">
        <v>99</v>
      </c>
      <c r="C66" s="164" t="s">
        <v>156</v>
      </c>
      <c r="D66" s="193">
        <v>73</v>
      </c>
      <c r="E66" s="167">
        <v>61</v>
      </c>
      <c r="F66" s="167">
        <v>0</v>
      </c>
      <c r="G66" s="320">
        <v>0</v>
      </c>
      <c r="H66" s="326">
        <v>134</v>
      </c>
      <c r="I66" s="193">
        <v>574</v>
      </c>
      <c r="J66" s="167">
        <v>559</v>
      </c>
      <c r="K66" s="167">
        <v>14</v>
      </c>
      <c r="L66" s="320">
        <v>0</v>
      </c>
      <c r="M66" s="326">
        <v>1147</v>
      </c>
      <c r="N66" s="193">
        <v>228</v>
      </c>
      <c r="O66" s="167">
        <v>233</v>
      </c>
      <c r="P66" s="167">
        <v>13</v>
      </c>
      <c r="Q66" s="320">
        <v>0</v>
      </c>
      <c r="R66" s="326">
        <v>474</v>
      </c>
      <c r="S66" s="326">
        <v>1755</v>
      </c>
      <c r="T66" s="156" t="s">
        <v>391</v>
      </c>
    </row>
    <row r="67" spans="1:156" ht="21.95" customHeight="1" thickTop="1" thickBot="1" x14ac:dyDescent="0.3">
      <c r="B67" s="468" t="s">
        <v>51</v>
      </c>
      <c r="C67" s="510"/>
      <c r="D67" s="257">
        <v>931</v>
      </c>
      <c r="E67" s="258">
        <v>1415</v>
      </c>
      <c r="F67" s="258">
        <v>26</v>
      </c>
      <c r="G67" s="259">
        <v>0</v>
      </c>
      <c r="H67" s="260">
        <v>2372</v>
      </c>
      <c r="I67" s="257">
        <v>8535</v>
      </c>
      <c r="J67" s="258">
        <v>14398</v>
      </c>
      <c r="K67" s="258">
        <v>716</v>
      </c>
      <c r="L67" s="259">
        <v>4</v>
      </c>
      <c r="M67" s="260">
        <v>23653</v>
      </c>
      <c r="N67" s="257">
        <v>3771</v>
      </c>
      <c r="O67" s="258">
        <v>6716</v>
      </c>
      <c r="P67" s="258">
        <v>546</v>
      </c>
      <c r="Q67" s="259">
        <v>1</v>
      </c>
      <c r="R67" s="260">
        <v>11034</v>
      </c>
      <c r="S67" s="260">
        <v>37059</v>
      </c>
      <c r="T67" s="306" t="s">
        <v>80</v>
      </c>
    </row>
    <row r="68" spans="1:156" ht="21.95" customHeight="1" thickTop="1" thickBot="1" x14ac:dyDescent="0.3">
      <c r="B68" s="182"/>
      <c r="C68" s="237"/>
      <c r="D68" s="298"/>
      <c r="E68" s="298"/>
      <c r="F68" s="298"/>
      <c r="G68" s="298"/>
      <c r="H68" s="298"/>
      <c r="I68" s="298"/>
      <c r="J68" s="298"/>
      <c r="K68" s="298"/>
      <c r="L68" s="298"/>
      <c r="M68" s="298"/>
      <c r="N68" s="298"/>
      <c r="O68" s="298"/>
      <c r="P68" s="298"/>
      <c r="Q68" s="298"/>
      <c r="R68" s="298"/>
      <c r="S68" s="298"/>
    </row>
    <row r="69" spans="1:156" s="239" customFormat="1" ht="21.95" customHeight="1" thickTop="1" x14ac:dyDescent="0.25">
      <c r="A69" s="232"/>
      <c r="B69" s="233" t="s">
        <v>499</v>
      </c>
      <c r="C69" s="234"/>
      <c r="D69" s="235"/>
      <c r="E69" s="236"/>
      <c r="F69" s="236"/>
      <c r="G69" s="236"/>
      <c r="H69" s="236"/>
      <c r="I69" s="236"/>
      <c r="J69" s="236"/>
      <c r="K69" s="236"/>
      <c r="L69" s="236"/>
      <c r="M69" s="237"/>
      <c r="N69" s="237"/>
      <c r="O69" s="237"/>
      <c r="P69" s="237"/>
      <c r="Q69" s="237"/>
      <c r="R69" s="237"/>
      <c r="S69" s="237"/>
      <c r="T69" s="237"/>
      <c r="U69" s="237"/>
      <c r="V69" s="238"/>
      <c r="W69" s="237"/>
      <c r="X69" s="232"/>
      <c r="Y69" s="232"/>
      <c r="Z69" s="232"/>
      <c r="AA69" s="232"/>
      <c r="AB69" s="232"/>
      <c r="AC69" s="232"/>
      <c r="AD69" s="232"/>
      <c r="AE69" s="232"/>
      <c r="AF69" s="232"/>
      <c r="AG69" s="232"/>
      <c r="AH69" s="232"/>
      <c r="AI69" s="232"/>
      <c r="AJ69" s="232"/>
      <c r="AK69" s="232"/>
      <c r="AL69" s="232"/>
      <c r="AM69" s="232"/>
      <c r="AN69" s="232"/>
      <c r="AO69" s="232"/>
      <c r="AP69" s="232"/>
      <c r="AQ69" s="232"/>
      <c r="AR69" s="232"/>
      <c r="AS69" s="232"/>
      <c r="AT69" s="232"/>
      <c r="AU69" s="232"/>
      <c r="AV69" s="232"/>
      <c r="AW69" s="232"/>
      <c r="AX69" s="232"/>
      <c r="AY69" s="232"/>
      <c r="AZ69" s="232"/>
      <c r="BA69" s="232"/>
      <c r="BB69" s="232"/>
      <c r="BC69" s="232"/>
      <c r="BD69" s="232"/>
      <c r="BE69" s="232"/>
      <c r="BF69" s="232"/>
      <c r="BG69" s="232"/>
      <c r="BH69" s="232"/>
      <c r="BI69" s="232"/>
      <c r="BJ69" s="232"/>
      <c r="BK69" s="232"/>
      <c r="BL69" s="232"/>
      <c r="BM69" s="232"/>
      <c r="BN69" s="232"/>
      <c r="BO69" s="232"/>
      <c r="BP69" s="232"/>
      <c r="BQ69" s="232"/>
      <c r="BR69" s="232"/>
      <c r="BS69" s="232"/>
      <c r="BT69" s="232"/>
      <c r="BU69" s="232"/>
      <c r="BV69" s="232"/>
      <c r="BW69" s="232"/>
      <c r="BX69" s="232"/>
      <c r="BY69" s="232"/>
      <c r="BZ69" s="232"/>
      <c r="CA69" s="232"/>
      <c r="CB69" s="232"/>
      <c r="CC69" s="232"/>
      <c r="CD69" s="232"/>
      <c r="CE69" s="232"/>
      <c r="CF69" s="232"/>
      <c r="CG69" s="232"/>
      <c r="CH69" s="232"/>
      <c r="CI69" s="232"/>
      <c r="CJ69" s="232"/>
      <c r="CK69" s="232"/>
      <c r="CL69" s="232"/>
      <c r="CM69" s="232"/>
      <c r="CN69" s="232"/>
      <c r="CO69" s="232"/>
      <c r="CP69" s="232"/>
      <c r="CQ69" s="232"/>
      <c r="CR69" s="232"/>
      <c r="CS69" s="232"/>
      <c r="CT69" s="232"/>
      <c r="CU69" s="232"/>
      <c r="CV69" s="232"/>
      <c r="CW69" s="232"/>
      <c r="CX69" s="232"/>
      <c r="CY69" s="232"/>
      <c r="CZ69" s="232"/>
      <c r="DA69" s="232"/>
      <c r="DB69" s="232"/>
      <c r="DC69" s="232"/>
      <c r="DD69" s="232"/>
      <c r="DE69" s="232"/>
      <c r="DF69" s="232"/>
      <c r="DG69" s="232"/>
      <c r="DH69" s="232"/>
      <c r="DI69" s="232"/>
      <c r="DJ69" s="232"/>
      <c r="DK69" s="232"/>
      <c r="DL69" s="232"/>
      <c r="DM69" s="232"/>
      <c r="DN69" s="232"/>
      <c r="DO69" s="232"/>
      <c r="DP69" s="232"/>
      <c r="DQ69" s="232"/>
      <c r="DR69" s="232"/>
      <c r="DS69" s="232"/>
      <c r="DT69" s="232"/>
      <c r="DU69" s="232"/>
      <c r="DV69" s="232"/>
      <c r="DW69" s="232"/>
      <c r="DX69" s="232"/>
      <c r="DY69" s="232"/>
      <c r="DZ69" s="232"/>
      <c r="EA69" s="232"/>
      <c r="EB69" s="232"/>
      <c r="EC69" s="232"/>
      <c r="ED69" s="232"/>
      <c r="EE69" s="232"/>
      <c r="EF69" s="232"/>
      <c r="EG69" s="232"/>
      <c r="EH69" s="232"/>
      <c r="EI69" s="232"/>
      <c r="EJ69" s="232"/>
      <c r="EK69" s="232"/>
      <c r="EL69" s="232"/>
      <c r="EM69" s="232"/>
      <c r="EN69" s="232"/>
      <c r="EO69" s="232"/>
      <c r="EP69" s="232"/>
      <c r="EQ69" s="232"/>
      <c r="ER69" s="232"/>
      <c r="ES69" s="232"/>
      <c r="ET69" s="232"/>
      <c r="EU69" s="232"/>
      <c r="EV69" s="232"/>
      <c r="EW69" s="232"/>
      <c r="EX69" s="232"/>
      <c r="EY69" s="232"/>
      <c r="EZ69" s="232"/>
    </row>
    <row r="70" spans="1:156" s="239" customFormat="1" ht="21.95" customHeight="1" thickBot="1" x14ac:dyDescent="0.3">
      <c r="A70" s="232"/>
      <c r="B70" s="240" t="s">
        <v>501</v>
      </c>
      <c r="C70" s="241"/>
      <c r="D70" s="236"/>
      <c r="E70" s="236"/>
      <c r="F70" s="236"/>
      <c r="G70" s="236"/>
      <c r="H70" s="236"/>
      <c r="I70" s="236"/>
      <c r="J70" s="236"/>
      <c r="K70" s="236"/>
      <c r="L70" s="236"/>
      <c r="M70" s="237"/>
      <c r="N70" s="237"/>
      <c r="O70" s="237"/>
      <c r="P70" s="237"/>
      <c r="Q70" s="237"/>
      <c r="R70" s="237"/>
      <c r="S70" s="237"/>
      <c r="T70" s="237"/>
      <c r="U70" s="237"/>
      <c r="V70" s="238"/>
      <c r="W70" s="237"/>
      <c r="X70" s="232"/>
      <c r="Y70" s="232"/>
      <c r="Z70" s="232"/>
      <c r="AA70" s="232"/>
      <c r="AB70" s="232"/>
      <c r="AC70" s="232"/>
      <c r="AD70" s="232"/>
      <c r="AE70" s="232"/>
      <c r="AF70" s="232"/>
      <c r="AG70" s="232"/>
      <c r="AH70" s="232"/>
      <c r="AI70" s="232"/>
      <c r="AJ70" s="232"/>
      <c r="AK70" s="232"/>
      <c r="AL70" s="232"/>
      <c r="AM70" s="232"/>
      <c r="AN70" s="232"/>
      <c r="AO70" s="232"/>
      <c r="AP70" s="232"/>
      <c r="AQ70" s="232"/>
      <c r="AR70" s="232"/>
      <c r="AS70" s="232"/>
      <c r="AT70" s="232"/>
      <c r="AU70" s="232"/>
      <c r="AV70" s="232"/>
      <c r="AW70" s="232"/>
      <c r="AX70" s="232"/>
      <c r="AY70" s="232"/>
      <c r="AZ70" s="232"/>
      <c r="BA70" s="232"/>
      <c r="BB70" s="232"/>
      <c r="BC70" s="232"/>
      <c r="BD70" s="232"/>
      <c r="BE70" s="232"/>
      <c r="BF70" s="232"/>
      <c r="BG70" s="232"/>
      <c r="BH70" s="232"/>
      <c r="BI70" s="232"/>
      <c r="BJ70" s="232"/>
      <c r="BK70" s="232"/>
      <c r="BL70" s="232"/>
      <c r="BM70" s="232"/>
      <c r="BN70" s="232"/>
      <c r="BO70" s="232"/>
      <c r="BP70" s="232"/>
      <c r="BQ70" s="232"/>
      <c r="BR70" s="232"/>
      <c r="BS70" s="232"/>
      <c r="BT70" s="232"/>
      <c r="BU70" s="232"/>
      <c r="BV70" s="232"/>
      <c r="BW70" s="232"/>
      <c r="BX70" s="232"/>
      <c r="BY70" s="232"/>
      <c r="BZ70" s="232"/>
      <c r="CA70" s="232"/>
      <c r="CB70" s="232"/>
      <c r="CC70" s="232"/>
      <c r="CD70" s="232"/>
      <c r="CE70" s="232"/>
      <c r="CF70" s="232"/>
      <c r="CG70" s="232"/>
      <c r="CH70" s="232"/>
      <c r="CI70" s="232"/>
      <c r="CJ70" s="232"/>
      <c r="CK70" s="232"/>
      <c r="CL70" s="232"/>
      <c r="CM70" s="232"/>
      <c r="CN70" s="232"/>
      <c r="CO70" s="232"/>
      <c r="CP70" s="232"/>
      <c r="CQ70" s="232"/>
      <c r="CR70" s="232"/>
      <c r="CS70" s="232"/>
      <c r="CT70" s="232"/>
      <c r="CU70" s="232"/>
      <c r="CV70" s="232"/>
      <c r="CW70" s="232"/>
      <c r="CX70" s="232"/>
      <c r="CY70" s="232"/>
      <c r="CZ70" s="232"/>
      <c r="DA70" s="232"/>
      <c r="DB70" s="232"/>
      <c r="DC70" s="232"/>
      <c r="DD70" s="232"/>
      <c r="DE70" s="232"/>
      <c r="DF70" s="232"/>
      <c r="DG70" s="232"/>
      <c r="DH70" s="232"/>
      <c r="DI70" s="232"/>
      <c r="DJ70" s="232"/>
      <c r="DK70" s="232"/>
      <c r="DL70" s="232"/>
      <c r="DM70" s="232"/>
      <c r="DN70" s="232"/>
      <c r="DO70" s="232"/>
      <c r="DP70" s="232"/>
      <c r="DQ70" s="232"/>
      <c r="DR70" s="232"/>
      <c r="DS70" s="232"/>
      <c r="DT70" s="232"/>
      <c r="DU70" s="232"/>
      <c r="DV70" s="232"/>
      <c r="DW70" s="232"/>
      <c r="DX70" s="232"/>
      <c r="DY70" s="232"/>
      <c r="DZ70" s="232"/>
      <c r="EA70" s="232"/>
      <c r="EB70" s="232"/>
      <c r="EC70" s="232"/>
      <c r="ED70" s="232"/>
      <c r="EE70" s="232"/>
      <c r="EF70" s="232"/>
      <c r="EG70" s="232"/>
      <c r="EH70" s="232"/>
      <c r="EI70" s="232"/>
      <c r="EJ70" s="232"/>
      <c r="EK70" s="232"/>
      <c r="EL70" s="232"/>
      <c r="EM70" s="232"/>
      <c r="EN70" s="232"/>
      <c r="EO70" s="232"/>
      <c r="EP70" s="232"/>
      <c r="EQ70" s="232"/>
      <c r="ER70" s="232"/>
      <c r="ES70" s="232"/>
      <c r="ET70" s="232"/>
      <c r="EU70" s="232"/>
      <c r="EV70" s="232"/>
      <c r="EW70" s="232"/>
      <c r="EX70" s="232"/>
      <c r="EY70" s="232"/>
      <c r="EZ70" s="232"/>
    </row>
    <row r="71" spans="1:156" ht="15.75" thickTop="1" x14ac:dyDescent="0.25">
      <c r="B71" s="242"/>
      <c r="C71" s="188"/>
      <c r="D71" s="187"/>
      <c r="E71" s="187"/>
      <c r="F71" s="187"/>
      <c r="G71" s="187"/>
      <c r="H71" s="188"/>
      <c r="I71" s="187"/>
      <c r="J71" s="187"/>
      <c r="K71" s="187"/>
      <c r="L71" s="187"/>
      <c r="M71" s="188"/>
      <c r="N71" s="187"/>
      <c r="O71" s="187"/>
      <c r="P71" s="187"/>
      <c r="Q71" s="187"/>
      <c r="R71" s="188"/>
      <c r="S71" s="187"/>
    </row>
    <row r="72" spans="1:156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</row>
    <row r="73" spans="1:156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</row>
    <row r="74" spans="1:156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</row>
    <row r="75" spans="1:156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</row>
    <row r="76" spans="1:156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</row>
    <row r="77" spans="1:156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</row>
    <row r="78" spans="1:156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</row>
    <row r="79" spans="1:156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</row>
    <row r="80" spans="1:156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</row>
    <row r="81" spans="2:19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</row>
    <row r="82" spans="2:19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</row>
    <row r="83" spans="2:19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</row>
    <row r="84" spans="2:19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</row>
    <row r="85" spans="2:19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</row>
    <row r="86" spans="2:19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</row>
    <row r="87" spans="2:19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</row>
    <row r="88" spans="2:19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</row>
    <row r="89" spans="2:19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</row>
    <row r="90" spans="2:19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</row>
    <row r="91" spans="2:19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</row>
    <row r="92" spans="2:19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</row>
    <row r="93" spans="2:19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</row>
    <row r="94" spans="2:19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</row>
    <row r="95" spans="2:19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</row>
    <row r="96" spans="2:19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</row>
    <row r="97" spans="2:19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</row>
    <row r="98" spans="2:19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</row>
    <row r="99" spans="2:19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</row>
    <row r="100" spans="2:19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</row>
    <row r="101" spans="2:19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</row>
    <row r="102" spans="2:19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</row>
    <row r="103" spans="2:19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</row>
    <row r="104" spans="2:19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</row>
    <row r="105" spans="2:19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</row>
    <row r="106" spans="2:19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</row>
    <row r="107" spans="2:19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</row>
    <row r="108" spans="2:19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</row>
    <row r="109" spans="2:19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</row>
    <row r="110" spans="2:19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</row>
    <row r="111" spans="2:19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</row>
    <row r="112" spans="2:19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</row>
    <row r="113" spans="2:19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</row>
    <row r="114" spans="2:19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</row>
    <row r="115" spans="2:19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</row>
    <row r="116" spans="2:19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</row>
    <row r="117" spans="2:19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</row>
    <row r="118" spans="2:19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</row>
    <row r="119" spans="2:19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</row>
    <row r="120" spans="2:19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</row>
    <row r="121" spans="2:19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</row>
    <row r="122" spans="2:19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</row>
    <row r="123" spans="2:19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</row>
    <row r="124" spans="2:19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</row>
    <row r="125" spans="2:19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</row>
    <row r="126" spans="2:19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</row>
    <row r="127" spans="2:19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</row>
    <row r="128" spans="2:19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</row>
    <row r="129" spans="2:19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</row>
    <row r="130" spans="2:19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</row>
    <row r="131" spans="2:19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</row>
    <row r="132" spans="2:19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</row>
    <row r="133" spans="2:19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</row>
    <row r="134" spans="2:19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</row>
    <row r="135" spans="2:19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</row>
    <row r="136" spans="2:19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</row>
    <row r="137" spans="2:19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</row>
    <row r="138" spans="2:19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</row>
    <row r="139" spans="2:19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</row>
    <row r="140" spans="2:19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</row>
    <row r="141" spans="2:19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</row>
    <row r="142" spans="2:19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</row>
    <row r="143" spans="2:19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</row>
    <row r="144" spans="2:19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</row>
    <row r="145" spans="2:19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</row>
    <row r="146" spans="2:19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</row>
    <row r="147" spans="2:19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</row>
    <row r="148" spans="2:19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</row>
    <row r="149" spans="2:19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</row>
    <row r="150" spans="2:19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</row>
    <row r="151" spans="2:19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</row>
    <row r="152" spans="2:19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</row>
    <row r="153" spans="2:19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</row>
    <row r="154" spans="2:19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</row>
    <row r="155" spans="2:19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</row>
    <row r="156" spans="2:19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</row>
    <row r="157" spans="2:19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</row>
    <row r="158" spans="2:19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</row>
    <row r="159" spans="2:19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</row>
    <row r="160" spans="2:19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</row>
    <row r="161" spans="2:19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</row>
    <row r="162" spans="2:19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</row>
    <row r="163" spans="2:19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</row>
    <row r="164" spans="2:19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</row>
    <row r="165" spans="2:19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</row>
    <row r="166" spans="2:19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</row>
    <row r="167" spans="2:19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</row>
    <row r="168" spans="2:19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</row>
    <row r="169" spans="2:19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</row>
    <row r="170" spans="2:19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</row>
    <row r="171" spans="2:19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</row>
    <row r="172" spans="2:19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</row>
    <row r="173" spans="2:19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</row>
    <row r="174" spans="2:19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</row>
    <row r="175" spans="2:19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</row>
    <row r="176" spans="2:19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</row>
    <row r="177" spans="2:19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</row>
    <row r="178" spans="2:19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</row>
    <row r="179" spans="2:19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</row>
    <row r="180" spans="2:19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</row>
    <row r="181" spans="2:19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</row>
    <row r="182" spans="2:19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</row>
    <row r="183" spans="2:19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</row>
    <row r="184" spans="2:19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</row>
    <row r="185" spans="2:19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</row>
    <row r="186" spans="2:19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</row>
    <row r="187" spans="2:19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</row>
    <row r="188" spans="2:19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</row>
    <row r="189" spans="2:19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</row>
    <row r="190" spans="2:19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</row>
    <row r="191" spans="2:19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</row>
    <row r="192" spans="2:19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</row>
    <row r="193" spans="2:19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</row>
    <row r="194" spans="2:19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</row>
    <row r="195" spans="2:19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</row>
    <row r="196" spans="2:19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</row>
    <row r="197" spans="2:19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</row>
    <row r="198" spans="2:19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</row>
    <row r="199" spans="2:19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</row>
    <row r="200" spans="2:19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</row>
    <row r="201" spans="2:19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</row>
    <row r="202" spans="2:19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</row>
    <row r="203" spans="2:19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</row>
    <row r="204" spans="2:19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</row>
    <row r="205" spans="2:19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</row>
    <row r="206" spans="2:19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</row>
    <row r="207" spans="2:19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</row>
    <row r="208" spans="2:19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</row>
    <row r="209" spans="2:19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</row>
    <row r="210" spans="2:19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</row>
    <row r="211" spans="2:19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</row>
    <row r="212" spans="2:19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</row>
    <row r="213" spans="2:19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</row>
    <row r="214" spans="2:19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</row>
    <row r="215" spans="2:19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</row>
    <row r="216" spans="2:19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</row>
    <row r="217" spans="2:19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</row>
    <row r="218" spans="2:19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</row>
    <row r="219" spans="2:19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</row>
    <row r="220" spans="2:19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</row>
    <row r="221" spans="2:19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</row>
    <row r="222" spans="2:19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</row>
    <row r="223" spans="2:19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</row>
    <row r="224" spans="2:19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</row>
    <row r="225" spans="2:19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</row>
    <row r="226" spans="2:19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</row>
    <row r="227" spans="2:19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</row>
    <row r="228" spans="2:19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</row>
    <row r="229" spans="2:19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</row>
    <row r="230" spans="2:19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</row>
    <row r="231" spans="2:19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</row>
    <row r="232" spans="2:19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</row>
    <row r="233" spans="2:19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</row>
    <row r="234" spans="2:19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</row>
    <row r="235" spans="2:19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</row>
    <row r="236" spans="2:19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</row>
    <row r="237" spans="2:19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</row>
    <row r="238" spans="2:19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</row>
    <row r="239" spans="2:19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</row>
    <row r="240" spans="2:19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</row>
    <row r="241" spans="2:19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</row>
    <row r="242" spans="2:19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</row>
    <row r="243" spans="2:19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</row>
    <row r="244" spans="2:19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</row>
    <row r="245" spans="2:19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</row>
    <row r="246" spans="2:19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</row>
    <row r="247" spans="2:19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</row>
    <row r="248" spans="2:19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</row>
    <row r="249" spans="2:19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</row>
    <row r="250" spans="2:19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</row>
    <row r="251" spans="2:19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</row>
    <row r="252" spans="2:19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</row>
    <row r="253" spans="2:19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</row>
    <row r="254" spans="2:19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</row>
    <row r="255" spans="2:19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</row>
    <row r="256" spans="2:19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</row>
    <row r="257" spans="2:19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</row>
    <row r="258" spans="2:19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</row>
    <row r="259" spans="2:19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</row>
    <row r="260" spans="2:19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</row>
    <row r="261" spans="2:19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</row>
    <row r="262" spans="2:19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</row>
    <row r="263" spans="2:19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</row>
    <row r="264" spans="2:19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</row>
    <row r="265" spans="2:19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</row>
    <row r="266" spans="2:19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</row>
    <row r="267" spans="2:19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</row>
    <row r="268" spans="2:19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</row>
    <row r="269" spans="2:19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</row>
    <row r="270" spans="2:19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</row>
    <row r="271" spans="2:19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</row>
    <row r="272" spans="2:19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</row>
    <row r="273" spans="2:19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</row>
    <row r="274" spans="2:19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</row>
    <row r="275" spans="2:19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</row>
    <row r="276" spans="2:19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</row>
    <row r="277" spans="2:19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</row>
    <row r="278" spans="2:19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</row>
    <row r="279" spans="2:19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</row>
    <row r="280" spans="2:19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</row>
    <row r="281" spans="2:19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</row>
    <row r="282" spans="2:19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</row>
    <row r="283" spans="2:19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</row>
    <row r="284" spans="2:19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</row>
    <row r="285" spans="2:19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</row>
    <row r="286" spans="2:19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</row>
    <row r="287" spans="2:19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</row>
    <row r="288" spans="2:19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</row>
    <row r="289" spans="2:19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</row>
    <row r="290" spans="2:19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</row>
    <row r="291" spans="2:19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</row>
    <row r="292" spans="2:19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</row>
    <row r="293" spans="2:19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</row>
    <row r="294" spans="2:19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</row>
    <row r="295" spans="2:19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</row>
    <row r="296" spans="2:19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</row>
    <row r="297" spans="2:19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</row>
    <row r="298" spans="2:19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</row>
    <row r="299" spans="2:19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</row>
    <row r="300" spans="2:19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</row>
    <row r="301" spans="2:19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</row>
    <row r="302" spans="2:19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</row>
    <row r="303" spans="2:19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</row>
    <row r="304" spans="2:19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</row>
    <row r="305" spans="2:19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</row>
    <row r="306" spans="2:19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</row>
    <row r="307" spans="2:19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</row>
    <row r="308" spans="2:19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</row>
    <row r="309" spans="2:19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</row>
    <row r="310" spans="2:19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</row>
    <row r="311" spans="2:19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</row>
    <row r="312" spans="2:19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</row>
    <row r="313" spans="2:19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</row>
    <row r="314" spans="2:19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</row>
    <row r="315" spans="2:19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</row>
    <row r="316" spans="2:19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</row>
    <row r="317" spans="2:19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</row>
    <row r="318" spans="2:19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</row>
    <row r="319" spans="2:19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</row>
    <row r="320" spans="2:19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</row>
    <row r="321" spans="2:19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</row>
    <row r="322" spans="2:19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</row>
    <row r="323" spans="2:19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</row>
    <row r="324" spans="2:19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</row>
    <row r="325" spans="2:19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</row>
    <row r="326" spans="2:19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</row>
    <row r="327" spans="2:19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</row>
    <row r="328" spans="2:19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</row>
    <row r="329" spans="2:19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</row>
    <row r="330" spans="2:19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</row>
    <row r="331" spans="2:19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</row>
    <row r="332" spans="2:19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</row>
    <row r="333" spans="2:19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</row>
    <row r="334" spans="2:19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</row>
    <row r="335" spans="2:19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</row>
    <row r="336" spans="2:19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</row>
    <row r="337" spans="2:19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</row>
    <row r="338" spans="2:19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</row>
    <row r="339" spans="2:19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</row>
    <row r="340" spans="2:19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</row>
    <row r="341" spans="2:19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</row>
    <row r="342" spans="2:19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</row>
    <row r="343" spans="2:19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</row>
    <row r="344" spans="2:19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</row>
    <row r="345" spans="2:19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</row>
    <row r="346" spans="2:19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</row>
    <row r="347" spans="2:19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</row>
    <row r="348" spans="2:19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</row>
    <row r="349" spans="2:19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</row>
    <row r="350" spans="2:19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</row>
    <row r="351" spans="2:19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</row>
    <row r="352" spans="2:19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</row>
    <row r="353" spans="2:19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</row>
    <row r="354" spans="2:19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</row>
    <row r="355" spans="2:19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</row>
    <row r="356" spans="2:19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</row>
    <row r="357" spans="2:19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</row>
    <row r="358" spans="2:19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</row>
    <row r="359" spans="2:19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</row>
    <row r="360" spans="2:19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</row>
    <row r="361" spans="2:19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</row>
    <row r="362" spans="2:19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</row>
    <row r="363" spans="2:19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</row>
    <row r="364" spans="2:19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</row>
    <row r="365" spans="2:19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</row>
    <row r="366" spans="2:19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</row>
    <row r="367" spans="2:19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</row>
    <row r="368" spans="2:19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</row>
    <row r="369" spans="2:19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</row>
    <row r="370" spans="2:19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</row>
    <row r="371" spans="2:19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</row>
    <row r="372" spans="2:19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</row>
    <row r="373" spans="2:19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</row>
    <row r="374" spans="2:19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</row>
    <row r="375" spans="2:19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</row>
    <row r="376" spans="2:19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</row>
    <row r="377" spans="2:19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</row>
    <row r="378" spans="2:19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</row>
    <row r="379" spans="2:19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</row>
    <row r="380" spans="2:19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</row>
    <row r="381" spans="2:19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</row>
    <row r="382" spans="2:19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</row>
    <row r="383" spans="2:19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</row>
    <row r="384" spans="2:19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</row>
    <row r="385" spans="2:19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</row>
    <row r="386" spans="2:19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</row>
    <row r="387" spans="2:19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</row>
    <row r="388" spans="2:19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</row>
    <row r="389" spans="2:19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</row>
    <row r="390" spans="2:19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</row>
    <row r="391" spans="2:19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</row>
    <row r="392" spans="2:19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</row>
    <row r="393" spans="2:19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</row>
    <row r="394" spans="2:19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</row>
    <row r="395" spans="2:19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</row>
    <row r="396" spans="2:19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</row>
    <row r="397" spans="2:19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</row>
    <row r="398" spans="2:19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</row>
    <row r="399" spans="2:19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</row>
    <row r="400" spans="2:19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</row>
    <row r="401" spans="2:19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</row>
    <row r="402" spans="2:19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</row>
    <row r="403" spans="2:19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</row>
    <row r="404" spans="2:19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</row>
    <row r="405" spans="2:19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</row>
    <row r="406" spans="2:19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</row>
    <row r="407" spans="2:19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</row>
    <row r="408" spans="2:19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</row>
    <row r="409" spans="2:19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</row>
    <row r="410" spans="2:19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</row>
    <row r="411" spans="2:19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</row>
    <row r="412" spans="2:19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</row>
    <row r="413" spans="2:19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</row>
    <row r="414" spans="2:19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</row>
    <row r="415" spans="2:19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</row>
    <row r="416" spans="2:19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</row>
    <row r="417" spans="2:19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</row>
    <row r="418" spans="2:19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</row>
    <row r="419" spans="2:19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</row>
    <row r="420" spans="2:19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</row>
    <row r="421" spans="2:19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</row>
    <row r="422" spans="2:19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</row>
    <row r="423" spans="2:19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</row>
    <row r="424" spans="2:19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</row>
    <row r="425" spans="2:19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</row>
    <row r="426" spans="2:19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</row>
    <row r="427" spans="2:19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</row>
    <row r="428" spans="2:19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</row>
    <row r="429" spans="2:19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</row>
    <row r="430" spans="2:19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</row>
    <row r="431" spans="2:19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</row>
    <row r="432" spans="2:19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</row>
    <row r="433" spans="2:19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</row>
    <row r="434" spans="2:19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</row>
    <row r="435" spans="2:19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</row>
    <row r="436" spans="2:19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</row>
    <row r="437" spans="2:19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</row>
    <row r="438" spans="2:19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</row>
    <row r="439" spans="2:19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</row>
    <row r="440" spans="2:19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</row>
    <row r="441" spans="2:19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</row>
    <row r="442" spans="2:19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</row>
    <row r="443" spans="2:19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</row>
    <row r="444" spans="2:19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</row>
    <row r="445" spans="2:19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</row>
    <row r="446" spans="2:19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</row>
    <row r="447" spans="2:19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</row>
    <row r="448" spans="2:19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</row>
    <row r="449" spans="2:19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</row>
    <row r="450" spans="2:19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</row>
    <row r="451" spans="2:19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</row>
    <row r="452" spans="2:19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</row>
    <row r="453" spans="2:19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</row>
    <row r="454" spans="2:19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</row>
    <row r="455" spans="2:19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</row>
    <row r="456" spans="2:19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</row>
    <row r="457" spans="2:19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</row>
    <row r="458" spans="2:19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</row>
    <row r="459" spans="2:19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</row>
    <row r="460" spans="2:19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</row>
    <row r="461" spans="2:19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</row>
    <row r="462" spans="2:19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</row>
    <row r="463" spans="2:19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</row>
    <row r="464" spans="2:19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</row>
    <row r="465" spans="2:19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</row>
    <row r="466" spans="2:19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</row>
    <row r="467" spans="2:19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</row>
    <row r="468" spans="2:19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</row>
    <row r="469" spans="2:19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</row>
    <row r="470" spans="2:19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</row>
    <row r="471" spans="2:19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</row>
    <row r="472" spans="2:19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</row>
    <row r="473" spans="2:19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</row>
    <row r="474" spans="2:19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</row>
    <row r="475" spans="2:19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</row>
    <row r="476" spans="2:19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</row>
    <row r="477" spans="2:19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</row>
    <row r="478" spans="2:19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</row>
    <row r="479" spans="2:19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</row>
    <row r="480" spans="2:19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</row>
    <row r="481" spans="2:19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</row>
    <row r="482" spans="2:19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</row>
    <row r="483" spans="2:19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</row>
    <row r="484" spans="2:19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</row>
    <row r="485" spans="2:19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</row>
    <row r="486" spans="2:19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</row>
    <row r="487" spans="2:19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</row>
    <row r="488" spans="2:19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</row>
    <row r="489" spans="2:19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</row>
    <row r="490" spans="2:19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</row>
    <row r="491" spans="2:19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</row>
    <row r="492" spans="2:19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</row>
    <row r="493" spans="2:19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</row>
    <row r="494" spans="2:19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</row>
    <row r="495" spans="2:19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</row>
    <row r="496" spans="2:19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</row>
    <row r="497" spans="2:19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</row>
    <row r="498" spans="2:19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</row>
    <row r="499" spans="2:19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</row>
    <row r="500" spans="2:19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</row>
    <row r="501" spans="2:19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</row>
    <row r="502" spans="2:19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</row>
    <row r="503" spans="2:19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</row>
    <row r="504" spans="2:19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</row>
    <row r="505" spans="2:19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</row>
    <row r="506" spans="2:19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</row>
    <row r="507" spans="2:19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</row>
    <row r="508" spans="2:19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</row>
    <row r="509" spans="2:19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</row>
    <row r="510" spans="2:19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</row>
    <row r="511" spans="2:19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</row>
    <row r="512" spans="2:19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</row>
    <row r="513" spans="2:19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</row>
    <row r="514" spans="2:19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</row>
    <row r="515" spans="2:19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</row>
    <row r="516" spans="2:19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</row>
    <row r="517" spans="2:19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</row>
    <row r="518" spans="2:19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</row>
    <row r="519" spans="2:19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</row>
    <row r="520" spans="2:19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</row>
    <row r="521" spans="2:19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</row>
    <row r="522" spans="2:19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</row>
    <row r="523" spans="2:19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</row>
    <row r="524" spans="2:19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</row>
    <row r="525" spans="2:19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</row>
    <row r="526" spans="2:19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</row>
    <row r="527" spans="2:19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</row>
    <row r="528" spans="2:19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</row>
    <row r="529" spans="2:19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</row>
    <row r="530" spans="2:19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</row>
    <row r="531" spans="2:19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</row>
    <row r="532" spans="2:19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</row>
    <row r="533" spans="2:19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</row>
    <row r="534" spans="2:19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</row>
    <row r="535" spans="2:19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</row>
    <row r="536" spans="2:19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</row>
    <row r="537" spans="2:19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</row>
    <row r="538" spans="2:19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</row>
    <row r="539" spans="2:19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</row>
    <row r="540" spans="2:19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</row>
    <row r="541" spans="2:19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</row>
    <row r="542" spans="2:19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</row>
    <row r="543" spans="2:19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</row>
    <row r="544" spans="2:19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</row>
    <row r="545" spans="2:19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</row>
    <row r="546" spans="2:19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</row>
    <row r="547" spans="2:19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</row>
    <row r="548" spans="2:19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</row>
    <row r="549" spans="2:19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</row>
    <row r="550" spans="2:19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</row>
    <row r="551" spans="2:19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</row>
  </sheetData>
  <mergeCells count="15">
    <mergeCell ref="B67:C67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</mergeCells>
  <printOptions horizontalCentered="1"/>
  <pageMargins left="0.7" right="0.7" top="0.75" bottom="0.75" header="0.3" footer="0.3"/>
  <pageSetup paperSize="9" scale="3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Z1234"/>
  <sheetViews>
    <sheetView zoomScale="60" zoomScaleNormal="60" workbookViewId="0">
      <selection activeCell="B2" sqref="B2:S67"/>
    </sheetView>
  </sheetViews>
  <sheetFormatPr baseColWidth="10" defaultColWidth="11.42578125" defaultRowHeight="15" x14ac:dyDescent="0.25"/>
  <cols>
    <col min="1" max="1" width="2.7109375" style="154" customWidth="1"/>
    <col min="2" max="2" width="7.7109375" style="101" customWidth="1"/>
    <col min="3" max="3" width="146.42578125" style="101" customWidth="1"/>
    <col min="4" max="19" width="12.7109375" style="101" customWidth="1"/>
    <col min="20" max="20" width="9.140625" style="154" customWidth="1"/>
    <col min="21" max="16384" width="11.42578125" style="154"/>
  </cols>
  <sheetData>
    <row r="1" spans="2:20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</row>
    <row r="2" spans="2:20" ht="21.95" customHeight="1" thickTop="1" thickBot="1" x14ac:dyDescent="0.3">
      <c r="B2" s="487" t="s">
        <v>560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97"/>
    </row>
    <row r="3" spans="2:20" ht="21.95" customHeight="1" thickTop="1" thickBot="1" x14ac:dyDescent="0.3">
      <c r="B3" s="474" t="s">
        <v>496</v>
      </c>
      <c r="C3" s="477" t="s">
        <v>503</v>
      </c>
      <c r="D3" s="493" t="s">
        <v>65</v>
      </c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2"/>
      <c r="S3" s="511" t="s">
        <v>69</v>
      </c>
    </row>
    <row r="4" spans="2:20" ht="21.95" customHeight="1" thickTop="1" thickBot="1" x14ac:dyDescent="0.3">
      <c r="B4" s="474"/>
      <c r="C4" s="477"/>
      <c r="D4" s="493" t="s">
        <v>66</v>
      </c>
      <c r="E4" s="494"/>
      <c r="F4" s="494"/>
      <c r="G4" s="494"/>
      <c r="H4" s="492"/>
      <c r="I4" s="494" t="s">
        <v>67</v>
      </c>
      <c r="J4" s="494"/>
      <c r="K4" s="494"/>
      <c r="L4" s="494"/>
      <c r="M4" s="492"/>
      <c r="N4" s="493" t="s">
        <v>68</v>
      </c>
      <c r="O4" s="494"/>
      <c r="P4" s="494"/>
      <c r="Q4" s="494"/>
      <c r="R4" s="492"/>
      <c r="S4" s="512"/>
    </row>
    <row r="5" spans="2:20" ht="21.95" customHeight="1" thickTop="1" thickBot="1" x14ac:dyDescent="0.3">
      <c r="B5" s="474"/>
      <c r="C5" s="477"/>
      <c r="D5" s="493" t="s">
        <v>55</v>
      </c>
      <c r="E5" s="494"/>
      <c r="F5" s="494"/>
      <c r="G5" s="494"/>
      <c r="H5" s="514" t="s">
        <v>51</v>
      </c>
      <c r="I5" s="493" t="s">
        <v>55</v>
      </c>
      <c r="J5" s="494"/>
      <c r="K5" s="494"/>
      <c r="L5" s="494"/>
      <c r="M5" s="514" t="s">
        <v>51</v>
      </c>
      <c r="N5" s="493" t="s">
        <v>55</v>
      </c>
      <c r="O5" s="494"/>
      <c r="P5" s="494"/>
      <c r="Q5" s="494"/>
      <c r="R5" s="514" t="s">
        <v>51</v>
      </c>
      <c r="S5" s="512"/>
    </row>
    <row r="6" spans="2:20" ht="41.25" customHeight="1" thickTop="1" thickBot="1" x14ac:dyDescent="0.3">
      <c r="B6" s="475"/>
      <c r="C6" s="478"/>
      <c r="D6" s="158" t="s">
        <v>56</v>
      </c>
      <c r="E6" s="160" t="s">
        <v>449</v>
      </c>
      <c r="F6" s="160" t="s">
        <v>79</v>
      </c>
      <c r="G6" s="216" t="s">
        <v>59</v>
      </c>
      <c r="H6" s="515"/>
      <c r="I6" s="158" t="s">
        <v>56</v>
      </c>
      <c r="J6" s="160" t="s">
        <v>449</v>
      </c>
      <c r="K6" s="160" t="s">
        <v>79</v>
      </c>
      <c r="L6" s="216" t="s">
        <v>59</v>
      </c>
      <c r="M6" s="515"/>
      <c r="N6" s="158" t="s">
        <v>56</v>
      </c>
      <c r="O6" s="160" t="s">
        <v>449</v>
      </c>
      <c r="P6" s="160" t="s">
        <v>79</v>
      </c>
      <c r="Q6" s="216" t="s">
        <v>59</v>
      </c>
      <c r="R6" s="515"/>
      <c r="S6" s="513"/>
    </row>
    <row r="7" spans="2:20" ht="21.95" customHeight="1" thickTop="1" thickBot="1" x14ac:dyDescent="0.3">
      <c r="B7" s="300" t="s">
        <v>49</v>
      </c>
      <c r="C7" s="164" t="s">
        <v>50</v>
      </c>
      <c r="D7" s="329">
        <v>3.007518796992481E-2</v>
      </c>
      <c r="E7" s="321">
        <v>2.0494699646643109E-2</v>
      </c>
      <c r="F7" s="321">
        <v>0</v>
      </c>
      <c r="G7" s="307">
        <v>0</v>
      </c>
      <c r="H7" s="301">
        <v>2.4030354131534568E-2</v>
      </c>
      <c r="I7" s="329">
        <v>3.6321031048623317E-2</v>
      </c>
      <c r="J7" s="321">
        <v>2.4170023614390888E-2</v>
      </c>
      <c r="K7" s="321">
        <v>2.6536312849162011E-2</v>
      </c>
      <c r="L7" s="307">
        <v>0</v>
      </c>
      <c r="M7" s="301">
        <v>2.8622162093603347E-2</v>
      </c>
      <c r="N7" s="329">
        <v>3.9512065765049058E-2</v>
      </c>
      <c r="O7" s="321">
        <v>2.531268612269208E-2</v>
      </c>
      <c r="P7" s="321">
        <v>3.8461538461538464E-2</v>
      </c>
      <c r="Q7" s="307">
        <v>0</v>
      </c>
      <c r="R7" s="301">
        <v>3.0813848105854632E-2</v>
      </c>
      <c r="S7" s="301">
        <v>2.8980814377074397E-2</v>
      </c>
      <c r="T7" s="156"/>
    </row>
    <row r="8" spans="2:20" ht="21.95" customHeight="1" thickTop="1" thickBot="1" x14ac:dyDescent="0.3">
      <c r="B8" s="302" t="s">
        <v>90</v>
      </c>
      <c r="C8" s="164" t="s">
        <v>91</v>
      </c>
      <c r="D8" s="329">
        <v>1.0741138560687433E-2</v>
      </c>
      <c r="E8" s="321">
        <v>1.0600706713780918E-2</v>
      </c>
      <c r="F8" s="321">
        <v>0</v>
      </c>
      <c r="G8" s="307">
        <v>0</v>
      </c>
      <c r="H8" s="301">
        <v>1.0539629005059021E-2</v>
      </c>
      <c r="I8" s="329">
        <v>1.2419449326303457E-2</v>
      </c>
      <c r="J8" s="321">
        <v>6.6675927212112799E-3</v>
      </c>
      <c r="K8" s="321">
        <v>5.5865921787709499E-3</v>
      </c>
      <c r="L8" s="307">
        <v>0</v>
      </c>
      <c r="M8" s="301">
        <v>8.7092546400033815E-3</v>
      </c>
      <c r="N8" s="329">
        <v>7.6902678334659245E-3</v>
      </c>
      <c r="O8" s="321">
        <v>4.1691483025610484E-3</v>
      </c>
      <c r="P8" s="321">
        <v>1.8315018315018315E-3</v>
      </c>
      <c r="Q8" s="307">
        <v>0</v>
      </c>
      <c r="R8" s="301">
        <v>5.2564799709987316E-3</v>
      </c>
      <c r="S8" s="301">
        <v>7.7983755632909692E-3</v>
      </c>
    </row>
    <row r="9" spans="2:20" ht="21.95" customHeight="1" thickTop="1" x14ac:dyDescent="0.25">
      <c r="B9" s="169">
        <v>10</v>
      </c>
      <c r="C9" s="170" t="s">
        <v>92</v>
      </c>
      <c r="D9" s="330">
        <v>0</v>
      </c>
      <c r="E9" s="331">
        <v>2.1201413427561835E-3</v>
      </c>
      <c r="F9" s="331">
        <v>0</v>
      </c>
      <c r="G9" s="332">
        <v>0</v>
      </c>
      <c r="H9" s="333">
        <v>1.2647554806070826E-3</v>
      </c>
      <c r="I9" s="330">
        <v>8.2015231400117163E-4</v>
      </c>
      <c r="J9" s="331">
        <v>4.8617863592165581E-4</v>
      </c>
      <c r="K9" s="331">
        <v>0</v>
      </c>
      <c r="L9" s="332">
        <v>0</v>
      </c>
      <c r="M9" s="333">
        <v>5.9189109203906483E-4</v>
      </c>
      <c r="N9" s="330">
        <v>1.0607265977194379E-3</v>
      </c>
      <c r="O9" s="331">
        <v>5.9559261465157837E-4</v>
      </c>
      <c r="P9" s="331">
        <v>1.8315018315018315E-3</v>
      </c>
      <c r="Q9" s="332">
        <v>0</v>
      </c>
      <c r="R9" s="333">
        <v>8.1566068515497557E-4</v>
      </c>
      <c r="S9" s="333">
        <v>7.0158396071129815E-4</v>
      </c>
      <c r="T9" s="156"/>
    </row>
    <row r="10" spans="2:20" ht="21.95" customHeight="1" x14ac:dyDescent="0.25">
      <c r="B10" s="169">
        <v>11</v>
      </c>
      <c r="C10" s="170" t="s">
        <v>93</v>
      </c>
      <c r="D10" s="330">
        <v>0</v>
      </c>
      <c r="E10" s="331">
        <v>0</v>
      </c>
      <c r="F10" s="331">
        <v>0</v>
      </c>
      <c r="G10" s="332">
        <v>0</v>
      </c>
      <c r="H10" s="333">
        <v>0</v>
      </c>
      <c r="I10" s="330">
        <v>2.3432923257176333E-4</v>
      </c>
      <c r="J10" s="331">
        <v>4.1672454507570494E-4</v>
      </c>
      <c r="K10" s="331">
        <v>0</v>
      </c>
      <c r="L10" s="332">
        <v>0</v>
      </c>
      <c r="M10" s="333">
        <v>3.3822348116517987E-4</v>
      </c>
      <c r="N10" s="330">
        <v>2.6518164942985947E-4</v>
      </c>
      <c r="O10" s="331">
        <v>1.4889815366289459E-4</v>
      </c>
      <c r="P10" s="331">
        <v>0</v>
      </c>
      <c r="Q10" s="332">
        <v>0</v>
      </c>
      <c r="R10" s="333">
        <v>1.8125793003443902E-4</v>
      </c>
      <c r="S10" s="333">
        <v>2.6983998488896082E-4</v>
      </c>
      <c r="T10" s="156"/>
    </row>
    <row r="11" spans="2:20" ht="21.95" customHeight="1" x14ac:dyDescent="0.25">
      <c r="B11" s="169">
        <v>12</v>
      </c>
      <c r="C11" s="170" t="s">
        <v>94</v>
      </c>
      <c r="D11" s="330">
        <v>1.0741138560687433E-3</v>
      </c>
      <c r="E11" s="331">
        <v>7.0671378091872788E-4</v>
      </c>
      <c r="F11" s="331">
        <v>0</v>
      </c>
      <c r="G11" s="332">
        <v>0</v>
      </c>
      <c r="H11" s="333">
        <v>8.4317032040472171E-4</v>
      </c>
      <c r="I11" s="330">
        <v>5.8582308142940832E-4</v>
      </c>
      <c r="J11" s="331">
        <v>1.0418113626892624E-3</v>
      </c>
      <c r="K11" s="331">
        <v>4.1899441340782122E-3</v>
      </c>
      <c r="L11" s="332">
        <v>0</v>
      </c>
      <c r="M11" s="333">
        <v>9.7239250834989222E-4</v>
      </c>
      <c r="N11" s="330">
        <v>7.955449482895784E-4</v>
      </c>
      <c r="O11" s="331">
        <v>7.4449076831447291E-4</v>
      </c>
      <c r="P11" s="331">
        <v>0</v>
      </c>
      <c r="Q11" s="332">
        <v>0</v>
      </c>
      <c r="R11" s="333">
        <v>7.2503172013775607E-4</v>
      </c>
      <c r="S11" s="333">
        <v>8.9047195013357077E-4</v>
      </c>
      <c r="T11" s="156"/>
    </row>
    <row r="12" spans="2:20" ht="21.95" customHeight="1" x14ac:dyDescent="0.25">
      <c r="B12" s="169">
        <v>13</v>
      </c>
      <c r="C12" s="170" t="s">
        <v>95</v>
      </c>
      <c r="D12" s="330">
        <v>1.0741138560687433E-3</v>
      </c>
      <c r="E12" s="331">
        <v>3.5335689045936395E-3</v>
      </c>
      <c r="F12" s="331">
        <v>0</v>
      </c>
      <c r="G12" s="332">
        <v>0</v>
      </c>
      <c r="H12" s="333">
        <v>2.5295109612141651E-3</v>
      </c>
      <c r="I12" s="330">
        <v>2.3432923257176333E-3</v>
      </c>
      <c r="J12" s="331">
        <v>7.6399499930545906E-4</v>
      </c>
      <c r="K12" s="331">
        <v>0</v>
      </c>
      <c r="L12" s="332">
        <v>0</v>
      </c>
      <c r="M12" s="333">
        <v>1.3106159895150721E-3</v>
      </c>
      <c r="N12" s="330">
        <v>1.3259082471492973E-3</v>
      </c>
      <c r="O12" s="331">
        <v>5.9559261465157837E-4</v>
      </c>
      <c r="P12" s="331">
        <v>0</v>
      </c>
      <c r="Q12" s="332">
        <v>0</v>
      </c>
      <c r="R12" s="333">
        <v>8.1566068515497557E-4</v>
      </c>
      <c r="S12" s="333">
        <v>1.2412639304892198E-3</v>
      </c>
      <c r="T12" s="156"/>
    </row>
    <row r="13" spans="2:20" ht="21.95" customHeight="1" x14ac:dyDescent="0.25">
      <c r="B13" s="169">
        <v>14</v>
      </c>
      <c r="C13" s="170" t="s">
        <v>96</v>
      </c>
      <c r="D13" s="330">
        <v>6.44468313641246E-3</v>
      </c>
      <c r="E13" s="331">
        <v>2.1201413427561835E-3</v>
      </c>
      <c r="F13" s="331">
        <v>0</v>
      </c>
      <c r="G13" s="332">
        <v>0</v>
      </c>
      <c r="H13" s="333">
        <v>3.7942664418212477E-3</v>
      </c>
      <c r="I13" s="330">
        <v>5.9753954305799646E-3</v>
      </c>
      <c r="J13" s="331">
        <v>2.778163633838033E-3</v>
      </c>
      <c r="K13" s="331">
        <v>1.3966480446927375E-3</v>
      </c>
      <c r="L13" s="332">
        <v>0</v>
      </c>
      <c r="M13" s="333">
        <v>3.8895700333995689E-3</v>
      </c>
      <c r="N13" s="330">
        <v>2.1214531954388757E-3</v>
      </c>
      <c r="O13" s="331">
        <v>1.0422870756402621E-3</v>
      </c>
      <c r="P13" s="331">
        <v>0</v>
      </c>
      <c r="Q13" s="332">
        <v>0</v>
      </c>
      <c r="R13" s="333">
        <v>1.3594344752582926E-3</v>
      </c>
      <c r="S13" s="333">
        <v>3.130143824711946E-3</v>
      </c>
      <c r="T13" s="156"/>
    </row>
    <row r="14" spans="2:20" ht="21.95" customHeight="1" thickBot="1" x14ac:dyDescent="0.3">
      <c r="B14" s="169">
        <v>19</v>
      </c>
      <c r="C14" s="170" t="s">
        <v>97</v>
      </c>
      <c r="D14" s="330">
        <v>2.1482277121374865E-3</v>
      </c>
      <c r="E14" s="331">
        <v>2.1201413427561835E-3</v>
      </c>
      <c r="F14" s="331">
        <v>0</v>
      </c>
      <c r="G14" s="332">
        <v>0</v>
      </c>
      <c r="H14" s="333">
        <v>2.1079258010118043E-3</v>
      </c>
      <c r="I14" s="330">
        <v>2.4604569420035149E-3</v>
      </c>
      <c r="J14" s="331">
        <v>1.1807195443811641E-3</v>
      </c>
      <c r="K14" s="331">
        <v>0</v>
      </c>
      <c r="L14" s="332">
        <v>0</v>
      </c>
      <c r="M14" s="333">
        <v>1.6065615355346046E-3</v>
      </c>
      <c r="N14" s="330">
        <v>2.1214531954388757E-3</v>
      </c>
      <c r="O14" s="331">
        <v>1.0422870756402621E-3</v>
      </c>
      <c r="P14" s="331">
        <v>0</v>
      </c>
      <c r="Q14" s="332">
        <v>0</v>
      </c>
      <c r="R14" s="333">
        <v>1.3594344752582926E-3</v>
      </c>
      <c r="S14" s="333">
        <v>1.565071912355973E-3</v>
      </c>
      <c r="T14" s="156"/>
    </row>
    <row r="15" spans="2:20" ht="21.95" customHeight="1" thickTop="1" thickBot="1" x14ac:dyDescent="0.3">
      <c r="B15" s="302" t="s">
        <v>98</v>
      </c>
      <c r="C15" s="164" t="s">
        <v>99</v>
      </c>
      <c r="D15" s="329">
        <v>5.0483351235230935E-2</v>
      </c>
      <c r="E15" s="321">
        <v>1.8374558303886925E-2</v>
      </c>
      <c r="F15" s="321">
        <v>3.8461538461538464E-2</v>
      </c>
      <c r="G15" s="307">
        <v>0</v>
      </c>
      <c r="H15" s="301">
        <v>3.1197301854974709E-2</v>
      </c>
      <c r="I15" s="329">
        <v>4.1007615700058578E-2</v>
      </c>
      <c r="J15" s="321">
        <v>1.9586053618558134E-2</v>
      </c>
      <c r="K15" s="321">
        <v>4.1899441340782122E-3</v>
      </c>
      <c r="L15" s="307">
        <v>0</v>
      </c>
      <c r="M15" s="301">
        <v>2.684648881748615E-2</v>
      </c>
      <c r="N15" s="329">
        <v>2.8904799787854686E-2</v>
      </c>
      <c r="O15" s="321">
        <v>1.4443120905300774E-2</v>
      </c>
      <c r="P15" s="321">
        <v>7.326007326007326E-3</v>
      </c>
      <c r="Q15" s="307">
        <v>0</v>
      </c>
      <c r="R15" s="301">
        <v>1.9032082653616094E-2</v>
      </c>
      <c r="S15" s="301">
        <v>2.4798294611295502E-2</v>
      </c>
    </row>
    <row r="16" spans="2:20" ht="21.95" customHeight="1" thickTop="1" x14ac:dyDescent="0.25">
      <c r="B16" s="169">
        <v>20</v>
      </c>
      <c r="C16" s="170" t="s">
        <v>100</v>
      </c>
      <c r="D16" s="330">
        <v>0</v>
      </c>
      <c r="E16" s="331">
        <v>2.1201413427561835E-3</v>
      </c>
      <c r="F16" s="331">
        <v>0</v>
      </c>
      <c r="G16" s="332">
        <v>0</v>
      </c>
      <c r="H16" s="333">
        <v>1.2647554806070826E-3</v>
      </c>
      <c r="I16" s="330">
        <v>2.3432923257176333E-3</v>
      </c>
      <c r="J16" s="331">
        <v>2.2919849979163771E-3</v>
      </c>
      <c r="K16" s="331">
        <v>1.3966480446927375E-3</v>
      </c>
      <c r="L16" s="332">
        <v>0</v>
      </c>
      <c r="M16" s="333">
        <v>2.2830084978649641E-3</v>
      </c>
      <c r="N16" s="330">
        <v>2.9169981437284541E-3</v>
      </c>
      <c r="O16" s="331">
        <v>1.9356759976176295E-3</v>
      </c>
      <c r="P16" s="331">
        <v>3.663003663003663E-3</v>
      </c>
      <c r="Q16" s="332">
        <v>0</v>
      </c>
      <c r="R16" s="333">
        <v>2.3563530904477069E-3</v>
      </c>
      <c r="S16" s="333">
        <v>2.2396718745783749E-3</v>
      </c>
      <c r="T16" s="156"/>
    </row>
    <row r="17" spans="2:20" ht="21.95" customHeight="1" x14ac:dyDescent="0.25">
      <c r="B17" s="169">
        <v>21</v>
      </c>
      <c r="C17" s="170" t="s">
        <v>101</v>
      </c>
      <c r="D17" s="330">
        <v>0</v>
      </c>
      <c r="E17" s="331">
        <v>1.4134275618374558E-3</v>
      </c>
      <c r="F17" s="331">
        <v>0</v>
      </c>
      <c r="G17" s="332">
        <v>0</v>
      </c>
      <c r="H17" s="333">
        <v>8.4317032040472171E-4</v>
      </c>
      <c r="I17" s="330">
        <v>1.1716461628588166E-3</v>
      </c>
      <c r="J17" s="331">
        <v>1.6668981803028198E-3</v>
      </c>
      <c r="K17" s="331">
        <v>0</v>
      </c>
      <c r="L17" s="332">
        <v>0</v>
      </c>
      <c r="M17" s="333">
        <v>1.4374497949520145E-3</v>
      </c>
      <c r="N17" s="330">
        <v>1.0607265977194379E-3</v>
      </c>
      <c r="O17" s="331">
        <v>7.4449076831447291E-4</v>
      </c>
      <c r="P17" s="331">
        <v>1.8315018315018315E-3</v>
      </c>
      <c r="Q17" s="332">
        <v>0</v>
      </c>
      <c r="R17" s="333">
        <v>9.0628965017219506E-4</v>
      </c>
      <c r="S17" s="333">
        <v>1.2412639304892198E-3</v>
      </c>
      <c r="T17" s="156"/>
    </row>
    <row r="18" spans="2:20" ht="21.95" customHeight="1" x14ac:dyDescent="0.25">
      <c r="B18" s="169">
        <v>22</v>
      </c>
      <c r="C18" s="170" t="s">
        <v>102</v>
      </c>
      <c r="D18" s="330">
        <v>3.7593984962406013E-2</v>
      </c>
      <c r="E18" s="331">
        <v>7.7738515901060075E-3</v>
      </c>
      <c r="F18" s="331">
        <v>0</v>
      </c>
      <c r="G18" s="332">
        <v>0</v>
      </c>
      <c r="H18" s="333">
        <v>1.93929173693086E-2</v>
      </c>
      <c r="I18" s="330">
        <v>2.3432923257176334E-2</v>
      </c>
      <c r="J18" s="331">
        <v>7.0843172662869843E-3</v>
      </c>
      <c r="K18" s="331">
        <v>1.3966480446927375E-3</v>
      </c>
      <c r="L18" s="332">
        <v>0</v>
      </c>
      <c r="M18" s="333">
        <v>1.2810214349131188E-2</v>
      </c>
      <c r="N18" s="330">
        <v>1.3259082471492973E-2</v>
      </c>
      <c r="O18" s="331">
        <v>4.4669446098868377E-3</v>
      </c>
      <c r="P18" s="331">
        <v>0</v>
      </c>
      <c r="Q18" s="332">
        <v>0</v>
      </c>
      <c r="R18" s="333">
        <v>7.2503172013775605E-3</v>
      </c>
      <c r="S18" s="333">
        <v>1.1576135351736421E-2</v>
      </c>
      <c r="T18" s="156"/>
    </row>
    <row r="19" spans="2:20" ht="21.95" customHeight="1" x14ac:dyDescent="0.25">
      <c r="B19" s="169">
        <v>23</v>
      </c>
      <c r="C19" s="170" t="s">
        <v>103</v>
      </c>
      <c r="D19" s="330">
        <v>3.22234156820623E-3</v>
      </c>
      <c r="E19" s="331">
        <v>1.4134275618374558E-3</v>
      </c>
      <c r="F19" s="331">
        <v>0</v>
      </c>
      <c r="G19" s="332">
        <v>0</v>
      </c>
      <c r="H19" s="333">
        <v>2.1079258010118043E-3</v>
      </c>
      <c r="I19" s="330">
        <v>4.2179261862917402E-3</v>
      </c>
      <c r="J19" s="331">
        <v>3.5421586331434922E-3</v>
      </c>
      <c r="K19" s="331">
        <v>1.3966480446927375E-3</v>
      </c>
      <c r="L19" s="332">
        <v>0</v>
      </c>
      <c r="M19" s="333">
        <v>3.7204582928169788E-3</v>
      </c>
      <c r="N19" s="330">
        <v>3.4473614425881731E-3</v>
      </c>
      <c r="O19" s="331">
        <v>2.2334723049434188E-3</v>
      </c>
      <c r="P19" s="331">
        <v>0</v>
      </c>
      <c r="Q19" s="332">
        <v>0</v>
      </c>
      <c r="R19" s="333">
        <v>2.5376110204821463E-3</v>
      </c>
      <c r="S19" s="333">
        <v>3.2650638171564262E-3</v>
      </c>
      <c r="T19" s="156"/>
    </row>
    <row r="20" spans="2:20" ht="21.95" customHeight="1" x14ac:dyDescent="0.25">
      <c r="B20" s="169">
        <v>24</v>
      </c>
      <c r="C20" s="170" t="s">
        <v>104</v>
      </c>
      <c r="D20" s="330">
        <v>4.296455424274973E-3</v>
      </c>
      <c r="E20" s="331">
        <v>5.6537102473498231E-3</v>
      </c>
      <c r="F20" s="331">
        <v>3.8461538461538464E-2</v>
      </c>
      <c r="G20" s="332">
        <v>0</v>
      </c>
      <c r="H20" s="333">
        <v>5.4806070826306915E-3</v>
      </c>
      <c r="I20" s="330">
        <v>7.1470415934387814E-3</v>
      </c>
      <c r="J20" s="331">
        <v>4.1672454507570497E-3</v>
      </c>
      <c r="K20" s="331">
        <v>0</v>
      </c>
      <c r="L20" s="332">
        <v>0</v>
      </c>
      <c r="M20" s="333">
        <v>5.1156301526233457E-3</v>
      </c>
      <c r="N20" s="330">
        <v>5.8339962874569083E-3</v>
      </c>
      <c r="O20" s="331">
        <v>4.1691483025610484E-3</v>
      </c>
      <c r="P20" s="331">
        <v>0</v>
      </c>
      <c r="Q20" s="332">
        <v>0</v>
      </c>
      <c r="R20" s="333">
        <v>4.5314482508609748E-3</v>
      </c>
      <c r="S20" s="333">
        <v>4.9650557219568792E-3</v>
      </c>
      <c r="T20" s="156"/>
    </row>
    <row r="21" spans="2:20" ht="21.95" customHeight="1" thickBot="1" x14ac:dyDescent="0.3">
      <c r="B21" s="169">
        <v>29</v>
      </c>
      <c r="C21" s="170" t="s">
        <v>105</v>
      </c>
      <c r="D21" s="330">
        <v>5.3705692803437165E-3</v>
      </c>
      <c r="E21" s="331">
        <v>0</v>
      </c>
      <c r="F21" s="331">
        <v>0</v>
      </c>
      <c r="G21" s="332">
        <v>0</v>
      </c>
      <c r="H21" s="333">
        <v>2.1079258010118043E-3</v>
      </c>
      <c r="I21" s="330">
        <v>2.6947861745752781E-3</v>
      </c>
      <c r="J21" s="331">
        <v>8.3344909015140988E-4</v>
      </c>
      <c r="K21" s="331">
        <v>0</v>
      </c>
      <c r="L21" s="332">
        <v>0</v>
      </c>
      <c r="M21" s="333">
        <v>1.4797277300976619E-3</v>
      </c>
      <c r="N21" s="330">
        <v>2.3866348448687352E-3</v>
      </c>
      <c r="O21" s="331">
        <v>8.9338892197736745E-4</v>
      </c>
      <c r="P21" s="331">
        <v>1.8315018315018315E-3</v>
      </c>
      <c r="Q21" s="332">
        <v>0</v>
      </c>
      <c r="R21" s="333">
        <v>1.4500634402755121E-3</v>
      </c>
      <c r="S21" s="333">
        <v>1.5111039153781808E-3</v>
      </c>
      <c r="T21" s="156"/>
    </row>
    <row r="22" spans="2:20" ht="21.95" customHeight="1" thickTop="1" thickBot="1" x14ac:dyDescent="0.3">
      <c r="B22" s="302" t="s">
        <v>106</v>
      </c>
      <c r="C22" s="164" t="s">
        <v>107</v>
      </c>
      <c r="D22" s="329">
        <v>5.9076262083780876E-2</v>
      </c>
      <c r="E22" s="321">
        <v>8.4805653710247342E-2</v>
      </c>
      <c r="F22" s="321">
        <v>0.23076923076923078</v>
      </c>
      <c r="G22" s="307">
        <v>0</v>
      </c>
      <c r="H22" s="301">
        <v>7.6306913996627312E-2</v>
      </c>
      <c r="I22" s="329">
        <v>5.8699472759226712E-2</v>
      </c>
      <c r="J22" s="321">
        <v>7.7232949020697314E-2</v>
      </c>
      <c r="K22" s="321">
        <v>6.5642458100558659E-2</v>
      </c>
      <c r="L22" s="307">
        <v>0</v>
      </c>
      <c r="M22" s="301">
        <v>7.0181372341774823E-2</v>
      </c>
      <c r="N22" s="329">
        <v>8.1410766374966845E-2</v>
      </c>
      <c r="O22" s="321">
        <v>8.382966051220965E-2</v>
      </c>
      <c r="P22" s="321">
        <v>8.608058608058608E-2</v>
      </c>
      <c r="Q22" s="307">
        <v>0</v>
      </c>
      <c r="R22" s="301">
        <v>8.3106760920790279E-2</v>
      </c>
      <c r="S22" s="301">
        <v>7.4421867832375393E-2</v>
      </c>
    </row>
    <row r="23" spans="2:20" ht="21.95" customHeight="1" thickTop="1" x14ac:dyDescent="0.25">
      <c r="B23" s="169">
        <v>30</v>
      </c>
      <c r="C23" s="170" t="s">
        <v>108</v>
      </c>
      <c r="D23" s="330">
        <v>1.288936627282492E-2</v>
      </c>
      <c r="E23" s="331">
        <v>1.6961130742049468E-2</v>
      </c>
      <c r="F23" s="331">
        <v>3.8461538461538464E-2</v>
      </c>
      <c r="G23" s="332">
        <v>0</v>
      </c>
      <c r="H23" s="333">
        <v>1.5598650927487353E-2</v>
      </c>
      <c r="I23" s="330">
        <v>9.4903339191564143E-3</v>
      </c>
      <c r="J23" s="331">
        <v>1.264064453396305E-2</v>
      </c>
      <c r="K23" s="331">
        <v>1.6759776536312849E-2</v>
      </c>
      <c r="L23" s="332">
        <v>0</v>
      </c>
      <c r="M23" s="333">
        <v>1.1626432165053059E-2</v>
      </c>
      <c r="N23" s="330">
        <v>1.3524264120922832E-2</v>
      </c>
      <c r="O23" s="331">
        <v>1.3103037522334724E-2</v>
      </c>
      <c r="P23" s="331">
        <v>3.663003663003663E-3</v>
      </c>
      <c r="Q23" s="332">
        <v>0</v>
      </c>
      <c r="R23" s="333">
        <v>1.2778684067427951E-2</v>
      </c>
      <c r="S23" s="333">
        <v>1.2223751315469926E-2</v>
      </c>
      <c r="T23" s="156"/>
    </row>
    <row r="24" spans="2:20" ht="21.95" customHeight="1" x14ac:dyDescent="0.25">
      <c r="B24" s="169">
        <v>31</v>
      </c>
      <c r="C24" s="170" t="s">
        <v>109</v>
      </c>
      <c r="D24" s="330">
        <v>0</v>
      </c>
      <c r="E24" s="331">
        <v>2.1201413427561835E-3</v>
      </c>
      <c r="F24" s="331">
        <v>0</v>
      </c>
      <c r="G24" s="332">
        <v>0</v>
      </c>
      <c r="H24" s="333">
        <v>1.2647554806070826E-3</v>
      </c>
      <c r="I24" s="330">
        <v>3.3977738722905681E-3</v>
      </c>
      <c r="J24" s="331">
        <v>3.3337963606056395E-3</v>
      </c>
      <c r="K24" s="331">
        <v>1.3966480446927375E-3</v>
      </c>
      <c r="L24" s="332">
        <v>0</v>
      </c>
      <c r="M24" s="333">
        <v>3.2976789413605039E-3</v>
      </c>
      <c r="N24" s="330">
        <v>4.5080880403076109E-3</v>
      </c>
      <c r="O24" s="331">
        <v>3.2757593805836809E-3</v>
      </c>
      <c r="P24" s="331">
        <v>3.663003663003663E-3</v>
      </c>
      <c r="Q24" s="332">
        <v>0</v>
      </c>
      <c r="R24" s="333">
        <v>3.7157875657059997E-3</v>
      </c>
      <c r="S24" s="333">
        <v>3.2920478156453223E-3</v>
      </c>
      <c r="T24" s="156"/>
    </row>
    <row r="25" spans="2:20" ht="21.95" customHeight="1" x14ac:dyDescent="0.25">
      <c r="B25" s="169">
        <v>32</v>
      </c>
      <c r="C25" s="170" t="s">
        <v>110</v>
      </c>
      <c r="D25" s="330">
        <v>1.0741138560687433E-2</v>
      </c>
      <c r="E25" s="331">
        <v>1.2720848056537103E-2</v>
      </c>
      <c r="F25" s="331">
        <v>0</v>
      </c>
      <c r="G25" s="332">
        <v>0</v>
      </c>
      <c r="H25" s="333">
        <v>1.1804384485666104E-2</v>
      </c>
      <c r="I25" s="330">
        <v>1.0193321616871705E-2</v>
      </c>
      <c r="J25" s="331">
        <v>7.9872204472843447E-3</v>
      </c>
      <c r="K25" s="331">
        <v>0</v>
      </c>
      <c r="L25" s="332">
        <v>0</v>
      </c>
      <c r="M25" s="333">
        <v>8.5401428994207919E-3</v>
      </c>
      <c r="N25" s="330">
        <v>8.7509944311853615E-3</v>
      </c>
      <c r="O25" s="331">
        <v>5.3603335318642047E-3</v>
      </c>
      <c r="P25" s="331">
        <v>1.8315018315018315E-3</v>
      </c>
      <c r="Q25" s="332">
        <v>0</v>
      </c>
      <c r="R25" s="333">
        <v>6.3440275512053656E-3</v>
      </c>
      <c r="S25" s="333">
        <v>8.0951995466688256E-3</v>
      </c>
      <c r="T25" s="156"/>
    </row>
    <row r="26" spans="2:20" ht="21.95" customHeight="1" x14ac:dyDescent="0.25">
      <c r="B26" s="169">
        <v>33</v>
      </c>
      <c r="C26" s="170" t="s">
        <v>111</v>
      </c>
      <c r="D26" s="330">
        <v>1.3963480128893663E-2</v>
      </c>
      <c r="E26" s="331">
        <v>1.9787985865724382E-2</v>
      </c>
      <c r="F26" s="331">
        <v>0.19230769230769232</v>
      </c>
      <c r="G26" s="332">
        <v>0</v>
      </c>
      <c r="H26" s="333">
        <v>1.93929173693086E-2</v>
      </c>
      <c r="I26" s="330">
        <v>1.5934387814879908E-2</v>
      </c>
      <c r="J26" s="331">
        <v>2.2642033615779971E-2</v>
      </c>
      <c r="K26" s="331">
        <v>1.2569832402234637E-2</v>
      </c>
      <c r="L26" s="332">
        <v>0</v>
      </c>
      <c r="M26" s="333">
        <v>1.9912907453599967E-2</v>
      </c>
      <c r="N26" s="330">
        <v>2.2010076902678335E-2</v>
      </c>
      <c r="O26" s="331">
        <v>2.4568195354377605E-2</v>
      </c>
      <c r="P26" s="331">
        <v>2.564102564102564E-2</v>
      </c>
      <c r="Q26" s="332">
        <v>0</v>
      </c>
      <c r="R26" s="333">
        <v>2.3744788834511511E-2</v>
      </c>
      <c r="S26" s="333">
        <v>2.1020534822850049E-2</v>
      </c>
      <c r="T26" s="156"/>
    </row>
    <row r="27" spans="2:20" ht="21.95" customHeight="1" x14ac:dyDescent="0.25">
      <c r="B27" s="169">
        <v>34</v>
      </c>
      <c r="C27" s="170" t="s">
        <v>112</v>
      </c>
      <c r="D27" s="330">
        <v>3.22234156820623E-3</v>
      </c>
      <c r="E27" s="331">
        <v>6.3604240282685515E-3</v>
      </c>
      <c r="F27" s="331">
        <v>0</v>
      </c>
      <c r="G27" s="332">
        <v>0</v>
      </c>
      <c r="H27" s="333">
        <v>5.0590219224283303E-3</v>
      </c>
      <c r="I27" s="330">
        <v>5.155243116578793E-3</v>
      </c>
      <c r="J27" s="331">
        <v>7.5704959022086403E-3</v>
      </c>
      <c r="K27" s="331">
        <v>6.9832402234636867E-3</v>
      </c>
      <c r="L27" s="332">
        <v>0</v>
      </c>
      <c r="M27" s="333">
        <v>6.6799137530123027E-3</v>
      </c>
      <c r="N27" s="330">
        <v>9.0161760806152218E-3</v>
      </c>
      <c r="O27" s="331">
        <v>9.2316855270994647E-3</v>
      </c>
      <c r="P27" s="331">
        <v>1.282051282051282E-2</v>
      </c>
      <c r="Q27" s="332">
        <v>0</v>
      </c>
      <c r="R27" s="333">
        <v>9.334783396773608E-3</v>
      </c>
      <c r="S27" s="333">
        <v>7.3666315874686313E-3</v>
      </c>
      <c r="T27" s="156"/>
    </row>
    <row r="28" spans="2:20" ht="21.95" customHeight="1" x14ac:dyDescent="0.25">
      <c r="B28" s="169">
        <v>35</v>
      </c>
      <c r="C28" s="170" t="s">
        <v>113</v>
      </c>
      <c r="D28" s="330">
        <v>1.1815252416756176E-2</v>
      </c>
      <c r="E28" s="331">
        <v>2.2614840989399292E-2</v>
      </c>
      <c r="F28" s="331">
        <v>0</v>
      </c>
      <c r="G28" s="332">
        <v>0</v>
      </c>
      <c r="H28" s="333">
        <v>1.8128161888701519E-2</v>
      </c>
      <c r="I28" s="330">
        <v>1.0310486233157586E-2</v>
      </c>
      <c r="J28" s="331">
        <v>1.7780247256563412E-2</v>
      </c>
      <c r="K28" s="331">
        <v>2.5139664804469275E-2</v>
      </c>
      <c r="L28" s="332">
        <v>0</v>
      </c>
      <c r="M28" s="333">
        <v>1.530461252272439E-2</v>
      </c>
      <c r="N28" s="330">
        <v>1.8827897109520021E-2</v>
      </c>
      <c r="O28" s="331">
        <v>2.4419297200714712E-2</v>
      </c>
      <c r="P28" s="331">
        <v>3.6630036630036632E-2</v>
      </c>
      <c r="Q28" s="332">
        <v>0</v>
      </c>
      <c r="R28" s="333">
        <v>2.3110386079390973E-2</v>
      </c>
      <c r="S28" s="333">
        <v>1.7809439002671415E-2</v>
      </c>
      <c r="T28" s="156"/>
    </row>
    <row r="29" spans="2:20" ht="21.95" customHeight="1" thickBot="1" x14ac:dyDescent="0.3">
      <c r="B29" s="169">
        <v>39</v>
      </c>
      <c r="C29" s="170" t="s">
        <v>114</v>
      </c>
      <c r="D29" s="330">
        <v>6.44468313641246E-3</v>
      </c>
      <c r="E29" s="331">
        <v>4.2402826855123671E-3</v>
      </c>
      <c r="F29" s="331">
        <v>0</v>
      </c>
      <c r="G29" s="332">
        <v>0</v>
      </c>
      <c r="H29" s="333">
        <v>5.0590219224283303E-3</v>
      </c>
      <c r="I29" s="330">
        <v>4.2179261862917402E-3</v>
      </c>
      <c r="J29" s="331">
        <v>5.2785109042922627E-3</v>
      </c>
      <c r="K29" s="331">
        <v>2.7932960893854749E-3</v>
      </c>
      <c r="L29" s="332">
        <v>0</v>
      </c>
      <c r="M29" s="333">
        <v>4.8196846066038135E-3</v>
      </c>
      <c r="N29" s="330">
        <v>4.7732696897374704E-3</v>
      </c>
      <c r="O29" s="331">
        <v>3.8713519952352591E-3</v>
      </c>
      <c r="P29" s="331">
        <v>1.8315018315018315E-3</v>
      </c>
      <c r="Q29" s="332">
        <v>0</v>
      </c>
      <c r="R29" s="333">
        <v>4.0783034257748773E-3</v>
      </c>
      <c r="S29" s="333">
        <v>4.6142637416012305E-3</v>
      </c>
      <c r="T29" s="156"/>
    </row>
    <row r="30" spans="2:20" ht="21.95" customHeight="1" thickTop="1" thickBot="1" x14ac:dyDescent="0.3">
      <c r="B30" s="302" t="s">
        <v>115</v>
      </c>
      <c r="C30" s="164" t="s">
        <v>116</v>
      </c>
      <c r="D30" s="329">
        <v>0.1858216970998926</v>
      </c>
      <c r="E30" s="321">
        <v>0.15689045936395757</v>
      </c>
      <c r="F30" s="321">
        <v>0</v>
      </c>
      <c r="G30" s="307">
        <v>0</v>
      </c>
      <c r="H30" s="301">
        <v>0.16652613827993257</v>
      </c>
      <c r="I30" s="329">
        <v>0.14833040421792618</v>
      </c>
      <c r="J30" s="321">
        <v>0.11057091262675371</v>
      </c>
      <c r="K30" s="321">
        <v>7.4022346368715075E-2</v>
      </c>
      <c r="L30" s="307">
        <v>0.25</v>
      </c>
      <c r="M30" s="301">
        <v>0.12311334714412547</v>
      </c>
      <c r="N30" s="329">
        <v>0.13762927605409708</v>
      </c>
      <c r="O30" s="321">
        <v>0.11435378201310305</v>
      </c>
      <c r="P30" s="321">
        <v>8.9743589743589744E-2</v>
      </c>
      <c r="Q30" s="307">
        <v>0</v>
      </c>
      <c r="R30" s="301">
        <v>0.12108029726300526</v>
      </c>
      <c r="S30" s="301">
        <v>0.12528670498394454</v>
      </c>
    </row>
    <row r="31" spans="2:20" ht="21.95" customHeight="1" thickTop="1" x14ac:dyDescent="0.25">
      <c r="B31" s="169">
        <v>40</v>
      </c>
      <c r="C31" s="170" t="s">
        <v>117</v>
      </c>
      <c r="D31" s="330">
        <v>2.3630504833512353E-2</v>
      </c>
      <c r="E31" s="331">
        <v>3.3215547703180213E-2</v>
      </c>
      <c r="F31" s="331">
        <v>0</v>
      </c>
      <c r="G31" s="332">
        <v>0</v>
      </c>
      <c r="H31" s="333">
        <v>2.90893760539629E-2</v>
      </c>
      <c r="I31" s="330">
        <v>1.9097832454598711E-2</v>
      </c>
      <c r="J31" s="331">
        <v>1.8405334074176969E-2</v>
      </c>
      <c r="K31" s="331">
        <v>1.11731843575419E-2</v>
      </c>
      <c r="L31" s="332">
        <v>0</v>
      </c>
      <c r="M31" s="333">
        <v>1.8433179723502304E-2</v>
      </c>
      <c r="N31" s="330">
        <v>1.7501988862370723E-2</v>
      </c>
      <c r="O31" s="331">
        <v>1.9952352590827872E-2</v>
      </c>
      <c r="P31" s="331">
        <v>1.8315018315018316E-2</v>
      </c>
      <c r="Q31" s="332">
        <v>0</v>
      </c>
      <c r="R31" s="333">
        <v>1.9032082653616094E-2</v>
      </c>
      <c r="S31" s="333">
        <v>1.9293558919560701E-2</v>
      </c>
      <c r="T31" s="156"/>
    </row>
    <row r="32" spans="2:20" ht="21.95" customHeight="1" x14ac:dyDescent="0.25">
      <c r="B32" s="169">
        <v>41</v>
      </c>
      <c r="C32" s="170" t="s">
        <v>118</v>
      </c>
      <c r="D32" s="330">
        <v>2.1482277121374865E-3</v>
      </c>
      <c r="E32" s="331">
        <v>7.7738515901060075E-3</v>
      </c>
      <c r="F32" s="331">
        <v>0</v>
      </c>
      <c r="G32" s="332">
        <v>0</v>
      </c>
      <c r="H32" s="333">
        <v>5.4806070826306915E-3</v>
      </c>
      <c r="I32" s="330">
        <v>2.8119507908611601E-3</v>
      </c>
      <c r="J32" s="331">
        <v>4.1672454507570497E-3</v>
      </c>
      <c r="K32" s="331">
        <v>8.3798882681564244E-3</v>
      </c>
      <c r="L32" s="332">
        <v>0</v>
      </c>
      <c r="M32" s="333">
        <v>3.8050141631082736E-3</v>
      </c>
      <c r="N32" s="330">
        <v>3.7125430920180325E-3</v>
      </c>
      <c r="O32" s="331">
        <v>4.6158427635497323E-3</v>
      </c>
      <c r="P32" s="331">
        <v>5.4945054945054949E-3</v>
      </c>
      <c r="Q32" s="332">
        <v>0</v>
      </c>
      <c r="R32" s="333">
        <v>4.3501903208265358E-3</v>
      </c>
      <c r="S32" s="333">
        <v>4.0745837718233089E-3</v>
      </c>
      <c r="T32" s="156"/>
    </row>
    <row r="33" spans="2:20" ht="21.95" customHeight="1" x14ac:dyDescent="0.25">
      <c r="B33" s="169">
        <v>42</v>
      </c>
      <c r="C33" s="170" t="s">
        <v>119</v>
      </c>
      <c r="D33" s="330">
        <v>1.5037593984962405E-2</v>
      </c>
      <c r="E33" s="331">
        <v>3.109540636042403E-2</v>
      </c>
      <c r="F33" s="331">
        <v>0</v>
      </c>
      <c r="G33" s="332">
        <v>0</v>
      </c>
      <c r="H33" s="333">
        <v>2.4451939291736932E-2</v>
      </c>
      <c r="I33" s="330">
        <v>2.0386643233743409E-2</v>
      </c>
      <c r="J33" s="331">
        <v>2.6531462703153215E-2</v>
      </c>
      <c r="K33" s="331">
        <v>3.0726256983240222E-2</v>
      </c>
      <c r="L33" s="332">
        <v>0</v>
      </c>
      <c r="M33" s="333">
        <v>2.4436646514184247E-2</v>
      </c>
      <c r="N33" s="330">
        <v>1.8032352161230444E-2</v>
      </c>
      <c r="O33" s="331">
        <v>2.4717093508040501E-2</v>
      </c>
      <c r="P33" s="331">
        <v>3.47985347985348E-2</v>
      </c>
      <c r="Q33" s="332">
        <v>0</v>
      </c>
      <c r="R33" s="333">
        <v>2.2929128149356534E-2</v>
      </c>
      <c r="S33" s="333">
        <v>2.398877465662862E-2</v>
      </c>
      <c r="T33" s="156"/>
    </row>
    <row r="34" spans="2:20" ht="21.95" customHeight="1" x14ac:dyDescent="0.25">
      <c r="B34" s="169">
        <v>43</v>
      </c>
      <c r="C34" s="170" t="s">
        <v>120</v>
      </c>
      <c r="D34" s="330">
        <v>5.2631578947368418E-2</v>
      </c>
      <c r="E34" s="331">
        <v>2.1908127208480566E-2</v>
      </c>
      <c r="F34" s="331">
        <v>0</v>
      </c>
      <c r="G34" s="332">
        <v>0</v>
      </c>
      <c r="H34" s="333">
        <v>3.3726812816188868E-2</v>
      </c>
      <c r="I34" s="330">
        <v>3.9015817223198593E-2</v>
      </c>
      <c r="J34" s="331">
        <v>1.4515904986803723E-2</v>
      </c>
      <c r="K34" s="331">
        <v>5.5865921787709499E-3</v>
      </c>
      <c r="L34" s="332">
        <v>0</v>
      </c>
      <c r="M34" s="333">
        <v>2.3083752589523526E-2</v>
      </c>
      <c r="N34" s="330">
        <v>2.2010076902678335E-2</v>
      </c>
      <c r="O34" s="331">
        <v>1.3251935675997618E-2</v>
      </c>
      <c r="P34" s="331">
        <v>1.098901098901099E-2</v>
      </c>
      <c r="Q34" s="332">
        <v>0</v>
      </c>
      <c r="R34" s="333">
        <v>1.613195577306507E-2</v>
      </c>
      <c r="S34" s="333">
        <v>2.1695134785072453E-2</v>
      </c>
      <c r="T34" s="156"/>
    </row>
    <row r="35" spans="2:20" ht="21.95" customHeight="1" x14ac:dyDescent="0.25">
      <c r="B35" s="169">
        <v>44</v>
      </c>
      <c r="C35" s="170" t="s">
        <v>121</v>
      </c>
      <c r="D35" s="330">
        <v>8.5929108485499464E-2</v>
      </c>
      <c r="E35" s="331">
        <v>5.1590106007067135E-2</v>
      </c>
      <c r="F35" s="331">
        <v>0</v>
      </c>
      <c r="G35" s="332">
        <v>0</v>
      </c>
      <c r="H35" s="333">
        <v>6.4502529510961221E-2</v>
      </c>
      <c r="I35" s="330">
        <v>5.8816637375512598E-2</v>
      </c>
      <c r="J35" s="331">
        <v>3.8477566328656759E-2</v>
      </c>
      <c r="K35" s="331">
        <v>1.2569832402234637E-2</v>
      </c>
      <c r="L35" s="332">
        <v>0</v>
      </c>
      <c r="M35" s="333">
        <v>4.5026000930114572E-2</v>
      </c>
      <c r="N35" s="330">
        <v>6.3643595863166272E-2</v>
      </c>
      <c r="O35" s="331">
        <v>4.4967242406194166E-2</v>
      </c>
      <c r="P35" s="331">
        <v>2.0146520146520148E-2</v>
      </c>
      <c r="Q35" s="332">
        <v>0</v>
      </c>
      <c r="R35" s="333">
        <v>5.0117817654522383E-2</v>
      </c>
      <c r="S35" s="333">
        <v>4.7788661323834969E-2</v>
      </c>
      <c r="T35" s="156"/>
    </row>
    <row r="36" spans="2:20" ht="21.95" customHeight="1" x14ac:dyDescent="0.25">
      <c r="B36" s="169">
        <v>45</v>
      </c>
      <c r="C36" s="170" t="s">
        <v>122</v>
      </c>
      <c r="D36" s="330">
        <v>2.1482277121374865E-3</v>
      </c>
      <c r="E36" s="331">
        <v>7.0671378091872788E-4</v>
      </c>
      <c r="F36" s="331">
        <v>0</v>
      </c>
      <c r="G36" s="332">
        <v>0</v>
      </c>
      <c r="H36" s="333">
        <v>1.2647554806070826E-3</v>
      </c>
      <c r="I36" s="330">
        <v>3.5149384885764497E-3</v>
      </c>
      <c r="J36" s="331">
        <v>1.8058063619947214E-3</v>
      </c>
      <c r="K36" s="331">
        <v>1.3966480446927375E-3</v>
      </c>
      <c r="L36" s="332">
        <v>0</v>
      </c>
      <c r="M36" s="333">
        <v>2.4098423033019067E-3</v>
      </c>
      <c r="N36" s="330">
        <v>3.1821797931583136E-3</v>
      </c>
      <c r="O36" s="331">
        <v>4.4669446098868372E-4</v>
      </c>
      <c r="P36" s="331">
        <v>0</v>
      </c>
      <c r="Q36" s="332">
        <v>0</v>
      </c>
      <c r="R36" s="333">
        <v>1.3594344752582926E-3</v>
      </c>
      <c r="S36" s="333">
        <v>2.0237998866672064E-3</v>
      </c>
      <c r="T36" s="156"/>
    </row>
    <row r="37" spans="2:20" ht="21.95" customHeight="1" thickBot="1" x14ac:dyDescent="0.3">
      <c r="B37" s="169">
        <v>49</v>
      </c>
      <c r="C37" s="170" t="s">
        <v>123</v>
      </c>
      <c r="D37" s="330">
        <v>4.296455424274973E-3</v>
      </c>
      <c r="E37" s="331">
        <v>1.0600706713780919E-2</v>
      </c>
      <c r="F37" s="331">
        <v>0</v>
      </c>
      <c r="G37" s="332">
        <v>0</v>
      </c>
      <c r="H37" s="333">
        <v>8.0101180438448567E-3</v>
      </c>
      <c r="I37" s="330">
        <v>4.6865846514352666E-3</v>
      </c>
      <c r="J37" s="331">
        <v>6.667592721211279E-3</v>
      </c>
      <c r="K37" s="331">
        <v>4.1899441340782122E-3</v>
      </c>
      <c r="L37" s="332">
        <v>0.25</v>
      </c>
      <c r="M37" s="333">
        <v>5.9189109203906477E-3</v>
      </c>
      <c r="N37" s="330">
        <v>9.5465393794749408E-3</v>
      </c>
      <c r="O37" s="331">
        <v>6.4026206075044672E-3</v>
      </c>
      <c r="P37" s="331">
        <v>0</v>
      </c>
      <c r="Q37" s="332">
        <v>0</v>
      </c>
      <c r="R37" s="333">
        <v>7.159688236360341E-3</v>
      </c>
      <c r="S37" s="333">
        <v>6.4221916403572679E-3</v>
      </c>
      <c r="T37" s="156"/>
    </row>
    <row r="38" spans="2:20" ht="21.95" customHeight="1" thickTop="1" thickBot="1" x14ac:dyDescent="0.3">
      <c r="B38" s="302" t="s">
        <v>124</v>
      </c>
      <c r="C38" s="164" t="s">
        <v>125</v>
      </c>
      <c r="D38" s="329">
        <v>0.10848549946294307</v>
      </c>
      <c r="E38" s="321">
        <v>0.15618374558303888</v>
      </c>
      <c r="F38" s="321">
        <v>0.26923076923076927</v>
      </c>
      <c r="G38" s="307">
        <v>0</v>
      </c>
      <c r="H38" s="301">
        <v>0.13870151770657674</v>
      </c>
      <c r="I38" s="329">
        <v>0.12056239015817223</v>
      </c>
      <c r="J38" s="321">
        <v>0.17967773301847478</v>
      </c>
      <c r="K38" s="321">
        <v>0.24720670391061453</v>
      </c>
      <c r="L38" s="307">
        <v>0.25</v>
      </c>
      <c r="M38" s="301">
        <v>0.16040248594258658</v>
      </c>
      <c r="N38" s="329">
        <v>0.19358260408379738</v>
      </c>
      <c r="O38" s="321">
        <v>0.2773972602739726</v>
      </c>
      <c r="P38" s="321">
        <v>0.31684981684981689</v>
      </c>
      <c r="Q38" s="307">
        <v>0</v>
      </c>
      <c r="R38" s="301">
        <v>0.25067971723762911</v>
      </c>
      <c r="S38" s="301">
        <v>0.18589276559000512</v>
      </c>
    </row>
    <row r="39" spans="2:20" ht="21.95" customHeight="1" thickTop="1" x14ac:dyDescent="0.25">
      <c r="B39" s="169">
        <v>50</v>
      </c>
      <c r="C39" s="170" t="s">
        <v>126</v>
      </c>
      <c r="D39" s="330">
        <v>2.6852846401718582E-2</v>
      </c>
      <c r="E39" s="331">
        <v>4.4522968197879861E-2</v>
      </c>
      <c r="F39" s="331">
        <v>7.6923076923076927E-2</v>
      </c>
      <c r="G39" s="332">
        <v>0</v>
      </c>
      <c r="H39" s="333">
        <v>3.7942664418212479E-2</v>
      </c>
      <c r="I39" s="330">
        <v>2.5776215582893967E-2</v>
      </c>
      <c r="J39" s="331">
        <v>3.6602305875816088E-2</v>
      </c>
      <c r="K39" s="331">
        <v>5.027932960893855E-2</v>
      </c>
      <c r="L39" s="332">
        <v>0</v>
      </c>
      <c r="M39" s="333">
        <v>3.3103623219041985E-2</v>
      </c>
      <c r="N39" s="330">
        <v>4.0572792362768499E-2</v>
      </c>
      <c r="O39" s="331">
        <v>5.6134603930911256E-2</v>
      </c>
      <c r="P39" s="331">
        <v>7.6923076923076927E-2</v>
      </c>
      <c r="Q39" s="332">
        <v>0</v>
      </c>
      <c r="R39" s="333">
        <v>5.1839767989849558E-2</v>
      </c>
      <c r="S39" s="333">
        <v>3.8991877816454842E-2</v>
      </c>
      <c r="T39" s="156"/>
    </row>
    <row r="40" spans="2:20" ht="21.95" customHeight="1" x14ac:dyDescent="0.25">
      <c r="B40" s="169">
        <v>51</v>
      </c>
      <c r="C40" s="170" t="s">
        <v>127</v>
      </c>
      <c r="D40" s="330">
        <v>1.5037593984962405E-2</v>
      </c>
      <c r="E40" s="331">
        <v>2.4734982332155476E-2</v>
      </c>
      <c r="F40" s="331">
        <v>0</v>
      </c>
      <c r="G40" s="332">
        <v>0</v>
      </c>
      <c r="H40" s="333">
        <v>2.0657672849915681E-2</v>
      </c>
      <c r="I40" s="330">
        <v>1.546572934973638E-2</v>
      </c>
      <c r="J40" s="331">
        <v>2.5698013613001804E-2</v>
      </c>
      <c r="K40" s="331">
        <v>4.0502793296089384E-2</v>
      </c>
      <c r="L40" s="332">
        <v>0.25</v>
      </c>
      <c r="M40" s="333">
        <v>2.2491861497484462E-2</v>
      </c>
      <c r="N40" s="330">
        <v>2.1479713603818614E-2</v>
      </c>
      <c r="O40" s="331">
        <v>3.9606908874329959E-2</v>
      </c>
      <c r="P40" s="331">
        <v>5.4945054945054944E-2</v>
      </c>
      <c r="Q40" s="332">
        <v>0</v>
      </c>
      <c r="R40" s="333">
        <v>3.4167119811491752E-2</v>
      </c>
      <c r="S40" s="333">
        <v>2.585067055236245E-2</v>
      </c>
      <c r="T40" s="156"/>
    </row>
    <row r="41" spans="2:20" ht="21.95" customHeight="1" x14ac:dyDescent="0.25">
      <c r="B41" s="169">
        <v>52</v>
      </c>
      <c r="C41" s="170" t="s">
        <v>128</v>
      </c>
      <c r="D41" s="330">
        <v>6.2298603651987111E-2</v>
      </c>
      <c r="E41" s="331">
        <v>8.4098939929328625E-2</v>
      </c>
      <c r="F41" s="331">
        <v>0.19230769230769232</v>
      </c>
      <c r="G41" s="332">
        <v>0</v>
      </c>
      <c r="H41" s="333">
        <v>7.672849915682968E-2</v>
      </c>
      <c r="I41" s="330">
        <v>7.463386057410662E-2</v>
      </c>
      <c r="J41" s="331">
        <v>0.11077927489929157</v>
      </c>
      <c r="K41" s="331">
        <v>0.15223463687150837</v>
      </c>
      <c r="L41" s="332">
        <v>0</v>
      </c>
      <c r="M41" s="333">
        <v>9.8972646175960771E-2</v>
      </c>
      <c r="N41" s="330">
        <v>0.12755237337576239</v>
      </c>
      <c r="O41" s="331">
        <v>0.17465753424657535</v>
      </c>
      <c r="P41" s="331">
        <v>0.17216117216117216</v>
      </c>
      <c r="Q41" s="332">
        <v>0</v>
      </c>
      <c r="R41" s="333">
        <v>0.15841943085009969</v>
      </c>
      <c r="S41" s="333">
        <v>0.11524865754607518</v>
      </c>
      <c r="T41" s="156"/>
    </row>
    <row r="42" spans="2:20" ht="21.95" customHeight="1" thickBot="1" x14ac:dyDescent="0.3">
      <c r="B42" s="169">
        <v>59</v>
      </c>
      <c r="C42" s="170" t="s">
        <v>129</v>
      </c>
      <c r="D42" s="330">
        <v>4.296455424274973E-3</v>
      </c>
      <c r="E42" s="331">
        <v>2.8268551236749115E-3</v>
      </c>
      <c r="F42" s="331">
        <v>0</v>
      </c>
      <c r="G42" s="332">
        <v>0</v>
      </c>
      <c r="H42" s="333">
        <v>3.3726812816188868E-3</v>
      </c>
      <c r="I42" s="330">
        <v>4.6865846514352666E-3</v>
      </c>
      <c r="J42" s="331">
        <v>6.5981386303653284E-3</v>
      </c>
      <c r="K42" s="331">
        <v>4.1899441340782122E-3</v>
      </c>
      <c r="L42" s="332">
        <v>0</v>
      </c>
      <c r="M42" s="333">
        <v>5.8343550500993529E-3</v>
      </c>
      <c r="N42" s="330">
        <v>3.977724741447892E-3</v>
      </c>
      <c r="O42" s="331">
        <v>6.998213222156045E-3</v>
      </c>
      <c r="P42" s="331">
        <v>1.282051282051282E-2</v>
      </c>
      <c r="Q42" s="332">
        <v>0</v>
      </c>
      <c r="R42" s="333">
        <v>6.2533985861881461E-3</v>
      </c>
      <c r="S42" s="333">
        <v>5.801559675112658E-3</v>
      </c>
      <c r="T42" s="156"/>
    </row>
    <row r="43" spans="2:20" ht="21.95" customHeight="1" thickTop="1" thickBot="1" x14ac:dyDescent="0.3">
      <c r="B43" s="302" t="s">
        <v>130</v>
      </c>
      <c r="C43" s="164" t="s">
        <v>131</v>
      </c>
      <c r="D43" s="329">
        <v>0.21374865735767992</v>
      </c>
      <c r="E43" s="321">
        <v>0.1773851590106007</v>
      </c>
      <c r="F43" s="321">
        <v>3.8461538461538464E-2</v>
      </c>
      <c r="G43" s="307">
        <v>0</v>
      </c>
      <c r="H43" s="301">
        <v>0.19013490725126475</v>
      </c>
      <c r="I43" s="329">
        <v>0.24756883421206793</v>
      </c>
      <c r="J43" s="321">
        <v>0.17099597166273092</v>
      </c>
      <c r="K43" s="321">
        <v>0.10754189944134077</v>
      </c>
      <c r="L43" s="307">
        <v>0</v>
      </c>
      <c r="M43" s="301">
        <v>0.19667695429755211</v>
      </c>
      <c r="N43" s="329">
        <v>0.24529302572261999</v>
      </c>
      <c r="O43" s="321">
        <v>0.17406194163192376</v>
      </c>
      <c r="P43" s="321">
        <v>0.11721611721611723</v>
      </c>
      <c r="Q43" s="307">
        <v>0</v>
      </c>
      <c r="R43" s="301">
        <v>0.19557730650715968</v>
      </c>
      <c r="S43" s="301">
        <v>0.19593081302787449</v>
      </c>
    </row>
    <row r="44" spans="2:20" ht="21.95" customHeight="1" thickTop="1" x14ac:dyDescent="0.25">
      <c r="B44" s="169">
        <v>60</v>
      </c>
      <c r="C44" s="170" t="s">
        <v>132</v>
      </c>
      <c r="D44" s="330">
        <v>1.9334049409237379E-2</v>
      </c>
      <c r="E44" s="331">
        <v>1.4134275618374558E-2</v>
      </c>
      <c r="F44" s="331">
        <v>0</v>
      </c>
      <c r="G44" s="332">
        <v>0</v>
      </c>
      <c r="H44" s="333">
        <v>1.6020236087689713E-2</v>
      </c>
      <c r="I44" s="330">
        <v>2.0269478617457527E-2</v>
      </c>
      <c r="J44" s="331">
        <v>1.5627170440338935E-2</v>
      </c>
      <c r="K44" s="331">
        <v>4.1899441340782122E-3</v>
      </c>
      <c r="L44" s="332">
        <v>0</v>
      </c>
      <c r="M44" s="333">
        <v>1.6953451993404641E-2</v>
      </c>
      <c r="N44" s="330">
        <v>2.1214531954388757E-2</v>
      </c>
      <c r="O44" s="331">
        <v>1.7867778439547351E-2</v>
      </c>
      <c r="P44" s="331">
        <v>9.1575091575091579E-3</v>
      </c>
      <c r="Q44" s="332">
        <v>0</v>
      </c>
      <c r="R44" s="333">
        <v>1.8578937828529998E-2</v>
      </c>
      <c r="S44" s="333">
        <v>1.7377695026849077E-2</v>
      </c>
      <c r="T44" s="156"/>
    </row>
    <row r="45" spans="2:20" ht="21.95" customHeight="1" x14ac:dyDescent="0.25">
      <c r="B45" s="169">
        <v>61</v>
      </c>
      <c r="C45" s="170" t="s">
        <v>133</v>
      </c>
      <c r="D45" s="330">
        <v>3.22234156820623E-3</v>
      </c>
      <c r="E45" s="331">
        <v>4.2402826855123671E-3</v>
      </c>
      <c r="F45" s="331">
        <v>0</v>
      </c>
      <c r="G45" s="332">
        <v>0</v>
      </c>
      <c r="H45" s="333">
        <v>3.7942664418212477E-3</v>
      </c>
      <c r="I45" s="330">
        <v>1.6403046280023433E-3</v>
      </c>
      <c r="J45" s="331">
        <v>8.3344909015140988E-4</v>
      </c>
      <c r="K45" s="331">
        <v>0</v>
      </c>
      <c r="L45" s="332">
        <v>0</v>
      </c>
      <c r="M45" s="333">
        <v>1.0992263137868346E-3</v>
      </c>
      <c r="N45" s="330">
        <v>7.955449482895784E-4</v>
      </c>
      <c r="O45" s="331">
        <v>1.1911852293031567E-3</v>
      </c>
      <c r="P45" s="331">
        <v>0</v>
      </c>
      <c r="Q45" s="332">
        <v>0</v>
      </c>
      <c r="R45" s="333">
        <v>9.9691861518941445E-4</v>
      </c>
      <c r="S45" s="333">
        <v>1.2412639304892198E-3</v>
      </c>
      <c r="T45" s="156"/>
    </row>
    <row r="46" spans="2:20" ht="21.95" customHeight="1" x14ac:dyDescent="0.25">
      <c r="B46" s="169">
        <v>62</v>
      </c>
      <c r="C46" s="170" t="s">
        <v>134</v>
      </c>
      <c r="D46" s="330">
        <v>5.3705692803437165E-3</v>
      </c>
      <c r="E46" s="331">
        <v>7.0671378091872788E-4</v>
      </c>
      <c r="F46" s="331">
        <v>3.8461538461538464E-2</v>
      </c>
      <c r="G46" s="332">
        <v>0</v>
      </c>
      <c r="H46" s="333">
        <v>2.951096121416526E-3</v>
      </c>
      <c r="I46" s="330">
        <v>4.2179261862917402E-3</v>
      </c>
      <c r="J46" s="331">
        <v>2.3614390887623281E-3</v>
      </c>
      <c r="K46" s="331">
        <v>1.3966480446927375E-3</v>
      </c>
      <c r="L46" s="332">
        <v>0</v>
      </c>
      <c r="M46" s="333">
        <v>3.0017333953409717E-3</v>
      </c>
      <c r="N46" s="330">
        <v>4.5080880403076109E-3</v>
      </c>
      <c r="O46" s="331">
        <v>2.829064919594997E-3</v>
      </c>
      <c r="P46" s="331">
        <v>0</v>
      </c>
      <c r="Q46" s="332">
        <v>0</v>
      </c>
      <c r="R46" s="333">
        <v>3.2626427406199023E-3</v>
      </c>
      <c r="S46" s="333">
        <v>3.0761758277341538E-3</v>
      </c>
      <c r="T46" s="156"/>
    </row>
    <row r="47" spans="2:20" ht="21.95" customHeight="1" x14ac:dyDescent="0.25">
      <c r="B47" s="169">
        <v>63</v>
      </c>
      <c r="C47" s="170" t="s">
        <v>135</v>
      </c>
      <c r="D47" s="330">
        <v>2.3630504833512353E-2</v>
      </c>
      <c r="E47" s="331">
        <v>4.0989399293286218E-2</v>
      </c>
      <c r="F47" s="331">
        <v>0</v>
      </c>
      <c r="G47" s="332">
        <v>0</v>
      </c>
      <c r="H47" s="333">
        <v>3.3726812816188868E-2</v>
      </c>
      <c r="I47" s="330">
        <v>3.9015817223198593E-2</v>
      </c>
      <c r="J47" s="331">
        <v>3.0490345881372411E-2</v>
      </c>
      <c r="K47" s="331">
        <v>3.0726256983240222E-2</v>
      </c>
      <c r="L47" s="332">
        <v>0</v>
      </c>
      <c r="M47" s="333">
        <v>3.3568680505644106E-2</v>
      </c>
      <c r="N47" s="330">
        <v>3.5799522673031027E-2</v>
      </c>
      <c r="O47" s="331">
        <v>3.0970815961882073E-2</v>
      </c>
      <c r="P47" s="331">
        <v>2.3809523809523808E-2</v>
      </c>
      <c r="Q47" s="332">
        <v>0</v>
      </c>
      <c r="R47" s="333">
        <v>3.226391154613014E-2</v>
      </c>
      <c r="S47" s="333">
        <v>3.3190318141342184E-2</v>
      </c>
      <c r="T47" s="156"/>
    </row>
    <row r="48" spans="2:20" ht="21.95" customHeight="1" x14ac:dyDescent="0.25">
      <c r="B48" s="169">
        <v>64</v>
      </c>
      <c r="C48" s="170" t="s">
        <v>136</v>
      </c>
      <c r="D48" s="330">
        <v>0.14178302900107412</v>
      </c>
      <c r="E48" s="331">
        <v>0.10035335689045936</v>
      </c>
      <c r="F48" s="331">
        <v>0</v>
      </c>
      <c r="G48" s="332">
        <v>0</v>
      </c>
      <c r="H48" s="333">
        <v>0.11551433389544688</v>
      </c>
      <c r="I48" s="330">
        <v>0.16543643819566492</v>
      </c>
      <c r="J48" s="331">
        <v>0.1090429226281428</v>
      </c>
      <c r="K48" s="331">
        <v>6.5642458100558659E-2</v>
      </c>
      <c r="L48" s="332">
        <v>0</v>
      </c>
      <c r="M48" s="333">
        <v>0.12805986555616625</v>
      </c>
      <c r="N48" s="330">
        <v>0.16335189604879341</v>
      </c>
      <c r="O48" s="331">
        <v>0.11182251340083382</v>
      </c>
      <c r="P48" s="331">
        <v>7.3260073260073263E-2</v>
      </c>
      <c r="Q48" s="332">
        <v>0</v>
      </c>
      <c r="R48" s="333">
        <v>0.12751495377922784</v>
      </c>
      <c r="S48" s="333">
        <v>0.12709463288270056</v>
      </c>
      <c r="T48" s="156"/>
    </row>
    <row r="49" spans="2:20" ht="21.95" customHeight="1" thickBot="1" x14ac:dyDescent="0.3">
      <c r="B49" s="169">
        <v>69</v>
      </c>
      <c r="C49" s="170" t="s">
        <v>137</v>
      </c>
      <c r="D49" s="330">
        <v>2.0408163265306121E-2</v>
      </c>
      <c r="E49" s="331">
        <v>1.6961130742049468E-2</v>
      </c>
      <c r="F49" s="331">
        <v>0</v>
      </c>
      <c r="G49" s="332">
        <v>0</v>
      </c>
      <c r="H49" s="333">
        <v>1.8128161888701519E-2</v>
      </c>
      <c r="I49" s="330">
        <v>1.698886936145284E-2</v>
      </c>
      <c r="J49" s="331">
        <v>1.264064453396305E-2</v>
      </c>
      <c r="K49" s="331">
        <v>5.5865921787709499E-3</v>
      </c>
      <c r="L49" s="332">
        <v>0</v>
      </c>
      <c r="M49" s="333">
        <v>1.3993996533209319E-2</v>
      </c>
      <c r="N49" s="330">
        <v>1.9623442057809599E-2</v>
      </c>
      <c r="O49" s="331">
        <v>9.3805836807623593E-3</v>
      </c>
      <c r="P49" s="331">
        <v>1.098901098901099E-2</v>
      </c>
      <c r="Q49" s="332">
        <v>0</v>
      </c>
      <c r="R49" s="333">
        <v>1.295994199746239E-2</v>
      </c>
      <c r="S49" s="333">
        <v>1.3950727218759276E-2</v>
      </c>
      <c r="T49" s="156"/>
    </row>
    <row r="50" spans="2:20" ht="21.95" customHeight="1" thickTop="1" thickBot="1" x14ac:dyDescent="0.3">
      <c r="B50" s="302" t="s">
        <v>138</v>
      </c>
      <c r="C50" s="164" t="s">
        <v>139</v>
      </c>
      <c r="D50" s="329">
        <v>0.11063372717508058</v>
      </c>
      <c r="E50" s="321">
        <v>0.19505300353356889</v>
      </c>
      <c r="F50" s="321">
        <v>0.30769230769230771</v>
      </c>
      <c r="G50" s="307">
        <v>0</v>
      </c>
      <c r="H50" s="301">
        <v>0.16315345699831368</v>
      </c>
      <c r="I50" s="329">
        <v>0.10626830697129466</v>
      </c>
      <c r="J50" s="321">
        <v>0.20002778163633839</v>
      </c>
      <c r="K50" s="321">
        <v>0.23603351955307264</v>
      </c>
      <c r="L50" s="307">
        <v>0</v>
      </c>
      <c r="M50" s="301">
        <v>0.16725151143618147</v>
      </c>
      <c r="N50" s="329">
        <v>0.10766374966852295</v>
      </c>
      <c r="O50" s="321">
        <v>0.18076235854675402</v>
      </c>
      <c r="P50" s="321">
        <v>0.17582417582417581</v>
      </c>
      <c r="Q50" s="307">
        <v>0</v>
      </c>
      <c r="R50" s="301">
        <v>0.15551930396954866</v>
      </c>
      <c r="S50" s="301">
        <v>0.16349604684422139</v>
      </c>
    </row>
    <row r="51" spans="2:20" ht="21.95" customHeight="1" thickTop="1" x14ac:dyDescent="0.25">
      <c r="B51" s="169">
        <v>70</v>
      </c>
      <c r="C51" s="170" t="s">
        <v>140</v>
      </c>
      <c r="D51" s="330">
        <v>2.1482277121374866E-2</v>
      </c>
      <c r="E51" s="331">
        <v>2.6148409893992933E-2</v>
      </c>
      <c r="F51" s="331">
        <v>7.6923076923076927E-2</v>
      </c>
      <c r="G51" s="332">
        <v>0</v>
      </c>
      <c r="H51" s="333">
        <v>2.4873524451939293E-2</v>
      </c>
      <c r="I51" s="330">
        <v>2.0269478617457527E-2</v>
      </c>
      <c r="J51" s="331">
        <v>2.8059452701764135E-2</v>
      </c>
      <c r="K51" s="331">
        <v>5.027932960893855E-2</v>
      </c>
      <c r="L51" s="332">
        <v>0</v>
      </c>
      <c r="M51" s="333">
        <v>2.591637424428191E-2</v>
      </c>
      <c r="N51" s="330">
        <v>1.8032352161230444E-2</v>
      </c>
      <c r="O51" s="331">
        <v>2.7248362120309708E-2</v>
      </c>
      <c r="P51" s="331">
        <v>2.564102564102564E-2</v>
      </c>
      <c r="Q51" s="332">
        <v>0</v>
      </c>
      <c r="R51" s="333">
        <v>2.4016675729563168E-2</v>
      </c>
      <c r="S51" s="333">
        <v>2.5284006584095631E-2</v>
      </c>
      <c r="T51" s="156"/>
    </row>
    <row r="52" spans="2:20" ht="21.95" customHeight="1" x14ac:dyDescent="0.25">
      <c r="B52" s="169">
        <v>71</v>
      </c>
      <c r="C52" s="170" t="s">
        <v>141</v>
      </c>
      <c r="D52" s="330">
        <v>3.4371643394199784E-2</v>
      </c>
      <c r="E52" s="331">
        <v>7.7738515901060068E-2</v>
      </c>
      <c r="F52" s="331">
        <v>0.19230769230769232</v>
      </c>
      <c r="G52" s="332">
        <v>0</v>
      </c>
      <c r="H52" s="333">
        <v>6.1973018549747051E-2</v>
      </c>
      <c r="I52" s="330">
        <v>3.397773872290568E-2</v>
      </c>
      <c r="J52" s="331">
        <v>6.9037366300875119E-2</v>
      </c>
      <c r="K52" s="331">
        <v>7.2625698324022353E-2</v>
      </c>
      <c r="L52" s="332">
        <v>0</v>
      </c>
      <c r="M52" s="333">
        <v>5.6483321354585045E-2</v>
      </c>
      <c r="N52" s="330">
        <v>3.1821797931583136E-2</v>
      </c>
      <c r="O52" s="331">
        <v>6.3132817153067303E-2</v>
      </c>
      <c r="P52" s="331">
        <v>8.2417582417582416E-2</v>
      </c>
      <c r="Q52" s="332">
        <v>0</v>
      </c>
      <c r="R52" s="333">
        <v>5.3380460395142285E-2</v>
      </c>
      <c r="S52" s="333">
        <v>5.5910844868992685E-2</v>
      </c>
      <c r="T52" s="156"/>
    </row>
    <row r="53" spans="2:20" ht="21.95" customHeight="1" x14ac:dyDescent="0.25">
      <c r="B53" s="169">
        <v>72</v>
      </c>
      <c r="C53" s="170" t="s">
        <v>142</v>
      </c>
      <c r="D53" s="330">
        <v>1.0741138560687433E-2</v>
      </c>
      <c r="E53" s="331">
        <v>2.3321554770318022E-2</v>
      </c>
      <c r="F53" s="331">
        <v>0</v>
      </c>
      <c r="G53" s="332">
        <v>0</v>
      </c>
      <c r="H53" s="333">
        <v>1.8128161888701519E-2</v>
      </c>
      <c r="I53" s="330">
        <v>1.0310486233157586E-2</v>
      </c>
      <c r="J53" s="331">
        <v>2.3614390887623279E-2</v>
      </c>
      <c r="K53" s="331">
        <v>3.6312849162011177E-2</v>
      </c>
      <c r="L53" s="332">
        <v>0</v>
      </c>
      <c r="M53" s="333">
        <v>1.919418255612396E-2</v>
      </c>
      <c r="N53" s="330">
        <v>1.1933174224343675E-2</v>
      </c>
      <c r="O53" s="331">
        <v>2.1441334127456819E-2</v>
      </c>
      <c r="P53" s="331">
        <v>1.8315018315018316E-2</v>
      </c>
      <c r="Q53" s="332">
        <v>0</v>
      </c>
      <c r="R53" s="333">
        <v>1.8035164038426681E-2</v>
      </c>
      <c r="S53" s="333">
        <v>1.8780862948271675E-2</v>
      </c>
      <c r="T53" s="156"/>
    </row>
    <row r="54" spans="2:20" ht="21.95" customHeight="1" x14ac:dyDescent="0.25">
      <c r="B54" s="169">
        <v>73</v>
      </c>
      <c r="C54" s="170" t="s">
        <v>143</v>
      </c>
      <c r="D54" s="330">
        <v>2.1482277121374865E-3</v>
      </c>
      <c r="E54" s="331">
        <v>8.4805653710247342E-3</v>
      </c>
      <c r="F54" s="331">
        <v>3.8461538461538464E-2</v>
      </c>
      <c r="G54" s="332">
        <v>0</v>
      </c>
      <c r="H54" s="333">
        <v>6.3237774030354132E-3</v>
      </c>
      <c r="I54" s="330">
        <v>4.9209138840070298E-3</v>
      </c>
      <c r="J54" s="331">
        <v>6.1119599944436725E-3</v>
      </c>
      <c r="K54" s="331">
        <v>6.9832402234636867E-3</v>
      </c>
      <c r="L54" s="332">
        <v>0</v>
      </c>
      <c r="M54" s="333">
        <v>5.7075212446624111E-3</v>
      </c>
      <c r="N54" s="330">
        <v>4.7732696897374704E-3</v>
      </c>
      <c r="O54" s="331">
        <v>5.3603335318642047E-3</v>
      </c>
      <c r="P54" s="331">
        <v>5.4945054945054949E-3</v>
      </c>
      <c r="Q54" s="332">
        <v>0</v>
      </c>
      <c r="R54" s="333">
        <v>5.1658510059815121E-3</v>
      </c>
      <c r="S54" s="333">
        <v>5.5856876872014899E-3</v>
      </c>
      <c r="T54" s="156"/>
    </row>
    <row r="55" spans="2:20" ht="21.95" customHeight="1" x14ac:dyDescent="0.25">
      <c r="B55" s="169">
        <v>74</v>
      </c>
      <c r="C55" s="170" t="s">
        <v>144</v>
      </c>
      <c r="D55" s="330">
        <v>8.5929108485499461E-3</v>
      </c>
      <c r="E55" s="331">
        <v>1.6254416961130742E-2</v>
      </c>
      <c r="F55" s="331">
        <v>0</v>
      </c>
      <c r="G55" s="332">
        <v>0</v>
      </c>
      <c r="H55" s="333">
        <v>1.3069139966273187E-2</v>
      </c>
      <c r="I55" s="330">
        <v>9.138840070298769E-3</v>
      </c>
      <c r="J55" s="331">
        <v>1.5835532712876788E-2</v>
      </c>
      <c r="K55" s="331">
        <v>1.8156424581005588E-2</v>
      </c>
      <c r="L55" s="332">
        <v>0</v>
      </c>
      <c r="M55" s="333">
        <v>1.3486661311461548E-2</v>
      </c>
      <c r="N55" s="330">
        <v>1.0342084327764518E-2</v>
      </c>
      <c r="O55" s="331">
        <v>1.2358546754020251E-2</v>
      </c>
      <c r="P55" s="331">
        <v>1.098901098901099E-2</v>
      </c>
      <c r="Q55" s="332">
        <v>0</v>
      </c>
      <c r="R55" s="333">
        <v>1.1600507522204097E-2</v>
      </c>
      <c r="S55" s="333">
        <v>1.2898351277692328E-2</v>
      </c>
      <c r="T55" s="156"/>
    </row>
    <row r="56" spans="2:20" ht="21.95" customHeight="1" x14ac:dyDescent="0.25">
      <c r="B56" s="169">
        <v>75</v>
      </c>
      <c r="C56" s="170" t="s">
        <v>145</v>
      </c>
      <c r="D56" s="330">
        <v>2.2556390977443608E-2</v>
      </c>
      <c r="E56" s="331">
        <v>2.8975265017667843E-2</v>
      </c>
      <c r="F56" s="331">
        <v>0</v>
      </c>
      <c r="G56" s="332">
        <v>0</v>
      </c>
      <c r="H56" s="333">
        <v>2.6138279932546374E-2</v>
      </c>
      <c r="I56" s="330">
        <v>1.6051552431165787E-2</v>
      </c>
      <c r="J56" s="331">
        <v>3.9449923600500071E-2</v>
      </c>
      <c r="K56" s="331">
        <v>3.0726256983240222E-2</v>
      </c>
      <c r="L56" s="332">
        <v>0</v>
      </c>
      <c r="M56" s="333">
        <v>3.0736058850885723E-2</v>
      </c>
      <c r="N56" s="330">
        <v>2.1744895253248474E-2</v>
      </c>
      <c r="O56" s="331">
        <v>3.7373436569386541E-2</v>
      </c>
      <c r="P56" s="331">
        <v>2.3809523809523808E-2</v>
      </c>
      <c r="Q56" s="332">
        <v>0</v>
      </c>
      <c r="R56" s="333">
        <v>3.1357621895957949E-2</v>
      </c>
      <c r="S56" s="333">
        <v>3.0626838284897057E-2</v>
      </c>
      <c r="T56" s="156"/>
    </row>
    <row r="57" spans="2:20" ht="21.95" customHeight="1" thickBot="1" x14ac:dyDescent="0.3">
      <c r="B57" s="169">
        <v>79</v>
      </c>
      <c r="C57" s="170" t="s">
        <v>146</v>
      </c>
      <c r="D57" s="330">
        <v>1.0741138560687433E-2</v>
      </c>
      <c r="E57" s="331">
        <v>1.4134275618374558E-2</v>
      </c>
      <c r="F57" s="331">
        <v>0</v>
      </c>
      <c r="G57" s="332">
        <v>0</v>
      </c>
      <c r="H57" s="333">
        <v>1.2647554806070826E-2</v>
      </c>
      <c r="I57" s="330">
        <v>1.1599297012302284E-2</v>
      </c>
      <c r="J57" s="331">
        <v>1.7919155438255313E-2</v>
      </c>
      <c r="K57" s="331">
        <v>2.094972067039106E-2</v>
      </c>
      <c r="L57" s="332">
        <v>0</v>
      </c>
      <c r="M57" s="333">
        <v>1.5727391874180863E-2</v>
      </c>
      <c r="N57" s="330">
        <v>9.0161760806152218E-3</v>
      </c>
      <c r="O57" s="331">
        <v>1.3847528290649195E-2</v>
      </c>
      <c r="P57" s="331">
        <v>9.1575091575091579E-3</v>
      </c>
      <c r="Q57" s="332">
        <v>0</v>
      </c>
      <c r="R57" s="333">
        <v>1.1963023382272975E-2</v>
      </c>
      <c r="S57" s="333">
        <v>1.4409455193070509E-2</v>
      </c>
      <c r="T57" s="156"/>
    </row>
    <row r="58" spans="2:20" ht="21.95" customHeight="1" thickTop="1" thickBot="1" x14ac:dyDescent="0.3">
      <c r="B58" s="302" t="s">
        <v>147</v>
      </c>
      <c r="C58" s="164" t="s">
        <v>148</v>
      </c>
      <c r="D58" s="329">
        <v>0.15252416756176154</v>
      </c>
      <c r="E58" s="321">
        <v>0.13710247349823318</v>
      </c>
      <c r="F58" s="321">
        <v>0.11538461538461539</v>
      </c>
      <c r="G58" s="307">
        <v>0</v>
      </c>
      <c r="H58" s="301">
        <v>0.14291736930860033</v>
      </c>
      <c r="I58" s="329">
        <v>0.16157000585823084</v>
      </c>
      <c r="J58" s="321">
        <v>0.17224614529795804</v>
      </c>
      <c r="K58" s="321">
        <v>0.21368715083798884</v>
      </c>
      <c r="L58" s="307">
        <v>0.5</v>
      </c>
      <c r="M58" s="301">
        <v>0.16970363167462901</v>
      </c>
      <c r="N58" s="329">
        <v>9.785202863961813E-2</v>
      </c>
      <c r="O58" s="321">
        <v>9.0976771888028579E-2</v>
      </c>
      <c r="P58" s="321">
        <v>0.14285714285714288</v>
      </c>
      <c r="Q58" s="307">
        <v>1</v>
      </c>
      <c r="R58" s="301">
        <v>9.5976073953235458E-2</v>
      </c>
      <c r="S58" s="301">
        <v>0.14603739982190561</v>
      </c>
    </row>
    <row r="59" spans="2:20" ht="21.95" customHeight="1" thickTop="1" x14ac:dyDescent="0.25">
      <c r="B59" s="169">
        <v>80</v>
      </c>
      <c r="C59" s="170" t="s">
        <v>149</v>
      </c>
      <c r="D59" s="330">
        <v>5.2631578947368418E-2</v>
      </c>
      <c r="E59" s="331">
        <v>2.8975265017667843E-2</v>
      </c>
      <c r="F59" s="331">
        <v>0</v>
      </c>
      <c r="G59" s="332">
        <v>0</v>
      </c>
      <c r="H59" s="333">
        <v>3.7942664418212479E-2</v>
      </c>
      <c r="I59" s="330">
        <v>3.5500878734622147E-2</v>
      </c>
      <c r="J59" s="331">
        <v>2.8753993610223641E-2</v>
      </c>
      <c r="K59" s="331">
        <v>4.6089385474860335E-2</v>
      </c>
      <c r="L59" s="332">
        <v>0</v>
      </c>
      <c r="M59" s="333">
        <v>3.1708451359235612E-2</v>
      </c>
      <c r="N59" s="330">
        <v>2.0949350304958897E-2</v>
      </c>
      <c r="O59" s="331">
        <v>1.4889815366289458E-2</v>
      </c>
      <c r="P59" s="331">
        <v>3.6630036630036632E-2</v>
      </c>
      <c r="Q59" s="332">
        <v>0</v>
      </c>
      <c r="R59" s="333">
        <v>1.8035164038426681E-2</v>
      </c>
      <c r="S59" s="333">
        <v>2.8036374429963033E-2</v>
      </c>
      <c r="T59" s="156"/>
    </row>
    <row r="60" spans="2:20" ht="21.95" customHeight="1" x14ac:dyDescent="0.25">
      <c r="B60" s="169">
        <v>81</v>
      </c>
      <c r="C60" s="170" t="s">
        <v>150</v>
      </c>
      <c r="D60" s="330">
        <v>6.44468313641246E-3</v>
      </c>
      <c r="E60" s="331">
        <v>1.7667844522968199E-2</v>
      </c>
      <c r="F60" s="331">
        <v>3.8461538461538464E-2</v>
      </c>
      <c r="G60" s="332">
        <v>0</v>
      </c>
      <c r="H60" s="333">
        <v>1.3490725126475547E-2</v>
      </c>
      <c r="I60" s="330">
        <v>1.9332161687170474E-2</v>
      </c>
      <c r="J60" s="331">
        <v>1.9169329073482427E-2</v>
      </c>
      <c r="K60" s="331">
        <v>9.7765363128491621E-3</v>
      </c>
      <c r="L60" s="332">
        <v>0</v>
      </c>
      <c r="M60" s="333">
        <v>1.8940514945250075E-2</v>
      </c>
      <c r="N60" s="330">
        <v>1.5115354017501989E-2</v>
      </c>
      <c r="O60" s="331">
        <v>1.3251935675997618E-2</v>
      </c>
      <c r="P60" s="331">
        <v>1.282051282051282E-2</v>
      </c>
      <c r="Q60" s="332">
        <v>0</v>
      </c>
      <c r="R60" s="333">
        <v>1.3866231647634585E-2</v>
      </c>
      <c r="S60" s="333">
        <v>1.7080871043471221E-2</v>
      </c>
      <c r="T60" s="156"/>
    </row>
    <row r="61" spans="2:20" ht="21.95" customHeight="1" x14ac:dyDescent="0.25">
      <c r="B61" s="169">
        <v>82</v>
      </c>
      <c r="C61" s="170" t="s">
        <v>151</v>
      </c>
      <c r="D61" s="330">
        <v>6.44468313641246E-3</v>
      </c>
      <c r="E61" s="331">
        <v>6.3604240282685515E-3</v>
      </c>
      <c r="F61" s="331">
        <v>3.8461538461538464E-2</v>
      </c>
      <c r="G61" s="332">
        <v>0</v>
      </c>
      <c r="H61" s="333">
        <v>6.7453625632377737E-3</v>
      </c>
      <c r="I61" s="330">
        <v>8.9045108377270067E-3</v>
      </c>
      <c r="J61" s="331">
        <v>1.1321016807889986E-2</v>
      </c>
      <c r="K61" s="331">
        <v>3.2122905027932962E-2</v>
      </c>
      <c r="L61" s="332">
        <v>0</v>
      </c>
      <c r="M61" s="333">
        <v>1.1076819008159641E-2</v>
      </c>
      <c r="N61" s="330">
        <v>6.3643595863166272E-3</v>
      </c>
      <c r="O61" s="331">
        <v>8.7849910661107807E-3</v>
      </c>
      <c r="P61" s="331">
        <v>2.197802197802198E-2</v>
      </c>
      <c r="Q61" s="332">
        <v>0</v>
      </c>
      <c r="R61" s="333">
        <v>8.6097516766358521E-3</v>
      </c>
      <c r="S61" s="333">
        <v>1.006503143635824E-2</v>
      </c>
      <c r="T61" s="156"/>
    </row>
    <row r="62" spans="2:20" ht="21.95" customHeight="1" x14ac:dyDescent="0.25">
      <c r="B62" s="169">
        <v>83</v>
      </c>
      <c r="C62" s="170" t="s">
        <v>152</v>
      </c>
      <c r="D62" s="330">
        <v>6.1224489795918366E-2</v>
      </c>
      <c r="E62" s="331">
        <v>6.4310954063604236E-2</v>
      </c>
      <c r="F62" s="331">
        <v>3.8461538461538464E-2</v>
      </c>
      <c r="G62" s="332">
        <v>0</v>
      </c>
      <c r="H62" s="333">
        <v>6.2816188870151765E-2</v>
      </c>
      <c r="I62" s="330">
        <v>6.561218512009373E-2</v>
      </c>
      <c r="J62" s="331">
        <v>9.1471037644117237E-2</v>
      </c>
      <c r="K62" s="331">
        <v>0.11312849162011174</v>
      </c>
      <c r="L62" s="332">
        <v>0.5</v>
      </c>
      <c r="M62" s="333">
        <v>8.2864752885469073E-2</v>
      </c>
      <c r="N62" s="330">
        <v>2.8374436488994962E-2</v>
      </c>
      <c r="O62" s="331">
        <v>3.8862418106015484E-2</v>
      </c>
      <c r="P62" s="331">
        <v>6.2271062271062272E-2</v>
      </c>
      <c r="Q62" s="332">
        <v>1</v>
      </c>
      <c r="R62" s="333">
        <v>3.6523472901939462E-2</v>
      </c>
      <c r="S62" s="333">
        <v>6.778380420410697E-2</v>
      </c>
      <c r="T62" s="156"/>
    </row>
    <row r="63" spans="2:20" ht="21.95" customHeight="1" x14ac:dyDescent="0.25">
      <c r="B63" s="169">
        <v>84</v>
      </c>
      <c r="C63" s="170" t="s">
        <v>153</v>
      </c>
      <c r="D63" s="330">
        <v>1.288936627282492E-2</v>
      </c>
      <c r="E63" s="331">
        <v>1.0600706713780919E-2</v>
      </c>
      <c r="F63" s="331">
        <v>0</v>
      </c>
      <c r="G63" s="332">
        <v>0</v>
      </c>
      <c r="H63" s="333">
        <v>1.1382799325463743E-2</v>
      </c>
      <c r="I63" s="330">
        <v>1.7809021675454013E-2</v>
      </c>
      <c r="J63" s="331">
        <v>1.1251562717044033E-2</v>
      </c>
      <c r="K63" s="331">
        <v>2.7932960893854749E-3</v>
      </c>
      <c r="L63" s="332">
        <v>0</v>
      </c>
      <c r="M63" s="333">
        <v>1.3359827506024605E-2</v>
      </c>
      <c r="N63" s="330">
        <v>1.9623442057809599E-2</v>
      </c>
      <c r="O63" s="331">
        <v>1.1018463371054199E-2</v>
      </c>
      <c r="P63" s="331">
        <v>5.4945054945054949E-3</v>
      </c>
      <c r="Q63" s="332">
        <v>0</v>
      </c>
      <c r="R63" s="333">
        <v>1.3684973717600146E-2</v>
      </c>
      <c r="S63" s="333">
        <v>1.3330095253514666E-2</v>
      </c>
      <c r="T63" s="156"/>
    </row>
    <row r="64" spans="2:20" ht="21.95" customHeight="1" x14ac:dyDescent="0.25">
      <c r="B64" s="169">
        <v>85</v>
      </c>
      <c r="C64" s="170" t="s">
        <v>154</v>
      </c>
      <c r="D64" s="330">
        <v>6.44468313641246E-3</v>
      </c>
      <c r="E64" s="331">
        <v>5.6537102473498231E-3</v>
      </c>
      <c r="F64" s="331">
        <v>0</v>
      </c>
      <c r="G64" s="332">
        <v>0</v>
      </c>
      <c r="H64" s="333">
        <v>5.902192242833052E-3</v>
      </c>
      <c r="I64" s="330">
        <v>7.850029291154071E-3</v>
      </c>
      <c r="J64" s="331">
        <v>6.9454090845950823E-3</v>
      </c>
      <c r="K64" s="331">
        <v>8.3798882681564244E-3</v>
      </c>
      <c r="L64" s="332">
        <v>0</v>
      </c>
      <c r="M64" s="333">
        <v>7.314082780197015E-3</v>
      </c>
      <c r="N64" s="330">
        <v>2.1214531954388757E-3</v>
      </c>
      <c r="O64" s="331">
        <v>1.7867778439547349E-3</v>
      </c>
      <c r="P64" s="331">
        <v>1.8315018315018315E-3</v>
      </c>
      <c r="Q64" s="332">
        <v>0</v>
      </c>
      <c r="R64" s="333">
        <v>1.9032082653616096E-3</v>
      </c>
      <c r="S64" s="333">
        <v>5.6126716856903852E-3</v>
      </c>
      <c r="T64" s="156"/>
    </row>
    <row r="65" spans="1:156" ht="21.95" customHeight="1" thickBot="1" x14ac:dyDescent="0.3">
      <c r="B65" s="169">
        <v>89</v>
      </c>
      <c r="C65" s="170" t="s">
        <v>155</v>
      </c>
      <c r="D65" s="330">
        <v>6.44468313641246E-3</v>
      </c>
      <c r="E65" s="331">
        <v>3.5335689045936395E-3</v>
      </c>
      <c r="F65" s="331">
        <v>0</v>
      </c>
      <c r="G65" s="332">
        <v>0</v>
      </c>
      <c r="H65" s="333">
        <v>4.6374367622259698E-3</v>
      </c>
      <c r="I65" s="330">
        <v>6.561218512009373E-3</v>
      </c>
      <c r="J65" s="331">
        <v>3.3337963606056395E-3</v>
      </c>
      <c r="K65" s="331">
        <v>1.3966480446927375E-3</v>
      </c>
      <c r="L65" s="332">
        <v>0</v>
      </c>
      <c r="M65" s="333">
        <v>4.4391831902929864E-3</v>
      </c>
      <c r="N65" s="330">
        <v>5.3036329885971893E-3</v>
      </c>
      <c r="O65" s="331">
        <v>2.3823704586063135E-3</v>
      </c>
      <c r="P65" s="331">
        <v>1.8315018315018315E-3</v>
      </c>
      <c r="Q65" s="332">
        <v>0</v>
      </c>
      <c r="R65" s="333">
        <v>3.3532717056371218E-3</v>
      </c>
      <c r="S65" s="333">
        <v>4.1285517688011012E-3</v>
      </c>
      <c r="T65" s="156"/>
    </row>
    <row r="66" spans="1:156" ht="21.95" customHeight="1" thickTop="1" thickBot="1" x14ac:dyDescent="0.3">
      <c r="B66" s="302">
        <v>99</v>
      </c>
      <c r="C66" s="164" t="s">
        <v>505</v>
      </c>
      <c r="D66" s="329">
        <v>7.8410311493018262E-2</v>
      </c>
      <c r="E66" s="321">
        <v>4.3109540636042401E-2</v>
      </c>
      <c r="F66" s="321">
        <v>0</v>
      </c>
      <c r="G66" s="307">
        <v>0</v>
      </c>
      <c r="H66" s="301">
        <v>5.6492411467116359E-2</v>
      </c>
      <c r="I66" s="329">
        <v>6.725248974809607E-2</v>
      </c>
      <c r="J66" s="321">
        <v>3.8824836782886514E-2</v>
      </c>
      <c r="K66" s="321">
        <v>1.9553072625698324E-2</v>
      </c>
      <c r="L66" s="307">
        <v>0</v>
      </c>
      <c r="M66" s="301">
        <v>4.8492791612057669E-2</v>
      </c>
      <c r="N66" s="329">
        <v>5.5879899916597163E-2</v>
      </c>
      <c r="O66" s="321">
        <v>3.4693269803454434E-2</v>
      </c>
      <c r="P66" s="321">
        <v>2.3809523809523808E-2</v>
      </c>
      <c r="Q66" s="307">
        <v>0</v>
      </c>
      <c r="R66" s="301">
        <v>4.2958129418162044E-2</v>
      </c>
      <c r="S66" s="301">
        <v>4.7356917348012631E-2</v>
      </c>
      <c r="T66" s="156"/>
    </row>
    <row r="67" spans="1:156" ht="21.95" customHeight="1" thickTop="1" thickBot="1" x14ac:dyDescent="0.3">
      <c r="B67" s="468" t="s">
        <v>51</v>
      </c>
      <c r="C67" s="510"/>
      <c r="D67" s="334">
        <v>1</v>
      </c>
      <c r="E67" s="335">
        <v>1</v>
      </c>
      <c r="F67" s="335">
        <v>1</v>
      </c>
      <c r="G67" s="314">
        <v>0</v>
      </c>
      <c r="H67" s="336">
        <v>1</v>
      </c>
      <c r="I67" s="334">
        <v>0.99999999999999989</v>
      </c>
      <c r="J67" s="335">
        <v>0.99999999999999989</v>
      </c>
      <c r="K67" s="335">
        <v>0.99999999999999989</v>
      </c>
      <c r="L67" s="314">
        <v>1</v>
      </c>
      <c r="M67" s="336">
        <v>1</v>
      </c>
      <c r="N67" s="334">
        <v>0.99541848384658926</v>
      </c>
      <c r="O67" s="335">
        <v>1</v>
      </c>
      <c r="P67" s="335">
        <v>1.0000000000000002</v>
      </c>
      <c r="Q67" s="314">
        <v>1</v>
      </c>
      <c r="R67" s="336">
        <v>0.99999999999999989</v>
      </c>
      <c r="S67" s="336">
        <v>1</v>
      </c>
      <c r="T67" s="306"/>
    </row>
    <row r="68" spans="1:156" ht="21.95" customHeight="1" thickTop="1" thickBot="1" x14ac:dyDescent="0.3">
      <c r="B68" s="182"/>
      <c r="C68" s="237"/>
      <c r="D68" s="316"/>
      <c r="E68" s="316"/>
      <c r="F68" s="316"/>
      <c r="G68" s="316"/>
      <c r="H68" s="316"/>
      <c r="I68" s="316"/>
      <c r="J68" s="316"/>
      <c r="K68" s="316"/>
      <c r="L68" s="316"/>
      <c r="M68" s="316"/>
      <c r="N68" s="316"/>
      <c r="O68" s="316"/>
      <c r="P68" s="316"/>
      <c r="Q68" s="316"/>
      <c r="R68" s="316"/>
      <c r="S68" s="316"/>
    </row>
    <row r="69" spans="1:156" s="239" customFormat="1" ht="21.95" customHeight="1" thickTop="1" x14ac:dyDescent="0.25">
      <c r="A69" s="232"/>
      <c r="B69" s="233" t="s">
        <v>499</v>
      </c>
      <c r="C69" s="234"/>
      <c r="D69" s="235"/>
      <c r="E69" s="236"/>
      <c r="F69" s="236"/>
      <c r="G69" s="236"/>
      <c r="H69" s="236"/>
      <c r="I69" s="236"/>
      <c r="J69" s="236"/>
      <c r="K69" s="236"/>
      <c r="L69" s="236"/>
      <c r="M69" s="237"/>
      <c r="N69" s="237"/>
      <c r="O69" s="237"/>
      <c r="P69" s="237"/>
      <c r="Q69" s="237"/>
      <c r="R69" s="237"/>
      <c r="S69" s="237"/>
      <c r="T69" s="237"/>
      <c r="U69" s="237"/>
      <c r="V69" s="238"/>
      <c r="W69" s="237"/>
      <c r="X69" s="232"/>
      <c r="Y69" s="232"/>
      <c r="Z69" s="232"/>
      <c r="AA69" s="232"/>
      <c r="AB69" s="232"/>
      <c r="AC69" s="232"/>
      <c r="AD69" s="232"/>
      <c r="AE69" s="232"/>
      <c r="AF69" s="232"/>
      <c r="AG69" s="232"/>
      <c r="AH69" s="232"/>
      <c r="AI69" s="232"/>
      <c r="AJ69" s="232"/>
      <c r="AK69" s="232"/>
      <c r="AL69" s="232"/>
      <c r="AM69" s="232"/>
      <c r="AN69" s="232"/>
      <c r="AO69" s="232"/>
      <c r="AP69" s="232"/>
      <c r="AQ69" s="232"/>
      <c r="AR69" s="232"/>
      <c r="AS69" s="232"/>
      <c r="AT69" s="232"/>
      <c r="AU69" s="232"/>
      <c r="AV69" s="232"/>
      <c r="AW69" s="232"/>
      <c r="AX69" s="232"/>
      <c r="AY69" s="232"/>
      <c r="AZ69" s="232"/>
      <c r="BA69" s="232"/>
      <c r="BB69" s="232"/>
      <c r="BC69" s="232"/>
      <c r="BD69" s="232"/>
      <c r="BE69" s="232"/>
      <c r="BF69" s="232"/>
      <c r="BG69" s="232"/>
      <c r="BH69" s="232"/>
      <c r="BI69" s="232"/>
      <c r="BJ69" s="232"/>
      <c r="BK69" s="232"/>
      <c r="BL69" s="232"/>
      <c r="BM69" s="232"/>
      <c r="BN69" s="232"/>
      <c r="BO69" s="232"/>
      <c r="BP69" s="232"/>
      <c r="BQ69" s="232"/>
      <c r="BR69" s="232"/>
      <c r="BS69" s="232"/>
      <c r="BT69" s="232"/>
      <c r="BU69" s="232"/>
      <c r="BV69" s="232"/>
      <c r="BW69" s="232"/>
      <c r="BX69" s="232"/>
      <c r="BY69" s="232"/>
      <c r="BZ69" s="232"/>
      <c r="CA69" s="232"/>
      <c r="CB69" s="232"/>
      <c r="CC69" s="232"/>
      <c r="CD69" s="232"/>
      <c r="CE69" s="232"/>
      <c r="CF69" s="232"/>
      <c r="CG69" s="232"/>
      <c r="CH69" s="232"/>
      <c r="CI69" s="232"/>
      <c r="CJ69" s="232"/>
      <c r="CK69" s="232"/>
      <c r="CL69" s="232"/>
      <c r="CM69" s="232"/>
      <c r="CN69" s="232"/>
      <c r="CO69" s="232"/>
      <c r="CP69" s="232"/>
      <c r="CQ69" s="232"/>
      <c r="CR69" s="232"/>
      <c r="CS69" s="232"/>
      <c r="CT69" s="232"/>
      <c r="CU69" s="232"/>
      <c r="CV69" s="232"/>
      <c r="CW69" s="232"/>
      <c r="CX69" s="232"/>
      <c r="CY69" s="232"/>
      <c r="CZ69" s="232"/>
      <c r="DA69" s="232"/>
      <c r="DB69" s="232"/>
      <c r="DC69" s="232"/>
      <c r="DD69" s="232"/>
      <c r="DE69" s="232"/>
      <c r="DF69" s="232"/>
      <c r="DG69" s="232"/>
      <c r="DH69" s="232"/>
      <c r="DI69" s="232"/>
      <c r="DJ69" s="232"/>
      <c r="DK69" s="232"/>
      <c r="DL69" s="232"/>
      <c r="DM69" s="232"/>
      <c r="DN69" s="232"/>
      <c r="DO69" s="232"/>
      <c r="DP69" s="232"/>
      <c r="DQ69" s="232"/>
      <c r="DR69" s="232"/>
      <c r="DS69" s="232"/>
      <c r="DT69" s="232"/>
      <c r="DU69" s="232"/>
      <c r="DV69" s="232"/>
      <c r="DW69" s="232"/>
      <c r="DX69" s="232"/>
      <c r="DY69" s="232"/>
      <c r="DZ69" s="232"/>
      <c r="EA69" s="232"/>
      <c r="EB69" s="232"/>
      <c r="EC69" s="232"/>
      <c r="ED69" s="232"/>
      <c r="EE69" s="232"/>
      <c r="EF69" s="232"/>
      <c r="EG69" s="232"/>
      <c r="EH69" s="232"/>
      <c r="EI69" s="232"/>
      <c r="EJ69" s="232"/>
      <c r="EK69" s="232"/>
      <c r="EL69" s="232"/>
      <c r="EM69" s="232"/>
      <c r="EN69" s="232"/>
      <c r="EO69" s="232"/>
      <c r="EP69" s="232"/>
      <c r="EQ69" s="232"/>
      <c r="ER69" s="232"/>
      <c r="ES69" s="232"/>
      <c r="ET69" s="232"/>
      <c r="EU69" s="232"/>
      <c r="EV69" s="232"/>
      <c r="EW69" s="232"/>
      <c r="EX69" s="232"/>
      <c r="EY69" s="232"/>
      <c r="EZ69" s="232"/>
    </row>
    <row r="70" spans="1:156" s="239" customFormat="1" ht="21.95" customHeight="1" thickBot="1" x14ac:dyDescent="0.3">
      <c r="A70" s="232"/>
      <c r="B70" s="240" t="s">
        <v>501</v>
      </c>
      <c r="C70" s="241"/>
      <c r="D70" s="236"/>
      <c r="E70" s="236"/>
      <c r="F70" s="236"/>
      <c r="G70" s="236"/>
      <c r="H70" s="236"/>
      <c r="I70" s="236"/>
      <c r="J70" s="236"/>
      <c r="K70" s="236"/>
      <c r="L70" s="236"/>
      <c r="M70" s="237"/>
      <c r="N70" s="237"/>
      <c r="O70" s="237"/>
      <c r="P70" s="237"/>
      <c r="Q70" s="237"/>
      <c r="R70" s="237"/>
      <c r="S70" s="237"/>
      <c r="T70" s="237"/>
      <c r="U70" s="237"/>
      <c r="V70" s="238"/>
      <c r="W70" s="237"/>
      <c r="X70" s="232"/>
      <c r="Y70" s="232"/>
      <c r="Z70" s="232"/>
      <c r="AA70" s="232"/>
      <c r="AB70" s="232"/>
      <c r="AC70" s="232"/>
      <c r="AD70" s="232"/>
      <c r="AE70" s="232"/>
      <c r="AF70" s="232"/>
      <c r="AG70" s="232"/>
      <c r="AH70" s="232"/>
      <c r="AI70" s="232"/>
      <c r="AJ70" s="232"/>
      <c r="AK70" s="232"/>
      <c r="AL70" s="232"/>
      <c r="AM70" s="232"/>
      <c r="AN70" s="232"/>
      <c r="AO70" s="232"/>
      <c r="AP70" s="232"/>
      <c r="AQ70" s="232"/>
      <c r="AR70" s="232"/>
      <c r="AS70" s="232"/>
      <c r="AT70" s="232"/>
      <c r="AU70" s="232"/>
      <c r="AV70" s="232"/>
      <c r="AW70" s="232"/>
      <c r="AX70" s="232"/>
      <c r="AY70" s="232"/>
      <c r="AZ70" s="232"/>
      <c r="BA70" s="232"/>
      <c r="BB70" s="232"/>
      <c r="BC70" s="232"/>
      <c r="BD70" s="232"/>
      <c r="BE70" s="232"/>
      <c r="BF70" s="232"/>
      <c r="BG70" s="232"/>
      <c r="BH70" s="232"/>
      <c r="BI70" s="232"/>
      <c r="BJ70" s="232"/>
      <c r="BK70" s="232"/>
      <c r="BL70" s="232"/>
      <c r="BM70" s="232"/>
      <c r="BN70" s="232"/>
      <c r="BO70" s="232"/>
      <c r="BP70" s="232"/>
      <c r="BQ70" s="232"/>
      <c r="BR70" s="232"/>
      <c r="BS70" s="232"/>
      <c r="BT70" s="232"/>
      <c r="BU70" s="232"/>
      <c r="BV70" s="232"/>
      <c r="BW70" s="232"/>
      <c r="BX70" s="232"/>
      <c r="BY70" s="232"/>
      <c r="BZ70" s="232"/>
      <c r="CA70" s="232"/>
      <c r="CB70" s="232"/>
      <c r="CC70" s="232"/>
      <c r="CD70" s="232"/>
      <c r="CE70" s="232"/>
      <c r="CF70" s="232"/>
      <c r="CG70" s="232"/>
      <c r="CH70" s="232"/>
      <c r="CI70" s="232"/>
      <c r="CJ70" s="232"/>
      <c r="CK70" s="232"/>
      <c r="CL70" s="232"/>
      <c r="CM70" s="232"/>
      <c r="CN70" s="232"/>
      <c r="CO70" s="232"/>
      <c r="CP70" s="232"/>
      <c r="CQ70" s="232"/>
      <c r="CR70" s="232"/>
      <c r="CS70" s="232"/>
      <c r="CT70" s="232"/>
      <c r="CU70" s="232"/>
      <c r="CV70" s="232"/>
      <c r="CW70" s="232"/>
      <c r="CX70" s="232"/>
      <c r="CY70" s="232"/>
      <c r="CZ70" s="232"/>
      <c r="DA70" s="232"/>
      <c r="DB70" s="232"/>
      <c r="DC70" s="232"/>
      <c r="DD70" s="232"/>
      <c r="DE70" s="232"/>
      <c r="DF70" s="232"/>
      <c r="DG70" s="232"/>
      <c r="DH70" s="232"/>
      <c r="DI70" s="232"/>
      <c r="DJ70" s="232"/>
      <c r="DK70" s="232"/>
      <c r="DL70" s="232"/>
      <c r="DM70" s="232"/>
      <c r="DN70" s="232"/>
      <c r="DO70" s="232"/>
      <c r="DP70" s="232"/>
      <c r="DQ70" s="232"/>
      <c r="DR70" s="232"/>
      <c r="DS70" s="232"/>
      <c r="DT70" s="232"/>
      <c r="DU70" s="232"/>
      <c r="DV70" s="232"/>
      <c r="DW70" s="232"/>
      <c r="DX70" s="232"/>
      <c r="DY70" s="232"/>
      <c r="DZ70" s="232"/>
      <c r="EA70" s="232"/>
      <c r="EB70" s="232"/>
      <c r="EC70" s="232"/>
      <c r="ED70" s="232"/>
      <c r="EE70" s="232"/>
      <c r="EF70" s="232"/>
      <c r="EG70" s="232"/>
      <c r="EH70" s="232"/>
      <c r="EI70" s="232"/>
      <c r="EJ70" s="232"/>
      <c r="EK70" s="232"/>
      <c r="EL70" s="232"/>
      <c r="EM70" s="232"/>
      <c r="EN70" s="232"/>
      <c r="EO70" s="232"/>
      <c r="EP70" s="232"/>
      <c r="EQ70" s="232"/>
      <c r="ER70" s="232"/>
      <c r="ES70" s="232"/>
      <c r="ET70" s="232"/>
      <c r="EU70" s="232"/>
      <c r="EV70" s="232"/>
      <c r="EW70" s="232"/>
      <c r="EX70" s="232"/>
      <c r="EY70" s="232"/>
      <c r="EZ70" s="232"/>
    </row>
    <row r="71" spans="1:156" ht="15.75" thickTop="1" x14ac:dyDescent="0.25">
      <c r="B71" s="242"/>
      <c r="C71" s="188"/>
      <c r="D71" s="187"/>
      <c r="E71" s="187"/>
      <c r="F71" s="187"/>
      <c r="G71" s="187"/>
      <c r="H71" s="188"/>
      <c r="I71" s="187"/>
      <c r="J71" s="187"/>
      <c r="K71" s="187"/>
      <c r="L71" s="187"/>
      <c r="M71" s="188"/>
      <c r="N71" s="187"/>
      <c r="O71" s="187"/>
      <c r="P71" s="187"/>
      <c r="Q71" s="187"/>
      <c r="R71" s="188"/>
      <c r="S71" s="187"/>
    </row>
    <row r="72" spans="1:156" x14ac:dyDescent="0.25">
      <c r="B72" s="187"/>
      <c r="C72" s="188"/>
      <c r="D72" s="187"/>
      <c r="E72" s="187"/>
      <c r="F72" s="187"/>
      <c r="G72" s="187"/>
      <c r="H72" s="188"/>
      <c r="I72" s="187"/>
      <c r="J72" s="187"/>
      <c r="K72" s="187"/>
      <c r="L72" s="187"/>
      <c r="M72" s="188"/>
      <c r="N72" s="187"/>
      <c r="O72" s="187"/>
      <c r="P72" s="187"/>
      <c r="Q72" s="187"/>
      <c r="R72" s="188"/>
      <c r="S72" s="187"/>
    </row>
    <row r="73" spans="1:156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</row>
    <row r="74" spans="1:156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</row>
    <row r="75" spans="1:156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</row>
    <row r="76" spans="1:156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</row>
    <row r="77" spans="1:156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</row>
    <row r="78" spans="1:156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</row>
    <row r="79" spans="1:156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</row>
    <row r="80" spans="1:156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</row>
    <row r="81" spans="2:19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</row>
    <row r="82" spans="2:19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</row>
    <row r="83" spans="2:19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</row>
    <row r="84" spans="2:19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</row>
    <row r="85" spans="2:19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</row>
    <row r="86" spans="2:19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</row>
    <row r="87" spans="2:19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</row>
    <row r="88" spans="2:19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</row>
    <row r="89" spans="2:19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</row>
    <row r="90" spans="2:19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</row>
    <row r="91" spans="2:19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</row>
    <row r="92" spans="2:19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</row>
    <row r="93" spans="2:19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</row>
    <row r="94" spans="2:19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</row>
    <row r="95" spans="2:19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</row>
    <row r="96" spans="2:19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</row>
    <row r="97" spans="2:19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</row>
    <row r="98" spans="2:19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</row>
    <row r="99" spans="2:19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</row>
    <row r="100" spans="2:19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</row>
    <row r="101" spans="2:19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</row>
    <row r="102" spans="2:19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</row>
    <row r="103" spans="2:19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</row>
    <row r="104" spans="2:19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</row>
    <row r="105" spans="2:19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</row>
    <row r="106" spans="2:19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</row>
    <row r="107" spans="2:19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</row>
    <row r="108" spans="2:19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</row>
    <row r="109" spans="2:19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</row>
    <row r="110" spans="2:19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</row>
    <row r="111" spans="2:19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</row>
    <row r="112" spans="2:19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</row>
    <row r="113" spans="2:19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</row>
    <row r="114" spans="2:19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</row>
    <row r="115" spans="2:19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</row>
    <row r="116" spans="2:19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</row>
    <row r="117" spans="2:19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</row>
    <row r="118" spans="2:19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</row>
    <row r="119" spans="2:19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</row>
    <row r="120" spans="2:19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</row>
    <row r="121" spans="2:19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</row>
    <row r="122" spans="2:19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</row>
    <row r="123" spans="2:19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</row>
    <row r="124" spans="2:19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</row>
    <row r="125" spans="2:19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</row>
    <row r="126" spans="2:19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</row>
    <row r="127" spans="2:19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</row>
    <row r="128" spans="2:19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</row>
    <row r="129" spans="2:19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</row>
    <row r="130" spans="2:19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</row>
    <row r="131" spans="2:19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</row>
    <row r="132" spans="2:19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</row>
    <row r="133" spans="2:19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</row>
    <row r="134" spans="2:19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</row>
    <row r="135" spans="2:19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</row>
    <row r="136" spans="2:19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</row>
    <row r="137" spans="2:19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</row>
    <row r="138" spans="2:19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</row>
    <row r="139" spans="2:19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</row>
    <row r="140" spans="2:19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</row>
    <row r="141" spans="2:19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</row>
    <row r="142" spans="2:19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</row>
    <row r="143" spans="2:19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</row>
    <row r="144" spans="2:19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</row>
    <row r="145" spans="2:19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</row>
    <row r="146" spans="2:19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</row>
    <row r="147" spans="2:19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</row>
    <row r="148" spans="2:19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</row>
    <row r="149" spans="2:19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</row>
    <row r="150" spans="2:19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</row>
    <row r="151" spans="2:19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</row>
    <row r="152" spans="2:19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</row>
    <row r="153" spans="2:19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</row>
    <row r="154" spans="2:19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</row>
    <row r="155" spans="2:19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</row>
    <row r="156" spans="2:19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</row>
    <row r="157" spans="2:19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</row>
    <row r="158" spans="2:19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</row>
    <row r="159" spans="2:19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</row>
    <row r="160" spans="2:19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</row>
    <row r="161" spans="2:19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</row>
    <row r="162" spans="2:19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</row>
    <row r="163" spans="2:19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</row>
    <row r="164" spans="2:19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</row>
    <row r="165" spans="2:19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</row>
    <row r="166" spans="2:19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</row>
    <row r="167" spans="2:19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</row>
    <row r="168" spans="2:19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</row>
    <row r="169" spans="2:19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</row>
    <row r="170" spans="2:19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</row>
    <row r="171" spans="2:19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</row>
    <row r="172" spans="2:19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</row>
    <row r="173" spans="2:19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</row>
    <row r="174" spans="2:19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</row>
    <row r="175" spans="2:19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</row>
    <row r="176" spans="2:19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</row>
    <row r="177" spans="2:19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</row>
    <row r="178" spans="2:19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</row>
    <row r="179" spans="2:19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</row>
    <row r="180" spans="2:19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</row>
    <row r="181" spans="2:19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</row>
    <row r="182" spans="2:19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</row>
    <row r="183" spans="2:19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</row>
    <row r="184" spans="2:19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</row>
    <row r="185" spans="2:19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</row>
    <row r="186" spans="2:19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</row>
    <row r="187" spans="2:19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</row>
    <row r="188" spans="2:19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</row>
    <row r="189" spans="2:19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</row>
    <row r="190" spans="2:19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</row>
    <row r="191" spans="2:19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</row>
    <row r="192" spans="2:19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</row>
    <row r="193" spans="2:19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</row>
    <row r="194" spans="2:19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</row>
    <row r="195" spans="2:19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</row>
    <row r="196" spans="2:19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</row>
    <row r="197" spans="2:19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</row>
    <row r="198" spans="2:19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</row>
    <row r="199" spans="2:19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</row>
    <row r="200" spans="2:19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</row>
    <row r="201" spans="2:19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</row>
    <row r="202" spans="2:19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</row>
    <row r="203" spans="2:19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</row>
    <row r="204" spans="2:19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</row>
    <row r="205" spans="2:19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</row>
    <row r="206" spans="2:19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</row>
    <row r="207" spans="2:19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</row>
    <row r="208" spans="2:19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</row>
    <row r="209" spans="2:19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</row>
    <row r="210" spans="2:19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</row>
    <row r="211" spans="2:19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</row>
    <row r="212" spans="2:19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</row>
    <row r="213" spans="2:19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</row>
    <row r="214" spans="2:19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</row>
    <row r="215" spans="2:19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</row>
    <row r="216" spans="2:19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</row>
    <row r="217" spans="2:19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</row>
    <row r="218" spans="2:19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</row>
    <row r="219" spans="2:19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</row>
    <row r="220" spans="2:19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</row>
    <row r="221" spans="2:19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</row>
    <row r="222" spans="2:19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</row>
    <row r="223" spans="2:19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</row>
    <row r="224" spans="2:19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</row>
    <row r="225" spans="2:19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</row>
    <row r="226" spans="2:19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</row>
    <row r="227" spans="2:19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</row>
    <row r="228" spans="2:19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</row>
    <row r="229" spans="2:19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</row>
    <row r="230" spans="2:19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</row>
    <row r="231" spans="2:19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</row>
    <row r="232" spans="2:19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</row>
    <row r="233" spans="2:19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</row>
    <row r="234" spans="2:19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</row>
    <row r="235" spans="2:19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</row>
    <row r="236" spans="2:19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</row>
    <row r="237" spans="2:19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</row>
    <row r="238" spans="2:19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</row>
    <row r="239" spans="2:19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</row>
    <row r="240" spans="2:19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</row>
    <row r="241" spans="2:19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</row>
    <row r="242" spans="2:19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</row>
    <row r="243" spans="2:19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</row>
    <row r="244" spans="2:19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</row>
    <row r="245" spans="2:19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</row>
    <row r="246" spans="2:19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</row>
    <row r="247" spans="2:19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</row>
    <row r="248" spans="2:19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</row>
    <row r="249" spans="2:19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</row>
    <row r="250" spans="2:19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</row>
    <row r="251" spans="2:19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</row>
    <row r="252" spans="2:19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</row>
    <row r="253" spans="2:19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</row>
    <row r="254" spans="2:19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</row>
    <row r="255" spans="2:19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</row>
    <row r="256" spans="2:19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</row>
    <row r="257" spans="2:19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</row>
    <row r="258" spans="2:19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</row>
    <row r="259" spans="2:19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</row>
    <row r="260" spans="2:19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</row>
    <row r="261" spans="2:19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</row>
    <row r="262" spans="2:19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</row>
    <row r="263" spans="2:19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</row>
    <row r="264" spans="2:19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</row>
    <row r="265" spans="2:19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</row>
    <row r="266" spans="2:19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</row>
    <row r="267" spans="2:19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</row>
    <row r="268" spans="2:19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</row>
    <row r="269" spans="2:19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</row>
    <row r="270" spans="2:19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</row>
    <row r="271" spans="2:19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</row>
    <row r="272" spans="2:19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</row>
    <row r="273" spans="2:19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</row>
    <row r="274" spans="2:19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</row>
    <row r="275" spans="2:19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</row>
    <row r="276" spans="2:19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</row>
    <row r="277" spans="2:19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</row>
    <row r="278" spans="2:19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</row>
    <row r="279" spans="2:19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</row>
    <row r="280" spans="2:19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</row>
    <row r="281" spans="2:19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</row>
    <row r="282" spans="2:19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</row>
    <row r="283" spans="2:19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</row>
    <row r="284" spans="2:19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</row>
    <row r="285" spans="2:19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</row>
    <row r="286" spans="2:19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</row>
    <row r="287" spans="2:19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</row>
    <row r="288" spans="2:19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</row>
    <row r="289" spans="2:19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</row>
    <row r="290" spans="2:19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</row>
    <row r="291" spans="2:19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</row>
    <row r="292" spans="2:19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</row>
    <row r="293" spans="2:19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</row>
    <row r="294" spans="2:19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</row>
    <row r="295" spans="2:19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</row>
    <row r="296" spans="2:19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</row>
    <row r="297" spans="2:19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</row>
    <row r="298" spans="2:19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</row>
    <row r="299" spans="2:19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</row>
    <row r="300" spans="2:19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</row>
    <row r="301" spans="2:19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</row>
    <row r="302" spans="2:19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</row>
    <row r="303" spans="2:19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</row>
    <row r="304" spans="2:19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</row>
    <row r="305" spans="2:19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</row>
    <row r="306" spans="2:19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</row>
    <row r="307" spans="2:19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</row>
    <row r="308" spans="2:19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</row>
    <row r="309" spans="2:19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</row>
    <row r="310" spans="2:19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</row>
    <row r="311" spans="2:19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</row>
    <row r="312" spans="2:19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</row>
    <row r="313" spans="2:19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</row>
    <row r="314" spans="2:19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</row>
    <row r="315" spans="2:19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</row>
    <row r="316" spans="2:19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</row>
    <row r="317" spans="2:19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</row>
    <row r="318" spans="2:19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</row>
    <row r="319" spans="2:19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</row>
    <row r="320" spans="2:19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</row>
    <row r="321" spans="2:19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</row>
    <row r="322" spans="2:19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</row>
    <row r="323" spans="2:19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</row>
    <row r="324" spans="2:19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</row>
    <row r="325" spans="2:19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</row>
    <row r="326" spans="2:19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</row>
    <row r="327" spans="2:19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</row>
    <row r="328" spans="2:19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</row>
    <row r="329" spans="2:19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</row>
    <row r="330" spans="2:19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</row>
    <row r="331" spans="2:19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</row>
    <row r="332" spans="2:19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</row>
    <row r="333" spans="2:19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</row>
    <row r="334" spans="2:19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</row>
    <row r="335" spans="2:19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</row>
    <row r="336" spans="2:19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</row>
    <row r="337" spans="2:19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</row>
    <row r="338" spans="2:19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</row>
    <row r="339" spans="2:19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</row>
    <row r="340" spans="2:19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</row>
    <row r="341" spans="2:19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</row>
    <row r="342" spans="2:19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</row>
    <row r="343" spans="2:19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</row>
    <row r="344" spans="2:19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</row>
    <row r="345" spans="2:19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</row>
    <row r="346" spans="2:19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</row>
    <row r="347" spans="2:19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</row>
    <row r="348" spans="2:19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</row>
    <row r="349" spans="2:19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</row>
    <row r="350" spans="2:19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</row>
    <row r="351" spans="2:19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</row>
    <row r="352" spans="2:19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</row>
    <row r="353" spans="2:19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</row>
    <row r="354" spans="2:19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</row>
    <row r="355" spans="2:19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</row>
    <row r="356" spans="2:19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</row>
    <row r="357" spans="2:19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</row>
    <row r="358" spans="2:19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</row>
    <row r="359" spans="2:19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</row>
    <row r="360" spans="2:19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</row>
    <row r="361" spans="2:19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</row>
    <row r="362" spans="2:19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</row>
    <row r="363" spans="2:19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</row>
    <row r="364" spans="2:19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</row>
    <row r="365" spans="2:19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</row>
    <row r="366" spans="2:19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</row>
    <row r="367" spans="2:19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</row>
    <row r="368" spans="2:19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</row>
    <row r="369" spans="2:19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</row>
    <row r="370" spans="2:19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</row>
    <row r="371" spans="2:19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</row>
    <row r="372" spans="2:19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</row>
    <row r="373" spans="2:19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</row>
    <row r="374" spans="2:19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</row>
    <row r="375" spans="2:19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</row>
    <row r="376" spans="2:19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</row>
    <row r="377" spans="2:19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</row>
    <row r="378" spans="2:19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</row>
    <row r="379" spans="2:19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</row>
    <row r="380" spans="2:19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</row>
    <row r="381" spans="2:19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</row>
    <row r="382" spans="2:19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</row>
    <row r="383" spans="2:19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</row>
    <row r="384" spans="2:19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</row>
    <row r="385" spans="2:19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</row>
    <row r="386" spans="2:19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</row>
    <row r="387" spans="2:19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</row>
    <row r="388" spans="2:19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</row>
    <row r="389" spans="2:19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</row>
    <row r="390" spans="2:19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</row>
    <row r="391" spans="2:19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</row>
    <row r="392" spans="2:19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</row>
    <row r="393" spans="2:19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</row>
    <row r="394" spans="2:19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</row>
    <row r="395" spans="2:19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</row>
    <row r="396" spans="2:19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</row>
    <row r="397" spans="2:19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</row>
    <row r="398" spans="2:19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</row>
    <row r="399" spans="2:19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</row>
    <row r="400" spans="2:19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</row>
    <row r="401" spans="2:19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</row>
    <row r="402" spans="2:19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</row>
    <row r="403" spans="2:19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</row>
    <row r="404" spans="2:19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</row>
    <row r="405" spans="2:19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</row>
    <row r="406" spans="2:19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</row>
    <row r="407" spans="2:19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</row>
    <row r="408" spans="2:19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</row>
    <row r="409" spans="2:19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</row>
    <row r="410" spans="2:19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</row>
    <row r="411" spans="2:19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</row>
    <row r="412" spans="2:19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</row>
    <row r="413" spans="2:19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</row>
    <row r="414" spans="2:19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</row>
    <row r="415" spans="2:19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</row>
    <row r="416" spans="2:19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</row>
    <row r="417" spans="2:19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</row>
    <row r="418" spans="2:19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</row>
    <row r="419" spans="2:19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</row>
    <row r="420" spans="2:19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</row>
    <row r="421" spans="2:19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</row>
    <row r="422" spans="2:19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</row>
    <row r="423" spans="2:19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</row>
    <row r="424" spans="2:19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</row>
    <row r="425" spans="2:19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</row>
    <row r="426" spans="2:19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</row>
    <row r="427" spans="2:19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</row>
    <row r="428" spans="2:19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</row>
    <row r="429" spans="2:19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</row>
    <row r="430" spans="2:19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</row>
    <row r="431" spans="2:19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</row>
    <row r="432" spans="2:19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</row>
    <row r="433" spans="2:19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</row>
    <row r="434" spans="2:19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</row>
    <row r="435" spans="2:19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</row>
    <row r="436" spans="2:19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</row>
    <row r="437" spans="2:19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</row>
    <row r="438" spans="2:19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</row>
    <row r="439" spans="2:19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</row>
    <row r="440" spans="2:19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</row>
    <row r="441" spans="2:19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</row>
    <row r="442" spans="2:19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</row>
    <row r="443" spans="2:19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</row>
    <row r="444" spans="2:19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</row>
    <row r="445" spans="2:19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</row>
    <row r="446" spans="2:19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</row>
    <row r="447" spans="2:19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</row>
    <row r="448" spans="2:19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</row>
    <row r="449" spans="2:19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</row>
    <row r="450" spans="2:19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</row>
    <row r="451" spans="2:19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</row>
    <row r="452" spans="2:19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</row>
    <row r="453" spans="2:19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</row>
    <row r="454" spans="2:19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</row>
    <row r="455" spans="2:19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</row>
    <row r="456" spans="2:19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</row>
    <row r="457" spans="2:19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</row>
    <row r="458" spans="2:19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</row>
    <row r="459" spans="2:19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</row>
    <row r="460" spans="2:19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</row>
    <row r="461" spans="2:19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</row>
    <row r="462" spans="2:19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</row>
    <row r="463" spans="2:19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</row>
    <row r="464" spans="2:19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</row>
    <row r="465" spans="2:19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</row>
    <row r="466" spans="2:19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</row>
    <row r="467" spans="2:19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</row>
    <row r="468" spans="2:19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</row>
    <row r="469" spans="2:19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</row>
    <row r="470" spans="2:19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</row>
    <row r="471" spans="2:19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</row>
    <row r="472" spans="2:19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</row>
    <row r="473" spans="2:19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</row>
    <row r="474" spans="2:19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</row>
    <row r="475" spans="2:19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</row>
    <row r="476" spans="2:19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</row>
    <row r="477" spans="2:19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</row>
    <row r="478" spans="2:19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</row>
    <row r="479" spans="2:19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</row>
    <row r="480" spans="2:19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</row>
    <row r="481" spans="2:19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</row>
    <row r="482" spans="2:19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</row>
    <row r="483" spans="2:19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</row>
    <row r="484" spans="2:19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</row>
    <row r="485" spans="2:19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</row>
    <row r="486" spans="2:19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</row>
    <row r="487" spans="2:19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</row>
    <row r="488" spans="2:19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</row>
    <row r="489" spans="2:19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</row>
    <row r="490" spans="2:19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</row>
    <row r="491" spans="2:19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</row>
    <row r="492" spans="2:19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</row>
    <row r="493" spans="2:19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</row>
    <row r="494" spans="2:19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</row>
    <row r="495" spans="2:19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</row>
    <row r="496" spans="2:19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</row>
    <row r="497" spans="2:19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</row>
    <row r="498" spans="2:19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</row>
    <row r="499" spans="2:19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</row>
    <row r="500" spans="2:19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</row>
    <row r="501" spans="2:19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</row>
    <row r="502" spans="2:19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</row>
    <row r="503" spans="2:19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</row>
    <row r="504" spans="2:19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</row>
    <row r="505" spans="2:19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</row>
    <row r="506" spans="2:19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</row>
    <row r="507" spans="2:19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</row>
    <row r="508" spans="2:19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</row>
    <row r="509" spans="2:19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</row>
    <row r="510" spans="2:19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</row>
    <row r="511" spans="2:19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</row>
    <row r="512" spans="2:19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</row>
    <row r="513" spans="2:19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</row>
    <row r="514" spans="2:19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</row>
    <row r="515" spans="2:19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</row>
    <row r="516" spans="2:19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</row>
    <row r="517" spans="2:19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</row>
    <row r="518" spans="2:19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</row>
    <row r="519" spans="2:19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</row>
    <row r="520" spans="2:19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</row>
    <row r="521" spans="2:19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</row>
    <row r="522" spans="2:19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</row>
    <row r="523" spans="2:19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</row>
    <row r="524" spans="2:19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</row>
    <row r="525" spans="2:19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</row>
    <row r="526" spans="2:19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</row>
    <row r="527" spans="2:19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</row>
    <row r="528" spans="2:19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</row>
    <row r="529" spans="2:19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</row>
    <row r="530" spans="2:19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</row>
    <row r="531" spans="2:19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</row>
    <row r="532" spans="2:19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</row>
    <row r="533" spans="2:19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</row>
    <row r="534" spans="2:19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</row>
    <row r="535" spans="2:19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</row>
    <row r="536" spans="2:19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</row>
    <row r="537" spans="2:19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</row>
    <row r="538" spans="2:19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</row>
    <row r="539" spans="2:19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</row>
    <row r="540" spans="2:19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</row>
    <row r="541" spans="2:19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</row>
    <row r="542" spans="2:19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</row>
    <row r="543" spans="2:19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</row>
    <row r="544" spans="2:19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</row>
    <row r="545" spans="2:19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</row>
    <row r="546" spans="2:19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</row>
    <row r="547" spans="2:19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</row>
    <row r="548" spans="2:19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</row>
    <row r="549" spans="2:19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</row>
    <row r="550" spans="2:19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</row>
    <row r="551" spans="2:19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</row>
    <row r="552" spans="2:19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</row>
    <row r="553" spans="2:19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</row>
    <row r="554" spans="2:19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</row>
    <row r="555" spans="2:19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</row>
    <row r="556" spans="2:19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</row>
    <row r="557" spans="2:19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</row>
    <row r="558" spans="2:19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</row>
    <row r="559" spans="2:19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</row>
    <row r="560" spans="2:19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</row>
    <row r="561" spans="2:19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</row>
    <row r="562" spans="2:19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</row>
    <row r="563" spans="2:19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</row>
    <row r="564" spans="2:19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</row>
    <row r="565" spans="2:19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</row>
    <row r="566" spans="2:19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</row>
    <row r="567" spans="2:19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</row>
    <row r="568" spans="2:19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</row>
    <row r="569" spans="2:19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</row>
    <row r="570" spans="2:19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</row>
    <row r="571" spans="2:19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</row>
    <row r="572" spans="2:19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</row>
    <row r="573" spans="2:19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</row>
    <row r="574" spans="2:19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</row>
    <row r="575" spans="2:19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</row>
    <row r="576" spans="2:19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</row>
    <row r="577" spans="2:19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</row>
    <row r="578" spans="2:19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</row>
    <row r="579" spans="2:19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</row>
    <row r="580" spans="2:19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</row>
    <row r="581" spans="2:19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</row>
    <row r="582" spans="2:19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</row>
    <row r="583" spans="2:19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</row>
    <row r="584" spans="2:19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</row>
    <row r="585" spans="2:19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</row>
    <row r="586" spans="2:19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</row>
    <row r="587" spans="2:19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</row>
    <row r="588" spans="2:19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</row>
    <row r="589" spans="2:19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</row>
    <row r="590" spans="2:19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</row>
    <row r="591" spans="2:19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</row>
    <row r="592" spans="2:19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</row>
    <row r="593" spans="2:19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</row>
    <row r="594" spans="2:19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</row>
    <row r="595" spans="2:19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</row>
    <row r="596" spans="2:19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</row>
    <row r="597" spans="2:19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</row>
    <row r="598" spans="2:19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</row>
    <row r="599" spans="2:19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</row>
    <row r="600" spans="2:19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</row>
    <row r="601" spans="2:19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</row>
    <row r="602" spans="2:19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</row>
    <row r="603" spans="2:19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</row>
    <row r="604" spans="2:19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</row>
    <row r="605" spans="2:19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</row>
    <row r="606" spans="2:19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</row>
    <row r="607" spans="2:19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</row>
    <row r="608" spans="2:19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</row>
    <row r="609" spans="2:19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</row>
    <row r="610" spans="2:19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</row>
    <row r="611" spans="2:19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</row>
    <row r="612" spans="2:19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</row>
    <row r="613" spans="2:19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</row>
    <row r="614" spans="2:19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</row>
    <row r="615" spans="2:19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</row>
    <row r="616" spans="2:19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</row>
    <row r="617" spans="2:19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</row>
    <row r="618" spans="2:19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</row>
    <row r="619" spans="2:19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</row>
    <row r="620" spans="2:19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</row>
    <row r="621" spans="2:19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</row>
    <row r="622" spans="2:19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</row>
    <row r="623" spans="2:19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</row>
    <row r="624" spans="2:19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</row>
    <row r="625" spans="2:19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</row>
    <row r="626" spans="2:19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</row>
    <row r="627" spans="2:19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</row>
    <row r="628" spans="2:19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</row>
    <row r="629" spans="2:19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</row>
    <row r="630" spans="2:19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</row>
    <row r="631" spans="2:19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</row>
    <row r="632" spans="2:19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</row>
    <row r="633" spans="2:19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</row>
    <row r="634" spans="2:19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</row>
    <row r="635" spans="2:19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</row>
    <row r="636" spans="2:19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</row>
    <row r="637" spans="2:19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</row>
    <row r="638" spans="2:19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</row>
    <row r="639" spans="2:19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</row>
    <row r="640" spans="2:19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</row>
    <row r="641" spans="2:19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</row>
    <row r="642" spans="2:19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</row>
    <row r="643" spans="2:19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</row>
    <row r="644" spans="2:19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</row>
    <row r="645" spans="2:19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</row>
    <row r="646" spans="2:19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</row>
    <row r="647" spans="2:19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</row>
    <row r="648" spans="2:19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</row>
    <row r="649" spans="2:19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</row>
    <row r="650" spans="2:19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</row>
    <row r="651" spans="2:19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</row>
    <row r="652" spans="2:19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</row>
    <row r="653" spans="2:19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</row>
    <row r="654" spans="2:19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</row>
    <row r="655" spans="2:19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</row>
    <row r="656" spans="2:19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</row>
    <row r="657" spans="2:19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</row>
    <row r="658" spans="2:19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</row>
    <row r="659" spans="2:19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</row>
    <row r="660" spans="2:19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</row>
    <row r="661" spans="2:19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</row>
    <row r="662" spans="2:19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</row>
    <row r="663" spans="2:19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</row>
    <row r="664" spans="2:19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</row>
    <row r="665" spans="2:19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</row>
    <row r="666" spans="2:19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</row>
    <row r="667" spans="2:19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</row>
    <row r="668" spans="2:19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</row>
    <row r="669" spans="2:19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</row>
    <row r="670" spans="2:19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</row>
    <row r="671" spans="2:19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</row>
    <row r="672" spans="2:19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</row>
    <row r="673" spans="2:19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</row>
    <row r="674" spans="2:19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</row>
    <row r="675" spans="2:19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</row>
    <row r="676" spans="2:19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</row>
    <row r="677" spans="2:19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</row>
    <row r="678" spans="2:19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</row>
    <row r="679" spans="2:19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</row>
    <row r="680" spans="2:19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</row>
    <row r="681" spans="2:19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</row>
    <row r="682" spans="2:19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</row>
    <row r="683" spans="2:19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</row>
    <row r="684" spans="2:19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</row>
    <row r="685" spans="2:19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</row>
    <row r="686" spans="2:19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</row>
    <row r="687" spans="2:19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</row>
    <row r="688" spans="2:19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</row>
    <row r="689" spans="2:19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</row>
    <row r="690" spans="2:19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</row>
    <row r="691" spans="2:19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</row>
    <row r="692" spans="2:19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</row>
    <row r="693" spans="2:19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</row>
    <row r="694" spans="2:19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</row>
    <row r="695" spans="2:19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</row>
    <row r="696" spans="2:19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</row>
    <row r="697" spans="2:19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</row>
    <row r="698" spans="2:19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</row>
    <row r="699" spans="2:19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</row>
    <row r="700" spans="2:19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</row>
    <row r="701" spans="2:19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</row>
    <row r="702" spans="2:19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</row>
    <row r="703" spans="2:19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</row>
    <row r="704" spans="2:19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</row>
    <row r="705" spans="2:19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</row>
    <row r="706" spans="2:19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</row>
    <row r="707" spans="2:19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</row>
    <row r="708" spans="2:19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</row>
    <row r="709" spans="2:19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</row>
    <row r="710" spans="2:19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</row>
    <row r="711" spans="2:19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</row>
    <row r="712" spans="2:19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</row>
    <row r="713" spans="2:19" x14ac:dyDescent="0.25"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</row>
    <row r="714" spans="2:19" x14ac:dyDescent="0.25"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</row>
    <row r="715" spans="2:19" x14ac:dyDescent="0.25"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</row>
    <row r="716" spans="2:19" x14ac:dyDescent="0.25"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</row>
    <row r="717" spans="2:19" x14ac:dyDescent="0.25"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</row>
    <row r="718" spans="2:19" x14ac:dyDescent="0.25"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</row>
    <row r="719" spans="2:19" x14ac:dyDescent="0.25"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</row>
    <row r="720" spans="2:19" x14ac:dyDescent="0.25"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</row>
    <row r="721" spans="2:19" x14ac:dyDescent="0.25"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</row>
    <row r="722" spans="2:19" x14ac:dyDescent="0.25">
      <c r="B722" s="154"/>
      <c r="C722" s="154"/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  <c r="N722" s="154"/>
      <c r="O722" s="154"/>
      <c r="P722" s="154"/>
      <c r="Q722" s="154"/>
      <c r="R722" s="154"/>
      <c r="S722" s="154"/>
    </row>
    <row r="723" spans="2:19" x14ac:dyDescent="0.25">
      <c r="B723" s="154"/>
      <c r="C723" s="154"/>
      <c r="D723" s="154"/>
      <c r="E723" s="154"/>
      <c r="F723" s="154"/>
      <c r="G723" s="154"/>
      <c r="H723" s="154"/>
      <c r="I723" s="154"/>
      <c r="J723" s="154"/>
      <c r="K723" s="154"/>
      <c r="L723" s="154"/>
      <c r="M723" s="154"/>
      <c r="N723" s="154"/>
      <c r="O723" s="154"/>
      <c r="P723" s="154"/>
      <c r="Q723" s="154"/>
      <c r="R723" s="154"/>
      <c r="S723" s="154"/>
    </row>
    <row r="724" spans="2:19" x14ac:dyDescent="0.25">
      <c r="B724" s="154"/>
      <c r="C724" s="154"/>
      <c r="D724" s="154"/>
      <c r="E724" s="154"/>
      <c r="F724" s="154"/>
      <c r="G724" s="154"/>
      <c r="H724" s="154"/>
      <c r="I724" s="154"/>
      <c r="J724" s="154"/>
      <c r="K724" s="154"/>
      <c r="L724" s="154"/>
      <c r="M724" s="154"/>
      <c r="N724" s="154"/>
      <c r="O724" s="154"/>
      <c r="P724" s="154"/>
      <c r="Q724" s="154"/>
      <c r="R724" s="154"/>
      <c r="S724" s="154"/>
    </row>
    <row r="725" spans="2:19" x14ac:dyDescent="0.25">
      <c r="B725" s="154"/>
      <c r="C725" s="154"/>
      <c r="D725" s="154"/>
      <c r="E725" s="154"/>
      <c r="F725" s="154"/>
      <c r="G725" s="154"/>
      <c r="H725" s="154"/>
      <c r="I725" s="154"/>
      <c r="J725" s="154"/>
      <c r="K725" s="154"/>
      <c r="L725" s="154"/>
      <c r="M725" s="154"/>
      <c r="N725" s="154"/>
      <c r="O725" s="154"/>
      <c r="P725" s="154"/>
      <c r="Q725" s="154"/>
      <c r="R725" s="154"/>
      <c r="S725" s="154"/>
    </row>
    <row r="726" spans="2:19" x14ac:dyDescent="0.25">
      <c r="B726" s="154"/>
      <c r="C726" s="154"/>
      <c r="D726" s="154"/>
      <c r="E726" s="154"/>
      <c r="F726" s="154"/>
      <c r="G726" s="154"/>
      <c r="H726" s="154"/>
      <c r="I726" s="154"/>
      <c r="J726" s="154"/>
      <c r="K726" s="154"/>
      <c r="L726" s="154"/>
      <c r="M726" s="154"/>
      <c r="N726" s="154"/>
      <c r="O726" s="154"/>
      <c r="P726" s="154"/>
      <c r="Q726" s="154"/>
      <c r="R726" s="154"/>
      <c r="S726" s="154"/>
    </row>
    <row r="727" spans="2:19" x14ac:dyDescent="0.25">
      <c r="B727" s="154"/>
      <c r="C727" s="154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  <c r="N727" s="154"/>
      <c r="O727" s="154"/>
      <c r="P727" s="154"/>
      <c r="Q727" s="154"/>
      <c r="R727" s="154"/>
      <c r="S727" s="154"/>
    </row>
    <row r="728" spans="2:19" x14ac:dyDescent="0.25">
      <c r="B728" s="154"/>
      <c r="C728" s="154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</row>
    <row r="729" spans="2:19" x14ac:dyDescent="0.25">
      <c r="B729" s="154"/>
      <c r="C729" s="154"/>
      <c r="D729" s="154"/>
      <c r="E729" s="154"/>
      <c r="F729" s="154"/>
      <c r="G729" s="154"/>
      <c r="H729" s="154"/>
      <c r="I729" s="154"/>
      <c r="J729" s="154"/>
      <c r="K729" s="154"/>
      <c r="L729" s="154"/>
      <c r="M729" s="154"/>
      <c r="N729" s="154"/>
      <c r="O729" s="154"/>
      <c r="P729" s="154"/>
      <c r="Q729" s="154"/>
      <c r="R729" s="154"/>
      <c r="S729" s="154"/>
    </row>
    <row r="730" spans="2:19" x14ac:dyDescent="0.25">
      <c r="B730" s="154"/>
      <c r="C730" s="154"/>
      <c r="D730" s="154"/>
      <c r="E730" s="154"/>
      <c r="F730" s="154"/>
      <c r="G730" s="154"/>
      <c r="H730" s="154"/>
      <c r="I730" s="154"/>
      <c r="J730" s="154"/>
      <c r="K730" s="154"/>
      <c r="L730" s="154"/>
      <c r="M730" s="154"/>
      <c r="N730" s="154"/>
      <c r="O730" s="154"/>
      <c r="P730" s="154"/>
      <c r="Q730" s="154"/>
      <c r="R730" s="154"/>
      <c r="S730" s="154"/>
    </row>
    <row r="731" spans="2:19" x14ac:dyDescent="0.25">
      <c r="B731" s="154"/>
      <c r="C731" s="154"/>
      <c r="D731" s="154"/>
      <c r="E731" s="154"/>
      <c r="F731" s="154"/>
      <c r="G731" s="154"/>
      <c r="H731" s="154"/>
      <c r="I731" s="154"/>
      <c r="J731" s="154"/>
      <c r="K731" s="154"/>
      <c r="L731" s="154"/>
      <c r="M731" s="154"/>
      <c r="N731" s="154"/>
      <c r="O731" s="154"/>
      <c r="P731" s="154"/>
      <c r="Q731" s="154"/>
      <c r="R731" s="154"/>
      <c r="S731" s="154"/>
    </row>
    <row r="732" spans="2:19" x14ac:dyDescent="0.25">
      <c r="B732" s="154"/>
      <c r="C732" s="154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</row>
    <row r="733" spans="2:19" x14ac:dyDescent="0.25">
      <c r="B733" s="154"/>
      <c r="C733" s="154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</row>
    <row r="734" spans="2:19" x14ac:dyDescent="0.25">
      <c r="B734" s="154"/>
      <c r="C734" s="154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</row>
    <row r="735" spans="2:19" x14ac:dyDescent="0.25">
      <c r="B735" s="154"/>
      <c r="C735" s="154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</row>
    <row r="736" spans="2:19" x14ac:dyDescent="0.25">
      <c r="B736" s="154"/>
      <c r="C736" s="154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</row>
    <row r="737" spans="2:19" x14ac:dyDescent="0.25">
      <c r="B737" s="154"/>
      <c r="C737" s="154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</row>
    <row r="738" spans="2:19" x14ac:dyDescent="0.25">
      <c r="B738" s="154"/>
      <c r="C738" s="154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</row>
    <row r="739" spans="2:19" x14ac:dyDescent="0.25">
      <c r="B739" s="154"/>
      <c r="C739" s="154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</row>
    <row r="740" spans="2:19" x14ac:dyDescent="0.25">
      <c r="B740" s="154"/>
      <c r="C740" s="154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</row>
    <row r="741" spans="2:19" x14ac:dyDescent="0.25">
      <c r="B741" s="154"/>
      <c r="C741" s="154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</row>
    <row r="742" spans="2:19" x14ac:dyDescent="0.25">
      <c r="B742" s="154"/>
      <c r="C742" s="154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</row>
    <row r="743" spans="2:19" x14ac:dyDescent="0.25">
      <c r="B743" s="154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</row>
    <row r="744" spans="2:19" x14ac:dyDescent="0.25">
      <c r="B744" s="154"/>
      <c r="C744" s="154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</row>
    <row r="745" spans="2:19" x14ac:dyDescent="0.25">
      <c r="B745" s="154"/>
      <c r="C745" s="154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</row>
    <row r="746" spans="2:19" x14ac:dyDescent="0.25">
      <c r="B746" s="154"/>
      <c r="C746" s="154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</row>
    <row r="747" spans="2:19" x14ac:dyDescent="0.25">
      <c r="B747" s="154"/>
      <c r="C747" s="154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</row>
    <row r="748" spans="2:19" x14ac:dyDescent="0.25">
      <c r="B748" s="154"/>
      <c r="C748" s="154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</row>
    <row r="749" spans="2:19" x14ac:dyDescent="0.25">
      <c r="B749" s="154"/>
      <c r="C749" s="154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</row>
    <row r="750" spans="2:19" x14ac:dyDescent="0.25">
      <c r="B750" s="154"/>
      <c r="C750" s="154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  <c r="N750" s="154"/>
      <c r="O750" s="154"/>
      <c r="P750" s="154"/>
      <c r="Q750" s="154"/>
      <c r="R750" s="154"/>
      <c r="S750" s="154"/>
    </row>
    <row r="751" spans="2:19" x14ac:dyDescent="0.25">
      <c r="B751" s="154"/>
      <c r="C751" s="154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</row>
    <row r="752" spans="2:19" x14ac:dyDescent="0.25"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</row>
    <row r="753" spans="2:19" x14ac:dyDescent="0.25">
      <c r="B753" s="154"/>
      <c r="C753" s="154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4"/>
      <c r="S753" s="154"/>
    </row>
    <row r="754" spans="2:19" x14ac:dyDescent="0.25">
      <c r="B754" s="154"/>
      <c r="C754" s="154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</row>
    <row r="755" spans="2:19" x14ac:dyDescent="0.25">
      <c r="B755" s="154"/>
      <c r="C755" s="154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4"/>
      <c r="S755" s="154"/>
    </row>
    <row r="756" spans="2:19" x14ac:dyDescent="0.25">
      <c r="B756" s="154"/>
      <c r="C756" s="154"/>
      <c r="D756" s="154"/>
      <c r="E756" s="154"/>
      <c r="F756" s="154"/>
      <c r="G756" s="154"/>
      <c r="H756" s="154"/>
      <c r="I756" s="154"/>
      <c r="J756" s="154"/>
      <c r="K756" s="154"/>
      <c r="L756" s="154"/>
      <c r="M756" s="154"/>
      <c r="N756" s="154"/>
      <c r="O756" s="154"/>
      <c r="P756" s="154"/>
      <c r="Q756" s="154"/>
      <c r="R756" s="154"/>
      <c r="S756" s="154"/>
    </row>
    <row r="757" spans="2:19" x14ac:dyDescent="0.25">
      <c r="B757" s="154"/>
      <c r="C757" s="154"/>
      <c r="D757" s="154"/>
      <c r="E757" s="154"/>
      <c r="F757" s="154"/>
      <c r="G757" s="154"/>
      <c r="H757" s="154"/>
      <c r="I757" s="154"/>
      <c r="J757" s="154"/>
      <c r="K757" s="154"/>
      <c r="L757" s="154"/>
      <c r="M757" s="154"/>
      <c r="N757" s="154"/>
      <c r="O757" s="154"/>
      <c r="P757" s="154"/>
      <c r="Q757" s="154"/>
      <c r="R757" s="154"/>
      <c r="S757" s="154"/>
    </row>
    <row r="758" spans="2:19" x14ac:dyDescent="0.25">
      <c r="B758" s="154"/>
      <c r="C758" s="154"/>
      <c r="D758" s="154"/>
      <c r="E758" s="154"/>
      <c r="F758" s="154"/>
      <c r="G758" s="154"/>
      <c r="H758" s="154"/>
      <c r="I758" s="154"/>
      <c r="J758" s="154"/>
      <c r="K758" s="154"/>
      <c r="L758" s="154"/>
      <c r="M758" s="154"/>
      <c r="N758" s="154"/>
      <c r="O758" s="154"/>
      <c r="P758" s="154"/>
      <c r="Q758" s="154"/>
      <c r="R758" s="154"/>
      <c r="S758" s="154"/>
    </row>
    <row r="759" spans="2:19" x14ac:dyDescent="0.25">
      <c r="B759" s="154"/>
      <c r="C759" s="154"/>
      <c r="D759" s="154"/>
      <c r="E759" s="154"/>
      <c r="F759" s="154"/>
      <c r="G759" s="154"/>
      <c r="H759" s="154"/>
      <c r="I759" s="154"/>
      <c r="J759" s="154"/>
      <c r="K759" s="154"/>
      <c r="L759" s="154"/>
      <c r="M759" s="154"/>
      <c r="N759" s="154"/>
      <c r="O759" s="154"/>
      <c r="P759" s="154"/>
      <c r="Q759" s="154"/>
      <c r="R759" s="154"/>
      <c r="S759" s="154"/>
    </row>
    <row r="760" spans="2:19" x14ac:dyDescent="0.25">
      <c r="B760" s="154"/>
      <c r="C760" s="154"/>
      <c r="D760" s="154"/>
      <c r="E760" s="154"/>
      <c r="F760" s="154"/>
      <c r="G760" s="154"/>
      <c r="H760" s="154"/>
      <c r="I760" s="154"/>
      <c r="J760" s="154"/>
      <c r="K760" s="154"/>
      <c r="L760" s="154"/>
      <c r="M760" s="154"/>
      <c r="N760" s="154"/>
      <c r="O760" s="154"/>
      <c r="P760" s="154"/>
      <c r="Q760" s="154"/>
      <c r="R760" s="154"/>
      <c r="S760" s="154"/>
    </row>
    <row r="761" spans="2:19" x14ac:dyDescent="0.25">
      <c r="B761" s="154"/>
      <c r="C761" s="154"/>
      <c r="D761" s="154"/>
      <c r="E761" s="154"/>
      <c r="F761" s="154"/>
      <c r="G761" s="154"/>
      <c r="H761" s="154"/>
      <c r="I761" s="154"/>
      <c r="J761" s="154"/>
      <c r="K761" s="154"/>
      <c r="L761" s="154"/>
      <c r="M761" s="154"/>
      <c r="N761" s="154"/>
      <c r="O761" s="154"/>
      <c r="P761" s="154"/>
      <c r="Q761" s="154"/>
      <c r="R761" s="154"/>
      <c r="S761" s="154"/>
    </row>
    <row r="762" spans="2:19" x14ac:dyDescent="0.25">
      <c r="B762" s="154"/>
      <c r="C762" s="154"/>
      <c r="D762" s="154"/>
      <c r="E762" s="154"/>
      <c r="F762" s="154"/>
      <c r="G762" s="154"/>
      <c r="H762" s="154"/>
      <c r="I762" s="154"/>
      <c r="J762" s="154"/>
      <c r="K762" s="154"/>
      <c r="L762" s="154"/>
      <c r="M762" s="154"/>
      <c r="N762" s="154"/>
      <c r="O762" s="154"/>
      <c r="P762" s="154"/>
      <c r="Q762" s="154"/>
      <c r="R762" s="154"/>
      <c r="S762" s="154"/>
    </row>
    <row r="763" spans="2:19" x14ac:dyDescent="0.25">
      <c r="B763" s="154"/>
      <c r="C763" s="154"/>
      <c r="D763" s="154"/>
      <c r="E763" s="154"/>
      <c r="F763" s="154"/>
      <c r="G763" s="154"/>
      <c r="H763" s="154"/>
      <c r="I763" s="154"/>
      <c r="J763" s="154"/>
      <c r="K763" s="154"/>
      <c r="L763" s="154"/>
      <c r="M763" s="154"/>
      <c r="N763" s="154"/>
      <c r="O763" s="154"/>
      <c r="P763" s="154"/>
      <c r="Q763" s="154"/>
      <c r="R763" s="154"/>
      <c r="S763" s="154"/>
    </row>
    <row r="764" spans="2:19" x14ac:dyDescent="0.25">
      <c r="B764" s="154"/>
      <c r="C764" s="154"/>
      <c r="D764" s="154"/>
      <c r="E764" s="154"/>
      <c r="F764" s="154"/>
      <c r="G764" s="154"/>
      <c r="H764" s="154"/>
      <c r="I764" s="154"/>
      <c r="J764" s="154"/>
      <c r="K764" s="154"/>
      <c r="L764" s="154"/>
      <c r="M764" s="154"/>
      <c r="N764" s="154"/>
      <c r="O764" s="154"/>
      <c r="P764" s="154"/>
      <c r="Q764" s="154"/>
      <c r="R764" s="154"/>
      <c r="S764" s="154"/>
    </row>
    <row r="765" spans="2:19" x14ac:dyDescent="0.25">
      <c r="B765" s="154"/>
      <c r="C765" s="154"/>
      <c r="D765" s="154"/>
      <c r="E765" s="154"/>
      <c r="F765" s="154"/>
      <c r="G765" s="154"/>
      <c r="H765" s="154"/>
      <c r="I765" s="154"/>
      <c r="J765" s="154"/>
      <c r="K765" s="154"/>
      <c r="L765" s="154"/>
      <c r="M765" s="154"/>
      <c r="N765" s="154"/>
      <c r="O765" s="154"/>
      <c r="P765" s="154"/>
      <c r="Q765" s="154"/>
      <c r="R765" s="154"/>
      <c r="S765" s="154"/>
    </row>
    <row r="766" spans="2:19" x14ac:dyDescent="0.25">
      <c r="B766" s="154"/>
      <c r="C766" s="154"/>
      <c r="D766" s="154"/>
      <c r="E766" s="154"/>
      <c r="F766" s="154"/>
      <c r="G766" s="154"/>
      <c r="H766" s="154"/>
      <c r="I766" s="154"/>
      <c r="J766" s="154"/>
      <c r="K766" s="154"/>
      <c r="L766" s="154"/>
      <c r="M766" s="154"/>
      <c r="N766" s="154"/>
      <c r="O766" s="154"/>
      <c r="P766" s="154"/>
      <c r="Q766" s="154"/>
      <c r="R766" s="154"/>
      <c r="S766" s="154"/>
    </row>
    <row r="767" spans="2:19" x14ac:dyDescent="0.25">
      <c r="B767" s="154"/>
      <c r="C767" s="154"/>
      <c r="D767" s="154"/>
      <c r="E767" s="154"/>
      <c r="F767" s="154"/>
      <c r="G767" s="154"/>
      <c r="H767" s="154"/>
      <c r="I767" s="154"/>
      <c r="J767" s="154"/>
      <c r="K767" s="154"/>
      <c r="L767" s="154"/>
      <c r="M767" s="154"/>
      <c r="N767" s="154"/>
      <c r="O767" s="154"/>
      <c r="P767" s="154"/>
      <c r="Q767" s="154"/>
      <c r="R767" s="154"/>
      <c r="S767" s="154"/>
    </row>
    <row r="768" spans="2:19" x14ac:dyDescent="0.25">
      <c r="B768" s="154"/>
      <c r="C768" s="154"/>
      <c r="D768" s="154"/>
      <c r="E768" s="154"/>
      <c r="F768" s="154"/>
      <c r="G768" s="154"/>
      <c r="H768" s="154"/>
      <c r="I768" s="154"/>
      <c r="J768" s="154"/>
      <c r="K768" s="154"/>
      <c r="L768" s="154"/>
      <c r="M768" s="154"/>
      <c r="N768" s="154"/>
      <c r="O768" s="154"/>
      <c r="P768" s="154"/>
      <c r="Q768" s="154"/>
      <c r="R768" s="154"/>
      <c r="S768" s="154"/>
    </row>
    <row r="769" spans="2:19" x14ac:dyDescent="0.25">
      <c r="B769" s="154"/>
      <c r="C769" s="154"/>
      <c r="D769" s="154"/>
      <c r="E769" s="154"/>
      <c r="F769" s="154"/>
      <c r="G769" s="154"/>
      <c r="H769" s="154"/>
      <c r="I769" s="154"/>
      <c r="J769" s="154"/>
      <c r="K769" s="154"/>
      <c r="L769" s="154"/>
      <c r="M769" s="154"/>
      <c r="N769" s="154"/>
      <c r="O769" s="154"/>
      <c r="P769" s="154"/>
      <c r="Q769" s="154"/>
      <c r="R769" s="154"/>
      <c r="S769" s="154"/>
    </row>
    <row r="770" spans="2:19" x14ac:dyDescent="0.25">
      <c r="B770" s="154"/>
      <c r="C770" s="154"/>
      <c r="D770" s="154"/>
      <c r="E770" s="154"/>
      <c r="F770" s="154"/>
      <c r="G770" s="154"/>
      <c r="H770" s="154"/>
      <c r="I770" s="154"/>
      <c r="J770" s="154"/>
      <c r="K770" s="154"/>
      <c r="L770" s="154"/>
      <c r="M770" s="154"/>
      <c r="N770" s="154"/>
      <c r="O770" s="154"/>
      <c r="P770" s="154"/>
      <c r="Q770" s="154"/>
      <c r="R770" s="154"/>
      <c r="S770" s="154"/>
    </row>
    <row r="771" spans="2:19" x14ac:dyDescent="0.25">
      <c r="B771" s="154"/>
      <c r="C771" s="154"/>
      <c r="D771" s="154"/>
      <c r="E771" s="154"/>
      <c r="F771" s="154"/>
      <c r="G771" s="154"/>
      <c r="H771" s="154"/>
      <c r="I771" s="154"/>
      <c r="J771" s="154"/>
      <c r="K771" s="154"/>
      <c r="L771" s="154"/>
      <c r="M771" s="154"/>
      <c r="N771" s="154"/>
      <c r="O771" s="154"/>
      <c r="P771" s="154"/>
      <c r="Q771" s="154"/>
      <c r="R771" s="154"/>
      <c r="S771" s="154"/>
    </row>
    <row r="772" spans="2:19" x14ac:dyDescent="0.25">
      <c r="B772" s="154"/>
      <c r="C772" s="154"/>
      <c r="D772" s="154"/>
      <c r="E772" s="154"/>
      <c r="F772" s="154"/>
      <c r="G772" s="154"/>
      <c r="H772" s="154"/>
      <c r="I772" s="154"/>
      <c r="J772" s="154"/>
      <c r="K772" s="154"/>
      <c r="L772" s="154"/>
      <c r="M772" s="154"/>
      <c r="N772" s="154"/>
      <c r="O772" s="154"/>
      <c r="P772" s="154"/>
      <c r="Q772" s="154"/>
      <c r="R772" s="154"/>
      <c r="S772" s="154"/>
    </row>
    <row r="773" spans="2:19" x14ac:dyDescent="0.25">
      <c r="B773" s="154"/>
      <c r="C773" s="154"/>
      <c r="D773" s="154"/>
      <c r="E773" s="154"/>
      <c r="F773" s="154"/>
      <c r="G773" s="154"/>
      <c r="H773" s="154"/>
      <c r="I773" s="154"/>
      <c r="J773" s="154"/>
      <c r="K773" s="154"/>
      <c r="L773" s="154"/>
      <c r="M773" s="154"/>
      <c r="N773" s="154"/>
      <c r="O773" s="154"/>
      <c r="P773" s="154"/>
      <c r="Q773" s="154"/>
      <c r="R773" s="154"/>
      <c r="S773" s="154"/>
    </row>
    <row r="774" spans="2:19" x14ac:dyDescent="0.25">
      <c r="B774" s="154"/>
      <c r="C774" s="154"/>
      <c r="D774" s="154"/>
      <c r="E774" s="154"/>
      <c r="F774" s="154"/>
      <c r="G774" s="154"/>
      <c r="H774" s="154"/>
      <c r="I774" s="154"/>
      <c r="J774" s="154"/>
      <c r="K774" s="154"/>
      <c r="L774" s="154"/>
      <c r="M774" s="154"/>
      <c r="N774" s="154"/>
      <c r="O774" s="154"/>
      <c r="P774" s="154"/>
      <c r="Q774" s="154"/>
      <c r="R774" s="154"/>
      <c r="S774" s="154"/>
    </row>
    <row r="775" spans="2:19" x14ac:dyDescent="0.25">
      <c r="B775" s="154"/>
      <c r="C775" s="154"/>
      <c r="D775" s="154"/>
      <c r="E775" s="154"/>
      <c r="F775" s="154"/>
      <c r="G775" s="154"/>
      <c r="H775" s="154"/>
      <c r="I775" s="154"/>
      <c r="J775" s="154"/>
      <c r="K775" s="154"/>
      <c r="L775" s="154"/>
      <c r="M775" s="154"/>
      <c r="N775" s="154"/>
      <c r="O775" s="154"/>
      <c r="P775" s="154"/>
      <c r="Q775" s="154"/>
      <c r="R775" s="154"/>
      <c r="S775" s="154"/>
    </row>
    <row r="776" spans="2:19" x14ac:dyDescent="0.25">
      <c r="B776" s="154"/>
      <c r="C776" s="154"/>
      <c r="D776" s="154"/>
      <c r="E776" s="154"/>
      <c r="F776" s="154"/>
      <c r="G776" s="154"/>
      <c r="H776" s="154"/>
      <c r="I776" s="154"/>
      <c r="J776" s="154"/>
      <c r="K776" s="154"/>
      <c r="L776" s="154"/>
      <c r="M776" s="154"/>
      <c r="N776" s="154"/>
      <c r="O776" s="154"/>
      <c r="P776" s="154"/>
      <c r="Q776" s="154"/>
      <c r="R776" s="154"/>
      <c r="S776" s="154"/>
    </row>
    <row r="777" spans="2:19" x14ac:dyDescent="0.25">
      <c r="B777" s="154"/>
      <c r="C777" s="154"/>
      <c r="D777" s="154"/>
      <c r="E777" s="154"/>
      <c r="F777" s="154"/>
      <c r="G777" s="154"/>
      <c r="H777" s="154"/>
      <c r="I777" s="154"/>
      <c r="J777" s="154"/>
      <c r="K777" s="154"/>
      <c r="L777" s="154"/>
      <c r="M777" s="154"/>
      <c r="N777" s="154"/>
      <c r="O777" s="154"/>
      <c r="P777" s="154"/>
      <c r="Q777" s="154"/>
      <c r="R777" s="154"/>
      <c r="S777" s="154"/>
    </row>
    <row r="778" spans="2:19" x14ac:dyDescent="0.25">
      <c r="B778" s="154"/>
      <c r="C778" s="154"/>
      <c r="D778" s="154"/>
      <c r="E778" s="154"/>
      <c r="F778" s="154"/>
      <c r="G778" s="154"/>
      <c r="H778" s="154"/>
      <c r="I778" s="154"/>
      <c r="J778" s="154"/>
      <c r="K778" s="154"/>
      <c r="L778" s="154"/>
      <c r="M778" s="154"/>
      <c r="N778" s="154"/>
      <c r="O778" s="154"/>
      <c r="P778" s="154"/>
      <c r="Q778" s="154"/>
      <c r="R778" s="154"/>
      <c r="S778" s="154"/>
    </row>
    <row r="779" spans="2:19" x14ac:dyDescent="0.25">
      <c r="B779" s="154"/>
      <c r="C779" s="154"/>
      <c r="D779" s="154"/>
      <c r="E779" s="154"/>
      <c r="F779" s="154"/>
      <c r="G779" s="154"/>
      <c r="H779" s="154"/>
      <c r="I779" s="154"/>
      <c r="J779" s="154"/>
      <c r="K779" s="154"/>
      <c r="L779" s="154"/>
      <c r="M779" s="154"/>
      <c r="N779" s="154"/>
      <c r="O779" s="154"/>
      <c r="P779" s="154"/>
      <c r="Q779" s="154"/>
      <c r="R779" s="154"/>
      <c r="S779" s="154"/>
    </row>
    <row r="780" spans="2:19" x14ac:dyDescent="0.25">
      <c r="B780" s="154"/>
      <c r="C780" s="154"/>
      <c r="D780" s="154"/>
      <c r="E780" s="154"/>
      <c r="F780" s="154"/>
      <c r="G780" s="154"/>
      <c r="H780" s="154"/>
      <c r="I780" s="154"/>
      <c r="J780" s="154"/>
      <c r="K780" s="154"/>
      <c r="L780" s="154"/>
      <c r="M780" s="154"/>
      <c r="N780" s="154"/>
      <c r="O780" s="154"/>
      <c r="P780" s="154"/>
      <c r="Q780" s="154"/>
      <c r="R780" s="154"/>
      <c r="S780" s="154"/>
    </row>
    <row r="781" spans="2:19" x14ac:dyDescent="0.25">
      <c r="B781" s="154"/>
      <c r="C781" s="154"/>
      <c r="D781" s="154"/>
      <c r="E781" s="154"/>
      <c r="F781" s="154"/>
      <c r="G781" s="154"/>
      <c r="H781" s="154"/>
      <c r="I781" s="154"/>
      <c r="J781" s="154"/>
      <c r="K781" s="154"/>
      <c r="L781" s="154"/>
      <c r="M781" s="154"/>
      <c r="N781" s="154"/>
      <c r="O781" s="154"/>
      <c r="P781" s="154"/>
      <c r="Q781" s="154"/>
      <c r="R781" s="154"/>
      <c r="S781" s="154"/>
    </row>
    <row r="782" spans="2:19" x14ac:dyDescent="0.25">
      <c r="B782" s="154"/>
      <c r="C782" s="154"/>
      <c r="D782" s="154"/>
      <c r="E782" s="154"/>
      <c r="F782" s="154"/>
      <c r="G782" s="154"/>
      <c r="H782" s="154"/>
      <c r="I782" s="154"/>
      <c r="J782" s="154"/>
      <c r="K782" s="154"/>
      <c r="L782" s="154"/>
      <c r="M782" s="154"/>
      <c r="N782" s="154"/>
      <c r="O782" s="154"/>
      <c r="P782" s="154"/>
      <c r="Q782" s="154"/>
      <c r="R782" s="154"/>
      <c r="S782" s="154"/>
    </row>
    <row r="783" spans="2:19" x14ac:dyDescent="0.25">
      <c r="B783" s="154"/>
      <c r="C783" s="154"/>
      <c r="D783" s="154"/>
      <c r="E783" s="154"/>
      <c r="F783" s="154"/>
      <c r="G783" s="154"/>
      <c r="H783" s="154"/>
      <c r="I783" s="154"/>
      <c r="J783" s="154"/>
      <c r="K783" s="154"/>
      <c r="L783" s="154"/>
      <c r="M783" s="154"/>
      <c r="N783" s="154"/>
      <c r="O783" s="154"/>
      <c r="P783" s="154"/>
      <c r="Q783" s="154"/>
      <c r="R783" s="154"/>
      <c r="S783" s="154"/>
    </row>
    <row r="784" spans="2:19" x14ac:dyDescent="0.25">
      <c r="B784" s="154"/>
      <c r="C784" s="154"/>
      <c r="D784" s="154"/>
      <c r="E784" s="154"/>
      <c r="F784" s="154"/>
      <c r="G784" s="154"/>
      <c r="H784" s="154"/>
      <c r="I784" s="154"/>
      <c r="J784" s="154"/>
      <c r="K784" s="154"/>
      <c r="L784" s="154"/>
      <c r="M784" s="154"/>
      <c r="N784" s="154"/>
      <c r="O784" s="154"/>
      <c r="P784" s="154"/>
      <c r="Q784" s="154"/>
      <c r="R784" s="154"/>
      <c r="S784" s="154"/>
    </row>
    <row r="785" spans="2:19" x14ac:dyDescent="0.25">
      <c r="B785" s="154"/>
      <c r="C785" s="154"/>
      <c r="D785" s="154"/>
      <c r="E785" s="154"/>
      <c r="F785" s="154"/>
      <c r="G785" s="154"/>
      <c r="H785" s="154"/>
      <c r="I785" s="154"/>
      <c r="J785" s="154"/>
      <c r="K785" s="154"/>
      <c r="L785" s="154"/>
      <c r="M785" s="154"/>
      <c r="N785" s="154"/>
      <c r="O785" s="154"/>
      <c r="P785" s="154"/>
      <c r="Q785" s="154"/>
      <c r="R785" s="154"/>
      <c r="S785" s="154"/>
    </row>
    <row r="786" spans="2:19" x14ac:dyDescent="0.25">
      <c r="B786" s="154"/>
      <c r="C786" s="154"/>
      <c r="D786" s="154"/>
      <c r="E786" s="154"/>
      <c r="F786" s="154"/>
      <c r="G786" s="154"/>
      <c r="H786" s="154"/>
      <c r="I786" s="154"/>
      <c r="J786" s="154"/>
      <c r="K786" s="154"/>
      <c r="L786" s="154"/>
      <c r="M786" s="154"/>
      <c r="N786" s="154"/>
      <c r="O786" s="154"/>
      <c r="P786" s="154"/>
      <c r="Q786" s="154"/>
      <c r="R786" s="154"/>
      <c r="S786" s="154"/>
    </row>
    <row r="787" spans="2:19" x14ac:dyDescent="0.25">
      <c r="B787" s="154"/>
      <c r="C787" s="154"/>
      <c r="D787" s="154"/>
      <c r="E787" s="154"/>
      <c r="F787" s="154"/>
      <c r="G787" s="154"/>
      <c r="H787" s="154"/>
      <c r="I787" s="154"/>
      <c r="J787" s="154"/>
      <c r="K787" s="154"/>
      <c r="L787" s="154"/>
      <c r="M787" s="154"/>
      <c r="N787" s="154"/>
      <c r="O787" s="154"/>
      <c r="P787" s="154"/>
      <c r="Q787" s="154"/>
      <c r="R787" s="154"/>
      <c r="S787" s="154"/>
    </row>
    <row r="788" spans="2:19" x14ac:dyDescent="0.25">
      <c r="B788" s="154"/>
      <c r="C788" s="154"/>
      <c r="D788" s="154"/>
      <c r="E788" s="154"/>
      <c r="F788" s="154"/>
      <c r="G788" s="154"/>
      <c r="H788" s="154"/>
      <c r="I788" s="154"/>
      <c r="J788" s="154"/>
      <c r="K788" s="154"/>
      <c r="L788" s="154"/>
      <c r="M788" s="154"/>
      <c r="N788" s="154"/>
      <c r="O788" s="154"/>
      <c r="P788" s="154"/>
      <c r="Q788" s="154"/>
      <c r="R788" s="154"/>
      <c r="S788" s="154"/>
    </row>
    <row r="789" spans="2:19" x14ac:dyDescent="0.25">
      <c r="B789" s="154"/>
      <c r="C789" s="154"/>
      <c r="D789" s="154"/>
      <c r="E789" s="154"/>
      <c r="F789" s="154"/>
      <c r="G789" s="154"/>
      <c r="H789" s="154"/>
      <c r="I789" s="154"/>
      <c r="J789" s="154"/>
      <c r="K789" s="154"/>
      <c r="L789" s="154"/>
      <c r="M789" s="154"/>
      <c r="N789" s="154"/>
      <c r="O789" s="154"/>
      <c r="P789" s="154"/>
      <c r="Q789" s="154"/>
      <c r="R789" s="154"/>
      <c r="S789" s="154"/>
    </row>
    <row r="790" spans="2:19" x14ac:dyDescent="0.25">
      <c r="B790" s="154"/>
      <c r="C790" s="154"/>
      <c r="D790" s="154"/>
      <c r="E790" s="154"/>
      <c r="F790" s="154"/>
      <c r="G790" s="154"/>
      <c r="H790" s="154"/>
      <c r="I790" s="154"/>
      <c r="J790" s="154"/>
      <c r="K790" s="154"/>
      <c r="L790" s="154"/>
      <c r="M790" s="154"/>
      <c r="N790" s="154"/>
      <c r="O790" s="154"/>
      <c r="P790" s="154"/>
      <c r="Q790" s="154"/>
      <c r="R790" s="154"/>
      <c r="S790" s="154"/>
    </row>
    <row r="791" spans="2:19" x14ac:dyDescent="0.25">
      <c r="B791" s="154"/>
      <c r="C791" s="154"/>
      <c r="D791" s="154"/>
      <c r="E791" s="154"/>
      <c r="F791" s="154"/>
      <c r="G791" s="154"/>
      <c r="H791" s="154"/>
      <c r="I791" s="154"/>
      <c r="J791" s="154"/>
      <c r="K791" s="154"/>
      <c r="L791" s="154"/>
      <c r="M791" s="154"/>
      <c r="N791" s="154"/>
      <c r="O791" s="154"/>
      <c r="P791" s="154"/>
      <c r="Q791" s="154"/>
      <c r="R791" s="154"/>
      <c r="S791" s="154"/>
    </row>
    <row r="792" spans="2:19" x14ac:dyDescent="0.25">
      <c r="B792" s="154"/>
      <c r="C792" s="154"/>
      <c r="D792" s="154"/>
      <c r="E792" s="154"/>
      <c r="F792" s="154"/>
      <c r="G792" s="154"/>
      <c r="H792" s="154"/>
      <c r="I792" s="154"/>
      <c r="J792" s="154"/>
      <c r="K792" s="154"/>
      <c r="L792" s="154"/>
      <c r="M792" s="154"/>
      <c r="N792" s="154"/>
      <c r="O792" s="154"/>
      <c r="P792" s="154"/>
      <c r="Q792" s="154"/>
      <c r="R792" s="154"/>
      <c r="S792" s="154"/>
    </row>
    <row r="793" spans="2:19" x14ac:dyDescent="0.25">
      <c r="B793" s="154"/>
      <c r="C793" s="154"/>
      <c r="D793" s="154"/>
      <c r="E793" s="154"/>
      <c r="F793" s="154"/>
      <c r="G793" s="154"/>
      <c r="H793" s="154"/>
      <c r="I793" s="154"/>
      <c r="J793" s="154"/>
      <c r="K793" s="154"/>
      <c r="L793" s="154"/>
      <c r="M793" s="154"/>
      <c r="N793" s="154"/>
      <c r="O793" s="154"/>
      <c r="P793" s="154"/>
      <c r="Q793" s="154"/>
      <c r="R793" s="154"/>
      <c r="S793" s="154"/>
    </row>
    <row r="794" spans="2:19" x14ac:dyDescent="0.25">
      <c r="B794" s="154"/>
      <c r="C794" s="154"/>
      <c r="D794" s="154"/>
      <c r="E794" s="154"/>
      <c r="F794" s="154"/>
      <c r="G794" s="154"/>
      <c r="H794" s="154"/>
      <c r="I794" s="154"/>
      <c r="J794" s="154"/>
      <c r="K794" s="154"/>
      <c r="L794" s="154"/>
      <c r="M794" s="154"/>
      <c r="N794" s="154"/>
      <c r="O794" s="154"/>
      <c r="P794" s="154"/>
      <c r="Q794" s="154"/>
      <c r="R794" s="154"/>
      <c r="S794" s="154"/>
    </row>
    <row r="795" spans="2:19" x14ac:dyDescent="0.25">
      <c r="B795" s="154"/>
      <c r="C795" s="154"/>
      <c r="D795" s="154"/>
      <c r="E795" s="154"/>
      <c r="F795" s="154"/>
      <c r="G795" s="154"/>
      <c r="H795" s="154"/>
      <c r="I795" s="154"/>
      <c r="J795" s="154"/>
      <c r="K795" s="154"/>
      <c r="L795" s="154"/>
      <c r="M795" s="154"/>
      <c r="N795" s="154"/>
      <c r="O795" s="154"/>
      <c r="P795" s="154"/>
      <c r="Q795" s="154"/>
      <c r="R795" s="154"/>
      <c r="S795" s="154"/>
    </row>
    <row r="796" spans="2:19" x14ac:dyDescent="0.25">
      <c r="B796" s="154"/>
      <c r="C796" s="154"/>
      <c r="D796" s="154"/>
      <c r="E796" s="154"/>
      <c r="F796" s="154"/>
      <c r="G796" s="154"/>
      <c r="H796" s="154"/>
      <c r="I796" s="154"/>
      <c r="J796" s="154"/>
      <c r="K796" s="154"/>
      <c r="L796" s="154"/>
      <c r="M796" s="154"/>
      <c r="N796" s="154"/>
      <c r="O796" s="154"/>
      <c r="P796" s="154"/>
      <c r="Q796" s="154"/>
      <c r="R796" s="154"/>
      <c r="S796" s="154"/>
    </row>
    <row r="797" spans="2:19" x14ac:dyDescent="0.25">
      <c r="B797" s="154"/>
      <c r="C797" s="154"/>
      <c r="D797" s="154"/>
      <c r="E797" s="154"/>
      <c r="F797" s="154"/>
      <c r="G797" s="154"/>
      <c r="H797" s="154"/>
      <c r="I797" s="154"/>
      <c r="J797" s="154"/>
      <c r="K797" s="154"/>
      <c r="L797" s="154"/>
      <c r="M797" s="154"/>
      <c r="N797" s="154"/>
      <c r="O797" s="154"/>
      <c r="P797" s="154"/>
      <c r="Q797" s="154"/>
      <c r="R797" s="154"/>
      <c r="S797" s="154"/>
    </row>
    <row r="798" spans="2:19" x14ac:dyDescent="0.25">
      <c r="B798" s="154"/>
      <c r="C798" s="154"/>
      <c r="D798" s="154"/>
      <c r="E798" s="154"/>
      <c r="F798" s="154"/>
      <c r="G798" s="154"/>
      <c r="H798" s="154"/>
      <c r="I798" s="154"/>
      <c r="J798" s="154"/>
      <c r="K798" s="154"/>
      <c r="L798" s="154"/>
      <c r="M798" s="154"/>
      <c r="N798" s="154"/>
      <c r="O798" s="154"/>
      <c r="P798" s="154"/>
      <c r="Q798" s="154"/>
      <c r="R798" s="154"/>
      <c r="S798" s="154"/>
    </row>
    <row r="799" spans="2:19" x14ac:dyDescent="0.25">
      <c r="B799" s="154"/>
      <c r="C799" s="154"/>
      <c r="D799" s="154"/>
      <c r="E799" s="154"/>
      <c r="F799" s="154"/>
      <c r="G799" s="154"/>
      <c r="H799" s="154"/>
      <c r="I799" s="154"/>
      <c r="J799" s="154"/>
      <c r="K799" s="154"/>
      <c r="L799" s="154"/>
      <c r="M799" s="154"/>
      <c r="N799" s="154"/>
      <c r="O799" s="154"/>
      <c r="P799" s="154"/>
      <c r="Q799" s="154"/>
      <c r="R799" s="154"/>
      <c r="S799" s="154"/>
    </row>
    <row r="800" spans="2:19" x14ac:dyDescent="0.25">
      <c r="B800" s="154"/>
      <c r="C800" s="154"/>
      <c r="D800" s="154"/>
      <c r="E800" s="154"/>
      <c r="F800" s="154"/>
      <c r="G800" s="154"/>
      <c r="H800" s="154"/>
      <c r="I800" s="154"/>
      <c r="J800" s="154"/>
      <c r="K800" s="154"/>
      <c r="L800" s="154"/>
      <c r="M800" s="154"/>
      <c r="N800" s="154"/>
      <c r="O800" s="154"/>
      <c r="P800" s="154"/>
      <c r="Q800" s="154"/>
      <c r="R800" s="154"/>
      <c r="S800" s="154"/>
    </row>
    <row r="801" spans="2:19" x14ac:dyDescent="0.25">
      <c r="B801" s="154"/>
      <c r="C801" s="154"/>
      <c r="D801" s="154"/>
      <c r="E801" s="154"/>
      <c r="F801" s="154"/>
      <c r="G801" s="154"/>
      <c r="H801" s="154"/>
      <c r="I801" s="154"/>
      <c r="J801" s="154"/>
      <c r="K801" s="154"/>
      <c r="L801" s="154"/>
      <c r="M801" s="154"/>
      <c r="N801" s="154"/>
      <c r="O801" s="154"/>
      <c r="P801" s="154"/>
      <c r="Q801" s="154"/>
      <c r="R801" s="154"/>
      <c r="S801" s="154"/>
    </row>
    <row r="802" spans="2:19" x14ac:dyDescent="0.25">
      <c r="B802" s="154"/>
      <c r="C802" s="154"/>
      <c r="D802" s="154"/>
      <c r="E802" s="154"/>
      <c r="F802" s="154"/>
      <c r="G802" s="154"/>
      <c r="H802" s="154"/>
      <c r="I802" s="154"/>
      <c r="J802" s="154"/>
      <c r="K802" s="154"/>
      <c r="L802" s="154"/>
      <c r="M802" s="154"/>
      <c r="N802" s="154"/>
      <c r="O802" s="154"/>
      <c r="P802" s="154"/>
      <c r="Q802" s="154"/>
      <c r="R802" s="154"/>
      <c r="S802" s="154"/>
    </row>
    <row r="803" spans="2:19" x14ac:dyDescent="0.25">
      <c r="B803" s="154"/>
      <c r="C803" s="154"/>
      <c r="D803" s="154"/>
      <c r="E803" s="154"/>
      <c r="F803" s="154"/>
      <c r="G803" s="154"/>
      <c r="H803" s="154"/>
      <c r="I803" s="154"/>
      <c r="J803" s="154"/>
      <c r="K803" s="154"/>
      <c r="L803" s="154"/>
      <c r="M803" s="154"/>
      <c r="N803" s="154"/>
      <c r="O803" s="154"/>
      <c r="P803" s="154"/>
      <c r="Q803" s="154"/>
      <c r="R803" s="154"/>
      <c r="S803" s="154"/>
    </row>
    <row r="804" spans="2:19" x14ac:dyDescent="0.25">
      <c r="B804" s="154"/>
      <c r="C804" s="154"/>
      <c r="D804" s="154"/>
      <c r="E804" s="154"/>
      <c r="F804" s="154"/>
      <c r="G804" s="154"/>
      <c r="H804" s="154"/>
      <c r="I804" s="154"/>
      <c r="J804" s="154"/>
      <c r="K804" s="154"/>
      <c r="L804" s="154"/>
      <c r="M804" s="154"/>
      <c r="N804" s="154"/>
      <c r="O804" s="154"/>
      <c r="P804" s="154"/>
      <c r="Q804" s="154"/>
      <c r="R804" s="154"/>
      <c r="S804" s="154"/>
    </row>
    <row r="805" spans="2:19" x14ac:dyDescent="0.25">
      <c r="B805" s="154"/>
      <c r="C805" s="154"/>
      <c r="D805" s="154"/>
      <c r="E805" s="154"/>
      <c r="F805" s="154"/>
      <c r="G805" s="154"/>
      <c r="H805" s="154"/>
      <c r="I805" s="154"/>
      <c r="J805" s="154"/>
      <c r="K805" s="154"/>
      <c r="L805" s="154"/>
      <c r="M805" s="154"/>
      <c r="N805" s="154"/>
      <c r="O805" s="154"/>
      <c r="P805" s="154"/>
      <c r="Q805" s="154"/>
      <c r="R805" s="154"/>
      <c r="S805" s="154"/>
    </row>
    <row r="806" spans="2:19" x14ac:dyDescent="0.25">
      <c r="B806" s="154"/>
      <c r="C806" s="154"/>
      <c r="D806" s="154"/>
      <c r="E806" s="154"/>
      <c r="F806" s="154"/>
      <c r="G806" s="154"/>
      <c r="H806" s="154"/>
      <c r="I806" s="154"/>
      <c r="J806" s="154"/>
      <c r="K806" s="154"/>
      <c r="L806" s="154"/>
      <c r="M806" s="154"/>
      <c r="N806" s="154"/>
      <c r="O806" s="154"/>
      <c r="P806" s="154"/>
      <c r="Q806" s="154"/>
      <c r="R806" s="154"/>
      <c r="S806" s="154"/>
    </row>
    <row r="807" spans="2:19" x14ac:dyDescent="0.25">
      <c r="B807" s="154"/>
      <c r="C807" s="154"/>
      <c r="D807" s="154"/>
      <c r="E807" s="154"/>
      <c r="F807" s="154"/>
      <c r="G807" s="154"/>
      <c r="H807" s="154"/>
      <c r="I807" s="154"/>
      <c r="J807" s="154"/>
      <c r="K807" s="154"/>
      <c r="L807" s="154"/>
      <c r="M807" s="154"/>
      <c r="N807" s="154"/>
      <c r="O807" s="154"/>
      <c r="P807" s="154"/>
      <c r="Q807" s="154"/>
      <c r="R807" s="154"/>
      <c r="S807" s="154"/>
    </row>
    <row r="808" spans="2:19" x14ac:dyDescent="0.25">
      <c r="B808" s="154"/>
      <c r="C808" s="154"/>
      <c r="D808" s="154"/>
      <c r="E808" s="154"/>
      <c r="F808" s="154"/>
      <c r="G808" s="154"/>
      <c r="H808" s="154"/>
      <c r="I808" s="154"/>
      <c r="J808" s="154"/>
      <c r="K808" s="154"/>
      <c r="L808" s="154"/>
      <c r="M808" s="154"/>
      <c r="N808" s="154"/>
      <c r="O808" s="154"/>
      <c r="P808" s="154"/>
      <c r="Q808" s="154"/>
      <c r="R808" s="154"/>
      <c r="S808" s="154"/>
    </row>
    <row r="809" spans="2:19" x14ac:dyDescent="0.25">
      <c r="B809" s="154"/>
      <c r="C809" s="154"/>
      <c r="D809" s="154"/>
      <c r="E809" s="154"/>
      <c r="F809" s="154"/>
      <c r="G809" s="154"/>
      <c r="H809" s="154"/>
      <c r="I809" s="154"/>
      <c r="J809" s="154"/>
      <c r="K809" s="154"/>
      <c r="L809" s="154"/>
      <c r="M809" s="154"/>
      <c r="N809" s="154"/>
      <c r="O809" s="154"/>
      <c r="P809" s="154"/>
      <c r="Q809" s="154"/>
      <c r="R809" s="154"/>
      <c r="S809" s="154"/>
    </row>
    <row r="810" spans="2:19" x14ac:dyDescent="0.25">
      <c r="B810" s="154"/>
      <c r="C810" s="154"/>
      <c r="D810" s="154"/>
      <c r="E810" s="154"/>
      <c r="F810" s="154"/>
      <c r="G810" s="154"/>
      <c r="H810" s="154"/>
      <c r="I810" s="154"/>
      <c r="J810" s="154"/>
      <c r="K810" s="154"/>
      <c r="L810" s="154"/>
      <c r="M810" s="154"/>
      <c r="N810" s="154"/>
      <c r="O810" s="154"/>
      <c r="P810" s="154"/>
      <c r="Q810" s="154"/>
      <c r="R810" s="154"/>
      <c r="S810" s="154"/>
    </row>
    <row r="811" spans="2:19" x14ac:dyDescent="0.25">
      <c r="B811" s="154"/>
      <c r="C811" s="154"/>
      <c r="D811" s="154"/>
      <c r="E811" s="154"/>
      <c r="F811" s="154"/>
      <c r="G811" s="154"/>
      <c r="H811" s="154"/>
      <c r="I811" s="154"/>
      <c r="J811" s="154"/>
      <c r="K811" s="154"/>
      <c r="L811" s="154"/>
      <c r="M811" s="154"/>
      <c r="N811" s="154"/>
      <c r="O811" s="154"/>
      <c r="P811" s="154"/>
      <c r="Q811" s="154"/>
      <c r="R811" s="154"/>
      <c r="S811" s="154"/>
    </row>
    <row r="812" spans="2:19" x14ac:dyDescent="0.25">
      <c r="B812" s="154"/>
      <c r="C812" s="154"/>
      <c r="D812" s="154"/>
      <c r="E812" s="154"/>
      <c r="F812" s="154"/>
      <c r="G812" s="154"/>
      <c r="H812" s="154"/>
      <c r="I812" s="154"/>
      <c r="J812" s="154"/>
      <c r="K812" s="154"/>
      <c r="L812" s="154"/>
      <c r="M812" s="154"/>
      <c r="N812" s="154"/>
      <c r="O812" s="154"/>
      <c r="P812" s="154"/>
      <c r="Q812" s="154"/>
      <c r="R812" s="154"/>
      <c r="S812" s="154"/>
    </row>
    <row r="813" spans="2:19" x14ac:dyDescent="0.25">
      <c r="B813" s="154"/>
      <c r="C813" s="154"/>
      <c r="D813" s="154"/>
      <c r="E813" s="154"/>
      <c r="F813" s="154"/>
      <c r="G813" s="154"/>
      <c r="H813" s="154"/>
      <c r="I813" s="154"/>
      <c r="J813" s="154"/>
      <c r="K813" s="154"/>
      <c r="L813" s="154"/>
      <c r="M813" s="154"/>
      <c r="N813" s="154"/>
      <c r="O813" s="154"/>
      <c r="P813" s="154"/>
      <c r="Q813" s="154"/>
      <c r="R813" s="154"/>
      <c r="S813" s="154"/>
    </row>
    <row r="814" spans="2:19" x14ac:dyDescent="0.25">
      <c r="B814" s="154"/>
      <c r="C814" s="154"/>
      <c r="D814" s="154"/>
      <c r="E814" s="154"/>
      <c r="F814" s="154"/>
      <c r="G814" s="154"/>
      <c r="H814" s="154"/>
      <c r="I814" s="154"/>
      <c r="J814" s="154"/>
      <c r="K814" s="154"/>
      <c r="L814" s="154"/>
      <c r="M814" s="154"/>
      <c r="N814" s="154"/>
      <c r="O814" s="154"/>
      <c r="P814" s="154"/>
      <c r="Q814" s="154"/>
      <c r="R814" s="154"/>
      <c r="S814" s="154"/>
    </row>
    <row r="815" spans="2:19" x14ac:dyDescent="0.25">
      <c r="B815" s="154"/>
      <c r="C815" s="154"/>
      <c r="D815" s="154"/>
      <c r="E815" s="154"/>
      <c r="F815" s="154"/>
      <c r="G815" s="154"/>
      <c r="H815" s="154"/>
      <c r="I815" s="154"/>
      <c r="J815" s="154"/>
      <c r="K815" s="154"/>
      <c r="L815" s="154"/>
      <c r="M815" s="154"/>
      <c r="N815" s="154"/>
      <c r="O815" s="154"/>
      <c r="P815" s="154"/>
      <c r="Q815" s="154"/>
      <c r="R815" s="154"/>
      <c r="S815" s="154"/>
    </row>
    <row r="816" spans="2:19" x14ac:dyDescent="0.25">
      <c r="B816" s="154"/>
      <c r="C816" s="154"/>
      <c r="D816" s="154"/>
      <c r="E816" s="154"/>
      <c r="F816" s="154"/>
      <c r="G816" s="154"/>
      <c r="H816" s="154"/>
      <c r="I816" s="154"/>
      <c r="J816" s="154"/>
      <c r="K816" s="154"/>
      <c r="L816" s="154"/>
      <c r="M816" s="154"/>
      <c r="N816" s="154"/>
      <c r="O816" s="154"/>
      <c r="P816" s="154"/>
      <c r="Q816" s="154"/>
      <c r="R816" s="154"/>
      <c r="S816" s="154"/>
    </row>
    <row r="817" spans="2:19" x14ac:dyDescent="0.25">
      <c r="B817" s="154"/>
      <c r="C817" s="154"/>
      <c r="D817" s="154"/>
      <c r="E817" s="154"/>
      <c r="F817" s="154"/>
      <c r="G817" s="154"/>
      <c r="H817" s="154"/>
      <c r="I817" s="154"/>
      <c r="J817" s="154"/>
      <c r="K817" s="154"/>
      <c r="L817" s="154"/>
      <c r="M817" s="154"/>
      <c r="N817" s="154"/>
      <c r="O817" s="154"/>
      <c r="P817" s="154"/>
      <c r="Q817" s="154"/>
      <c r="R817" s="154"/>
      <c r="S817" s="154"/>
    </row>
    <row r="818" spans="2:19" x14ac:dyDescent="0.25">
      <c r="B818" s="154"/>
      <c r="C818" s="154"/>
      <c r="D818" s="154"/>
      <c r="E818" s="154"/>
      <c r="F818" s="154"/>
      <c r="G818" s="154"/>
      <c r="H818" s="154"/>
      <c r="I818" s="154"/>
      <c r="J818" s="154"/>
      <c r="K818" s="154"/>
      <c r="L818" s="154"/>
      <c r="M818" s="154"/>
      <c r="N818" s="154"/>
      <c r="O818" s="154"/>
      <c r="P818" s="154"/>
      <c r="Q818" s="154"/>
      <c r="R818" s="154"/>
      <c r="S818" s="154"/>
    </row>
    <row r="819" spans="2:19" x14ac:dyDescent="0.25">
      <c r="B819" s="154"/>
      <c r="C819" s="154"/>
      <c r="D819" s="154"/>
      <c r="E819" s="154"/>
      <c r="F819" s="154"/>
      <c r="G819" s="154"/>
      <c r="H819" s="154"/>
      <c r="I819" s="154"/>
      <c r="J819" s="154"/>
      <c r="K819" s="154"/>
      <c r="L819" s="154"/>
      <c r="M819" s="154"/>
      <c r="N819" s="154"/>
      <c r="O819" s="154"/>
      <c r="P819" s="154"/>
      <c r="Q819" s="154"/>
      <c r="R819" s="154"/>
      <c r="S819" s="154"/>
    </row>
    <row r="820" spans="2:19" x14ac:dyDescent="0.25">
      <c r="B820" s="154"/>
      <c r="C820" s="154"/>
      <c r="D820" s="154"/>
      <c r="E820" s="154"/>
      <c r="F820" s="154"/>
      <c r="G820" s="154"/>
      <c r="H820" s="154"/>
      <c r="I820" s="154"/>
      <c r="J820" s="154"/>
      <c r="K820" s="154"/>
      <c r="L820" s="154"/>
      <c r="M820" s="154"/>
      <c r="N820" s="154"/>
      <c r="O820" s="154"/>
      <c r="P820" s="154"/>
      <c r="Q820" s="154"/>
      <c r="R820" s="154"/>
      <c r="S820" s="154"/>
    </row>
    <row r="821" spans="2:19" x14ac:dyDescent="0.25">
      <c r="B821" s="154"/>
      <c r="C821" s="154"/>
      <c r="D821" s="154"/>
      <c r="E821" s="154"/>
      <c r="F821" s="154"/>
      <c r="G821" s="154"/>
      <c r="H821" s="154"/>
      <c r="I821" s="154"/>
      <c r="J821" s="154"/>
      <c r="K821" s="154"/>
      <c r="L821" s="154"/>
      <c r="M821" s="154"/>
      <c r="N821" s="154"/>
      <c r="O821" s="154"/>
      <c r="P821" s="154"/>
      <c r="Q821" s="154"/>
      <c r="R821" s="154"/>
      <c r="S821" s="154"/>
    </row>
    <row r="822" spans="2:19" x14ac:dyDescent="0.25">
      <c r="B822" s="154"/>
      <c r="C822" s="154"/>
      <c r="D822" s="154"/>
      <c r="E822" s="154"/>
      <c r="F822" s="154"/>
      <c r="G822" s="154"/>
      <c r="H822" s="154"/>
      <c r="I822" s="154"/>
      <c r="J822" s="154"/>
      <c r="K822" s="154"/>
      <c r="L822" s="154"/>
      <c r="M822" s="154"/>
      <c r="N822" s="154"/>
      <c r="O822" s="154"/>
      <c r="P822" s="154"/>
      <c r="Q822" s="154"/>
      <c r="R822" s="154"/>
      <c r="S822" s="154"/>
    </row>
    <row r="823" spans="2:19" x14ac:dyDescent="0.25">
      <c r="B823" s="154"/>
      <c r="C823" s="154"/>
      <c r="D823" s="154"/>
      <c r="E823" s="154"/>
      <c r="F823" s="154"/>
      <c r="G823" s="154"/>
      <c r="H823" s="154"/>
      <c r="I823" s="154"/>
      <c r="J823" s="154"/>
      <c r="K823" s="154"/>
      <c r="L823" s="154"/>
      <c r="M823" s="154"/>
      <c r="N823" s="154"/>
      <c r="O823" s="154"/>
      <c r="P823" s="154"/>
      <c r="Q823" s="154"/>
      <c r="R823" s="154"/>
      <c r="S823" s="154"/>
    </row>
    <row r="824" spans="2:19" x14ac:dyDescent="0.25">
      <c r="B824" s="154"/>
      <c r="C824" s="154"/>
      <c r="D824" s="154"/>
      <c r="E824" s="154"/>
      <c r="F824" s="154"/>
      <c r="G824" s="154"/>
      <c r="H824" s="154"/>
      <c r="I824" s="154"/>
      <c r="J824" s="154"/>
      <c r="K824" s="154"/>
      <c r="L824" s="154"/>
      <c r="M824" s="154"/>
      <c r="N824" s="154"/>
      <c r="O824" s="154"/>
      <c r="P824" s="154"/>
      <c r="Q824" s="154"/>
      <c r="R824" s="154"/>
      <c r="S824" s="154"/>
    </row>
    <row r="825" spans="2:19" x14ac:dyDescent="0.25">
      <c r="B825" s="154"/>
      <c r="C825" s="154"/>
      <c r="D825" s="154"/>
      <c r="E825" s="154"/>
      <c r="F825" s="154"/>
      <c r="G825" s="154"/>
      <c r="H825" s="154"/>
      <c r="I825" s="154"/>
      <c r="J825" s="154"/>
      <c r="K825" s="154"/>
      <c r="L825" s="154"/>
      <c r="M825" s="154"/>
      <c r="N825" s="154"/>
      <c r="O825" s="154"/>
      <c r="P825" s="154"/>
      <c r="Q825" s="154"/>
      <c r="R825" s="154"/>
      <c r="S825" s="154"/>
    </row>
    <row r="826" spans="2:19" x14ac:dyDescent="0.25">
      <c r="B826" s="154"/>
      <c r="C826" s="154"/>
      <c r="D826" s="154"/>
      <c r="E826" s="154"/>
      <c r="F826" s="154"/>
      <c r="G826" s="154"/>
      <c r="H826" s="154"/>
      <c r="I826" s="154"/>
      <c r="J826" s="154"/>
      <c r="K826" s="154"/>
      <c r="L826" s="154"/>
      <c r="M826" s="154"/>
      <c r="N826" s="154"/>
      <c r="O826" s="154"/>
      <c r="P826" s="154"/>
      <c r="Q826" s="154"/>
      <c r="R826" s="154"/>
      <c r="S826" s="154"/>
    </row>
    <row r="827" spans="2:19" x14ac:dyDescent="0.25">
      <c r="B827" s="154"/>
      <c r="C827" s="154"/>
      <c r="D827" s="154"/>
      <c r="E827" s="154"/>
      <c r="F827" s="154"/>
      <c r="G827" s="154"/>
      <c r="H827" s="154"/>
      <c r="I827" s="154"/>
      <c r="J827" s="154"/>
      <c r="K827" s="154"/>
      <c r="L827" s="154"/>
      <c r="M827" s="154"/>
      <c r="N827" s="154"/>
      <c r="O827" s="154"/>
      <c r="P827" s="154"/>
      <c r="Q827" s="154"/>
      <c r="R827" s="154"/>
      <c r="S827" s="154"/>
    </row>
    <row r="828" spans="2:19" x14ac:dyDescent="0.25">
      <c r="B828" s="154"/>
      <c r="C828" s="154"/>
      <c r="D828" s="154"/>
      <c r="E828" s="154"/>
      <c r="F828" s="154"/>
      <c r="G828" s="154"/>
      <c r="H828" s="154"/>
      <c r="I828" s="154"/>
      <c r="J828" s="154"/>
      <c r="K828" s="154"/>
      <c r="L828" s="154"/>
      <c r="M828" s="154"/>
      <c r="N828" s="154"/>
      <c r="O828" s="154"/>
      <c r="P828" s="154"/>
      <c r="Q828" s="154"/>
      <c r="R828" s="154"/>
      <c r="S828" s="154"/>
    </row>
    <row r="829" spans="2:19" x14ac:dyDescent="0.25">
      <c r="B829" s="154"/>
      <c r="C829" s="154"/>
      <c r="D829" s="154"/>
      <c r="E829" s="154"/>
      <c r="F829" s="154"/>
      <c r="G829" s="154"/>
      <c r="H829" s="154"/>
      <c r="I829" s="154"/>
      <c r="J829" s="154"/>
      <c r="K829" s="154"/>
      <c r="L829" s="154"/>
      <c r="M829" s="154"/>
      <c r="N829" s="154"/>
      <c r="O829" s="154"/>
      <c r="P829" s="154"/>
      <c r="Q829" s="154"/>
      <c r="R829" s="154"/>
      <c r="S829" s="154"/>
    </row>
    <row r="830" spans="2:19" x14ac:dyDescent="0.25">
      <c r="B830" s="154"/>
      <c r="C830" s="154"/>
      <c r="D830" s="154"/>
      <c r="E830" s="154"/>
      <c r="F830" s="154"/>
      <c r="G830" s="154"/>
      <c r="H830" s="154"/>
      <c r="I830" s="154"/>
      <c r="J830" s="154"/>
      <c r="K830" s="154"/>
      <c r="L830" s="154"/>
      <c r="M830" s="154"/>
      <c r="N830" s="154"/>
      <c r="O830" s="154"/>
      <c r="P830" s="154"/>
      <c r="Q830" s="154"/>
      <c r="R830" s="154"/>
      <c r="S830" s="154"/>
    </row>
    <row r="831" spans="2:19" x14ac:dyDescent="0.25">
      <c r="B831" s="154"/>
      <c r="C831" s="154"/>
      <c r="D831" s="154"/>
      <c r="E831" s="154"/>
      <c r="F831" s="154"/>
      <c r="G831" s="154"/>
      <c r="H831" s="154"/>
      <c r="I831" s="154"/>
      <c r="J831" s="154"/>
      <c r="K831" s="154"/>
      <c r="L831" s="154"/>
      <c r="M831" s="154"/>
      <c r="N831" s="154"/>
      <c r="O831" s="154"/>
      <c r="P831" s="154"/>
      <c r="Q831" s="154"/>
      <c r="R831" s="154"/>
      <c r="S831" s="154"/>
    </row>
    <row r="832" spans="2:19" x14ac:dyDescent="0.25">
      <c r="B832" s="154"/>
      <c r="C832" s="154"/>
      <c r="D832" s="154"/>
      <c r="E832" s="154"/>
      <c r="F832" s="154"/>
      <c r="G832" s="154"/>
      <c r="H832" s="154"/>
      <c r="I832" s="154"/>
      <c r="J832" s="154"/>
      <c r="K832" s="154"/>
      <c r="L832" s="154"/>
      <c r="M832" s="154"/>
      <c r="N832" s="154"/>
      <c r="O832" s="154"/>
      <c r="P832" s="154"/>
      <c r="Q832" s="154"/>
      <c r="R832" s="154"/>
      <c r="S832" s="154"/>
    </row>
    <row r="833" spans="2:19" x14ac:dyDescent="0.25">
      <c r="B833" s="154"/>
      <c r="C833" s="154"/>
      <c r="D833" s="154"/>
      <c r="E833" s="154"/>
      <c r="F833" s="154"/>
      <c r="G833" s="154"/>
      <c r="H833" s="154"/>
      <c r="I833" s="154"/>
      <c r="J833" s="154"/>
      <c r="K833" s="154"/>
      <c r="L833" s="154"/>
      <c r="M833" s="154"/>
      <c r="N833" s="154"/>
      <c r="O833" s="154"/>
      <c r="P833" s="154"/>
      <c r="Q833" s="154"/>
      <c r="R833" s="154"/>
      <c r="S833" s="154"/>
    </row>
    <row r="834" spans="2:19" x14ac:dyDescent="0.25">
      <c r="B834" s="154"/>
      <c r="C834" s="154"/>
      <c r="D834" s="154"/>
      <c r="E834" s="154"/>
      <c r="F834" s="154"/>
      <c r="G834" s="154"/>
      <c r="H834" s="154"/>
      <c r="I834" s="154"/>
      <c r="J834" s="154"/>
      <c r="K834" s="154"/>
      <c r="L834" s="154"/>
      <c r="M834" s="154"/>
      <c r="N834" s="154"/>
      <c r="O834" s="154"/>
      <c r="P834" s="154"/>
      <c r="Q834" s="154"/>
      <c r="R834" s="154"/>
      <c r="S834" s="154"/>
    </row>
    <row r="835" spans="2:19" x14ac:dyDescent="0.25">
      <c r="B835" s="154"/>
      <c r="C835" s="154"/>
      <c r="D835" s="154"/>
      <c r="E835" s="154"/>
      <c r="F835" s="154"/>
      <c r="G835" s="154"/>
      <c r="H835" s="154"/>
      <c r="I835" s="154"/>
      <c r="J835" s="154"/>
      <c r="K835" s="154"/>
      <c r="L835" s="154"/>
      <c r="M835" s="154"/>
      <c r="N835" s="154"/>
      <c r="O835" s="154"/>
      <c r="P835" s="154"/>
      <c r="Q835" s="154"/>
      <c r="R835" s="154"/>
      <c r="S835" s="154"/>
    </row>
    <row r="836" spans="2:19" x14ac:dyDescent="0.25">
      <c r="B836" s="154"/>
      <c r="C836" s="154"/>
      <c r="D836" s="154"/>
      <c r="E836" s="154"/>
      <c r="F836" s="154"/>
      <c r="G836" s="154"/>
      <c r="H836" s="154"/>
      <c r="I836" s="154"/>
      <c r="J836" s="154"/>
      <c r="K836" s="154"/>
      <c r="L836" s="154"/>
      <c r="M836" s="154"/>
      <c r="N836" s="154"/>
      <c r="O836" s="154"/>
      <c r="P836" s="154"/>
      <c r="Q836" s="154"/>
      <c r="R836" s="154"/>
      <c r="S836" s="154"/>
    </row>
    <row r="837" spans="2:19" x14ac:dyDescent="0.25">
      <c r="B837" s="154"/>
      <c r="C837" s="154"/>
      <c r="D837" s="154"/>
      <c r="E837" s="154"/>
      <c r="F837" s="154"/>
      <c r="G837" s="154"/>
      <c r="H837" s="154"/>
      <c r="I837" s="154"/>
      <c r="J837" s="154"/>
      <c r="K837" s="154"/>
      <c r="L837" s="154"/>
      <c r="M837" s="154"/>
      <c r="N837" s="154"/>
      <c r="O837" s="154"/>
      <c r="P837" s="154"/>
      <c r="Q837" s="154"/>
      <c r="R837" s="154"/>
      <c r="S837" s="154"/>
    </row>
    <row r="838" spans="2:19" x14ac:dyDescent="0.25">
      <c r="B838" s="154"/>
      <c r="C838" s="154"/>
      <c r="D838" s="154"/>
      <c r="E838" s="154"/>
      <c r="F838" s="154"/>
      <c r="G838" s="154"/>
      <c r="H838" s="154"/>
      <c r="I838" s="154"/>
      <c r="J838" s="154"/>
      <c r="K838" s="154"/>
      <c r="L838" s="154"/>
      <c r="M838" s="154"/>
      <c r="N838" s="154"/>
      <c r="O838" s="154"/>
      <c r="P838" s="154"/>
      <c r="Q838" s="154"/>
      <c r="R838" s="154"/>
      <c r="S838" s="154"/>
    </row>
    <row r="839" spans="2:19" x14ac:dyDescent="0.25">
      <c r="B839" s="154"/>
      <c r="C839" s="154"/>
      <c r="D839" s="154"/>
      <c r="E839" s="154"/>
      <c r="F839" s="154"/>
      <c r="G839" s="154"/>
      <c r="H839" s="154"/>
      <c r="I839" s="154"/>
      <c r="J839" s="154"/>
      <c r="K839" s="154"/>
      <c r="L839" s="154"/>
      <c r="M839" s="154"/>
      <c r="N839" s="154"/>
      <c r="O839" s="154"/>
      <c r="P839" s="154"/>
      <c r="Q839" s="154"/>
      <c r="R839" s="154"/>
      <c r="S839" s="154"/>
    </row>
    <row r="840" spans="2:19" x14ac:dyDescent="0.25">
      <c r="B840" s="154"/>
      <c r="C840" s="154"/>
      <c r="D840" s="154"/>
      <c r="E840" s="154"/>
      <c r="F840" s="154"/>
      <c r="G840" s="154"/>
      <c r="H840" s="154"/>
      <c r="I840" s="154"/>
      <c r="J840" s="154"/>
      <c r="K840" s="154"/>
      <c r="L840" s="154"/>
      <c r="M840" s="154"/>
      <c r="N840" s="154"/>
      <c r="O840" s="154"/>
      <c r="P840" s="154"/>
      <c r="Q840" s="154"/>
      <c r="R840" s="154"/>
      <c r="S840" s="154"/>
    </row>
    <row r="841" spans="2:19" x14ac:dyDescent="0.25">
      <c r="B841" s="154"/>
      <c r="C841" s="154"/>
      <c r="D841" s="154"/>
      <c r="E841" s="154"/>
      <c r="F841" s="154"/>
      <c r="G841" s="154"/>
      <c r="H841" s="154"/>
      <c r="I841" s="154"/>
      <c r="J841" s="154"/>
      <c r="K841" s="154"/>
      <c r="L841" s="154"/>
      <c r="M841" s="154"/>
      <c r="N841" s="154"/>
      <c r="O841" s="154"/>
      <c r="P841" s="154"/>
      <c r="Q841" s="154"/>
      <c r="R841" s="154"/>
      <c r="S841" s="154"/>
    </row>
    <row r="842" spans="2:19" x14ac:dyDescent="0.25">
      <c r="B842" s="154"/>
      <c r="C842" s="154"/>
      <c r="D842" s="154"/>
      <c r="E842" s="154"/>
      <c r="F842" s="154"/>
      <c r="G842" s="154"/>
      <c r="H842" s="154"/>
      <c r="I842" s="154"/>
      <c r="J842" s="154"/>
      <c r="K842" s="154"/>
      <c r="L842" s="154"/>
      <c r="M842" s="154"/>
      <c r="N842" s="154"/>
      <c r="O842" s="154"/>
      <c r="P842" s="154"/>
      <c r="Q842" s="154"/>
      <c r="R842" s="154"/>
      <c r="S842" s="154"/>
    </row>
    <row r="843" spans="2:19" x14ac:dyDescent="0.25">
      <c r="B843" s="154"/>
      <c r="C843" s="154"/>
      <c r="D843" s="154"/>
      <c r="E843" s="154"/>
      <c r="F843" s="154"/>
      <c r="G843" s="154"/>
      <c r="H843" s="154"/>
      <c r="I843" s="154"/>
      <c r="J843" s="154"/>
      <c r="K843" s="154"/>
      <c r="L843" s="154"/>
      <c r="M843" s="154"/>
      <c r="N843" s="154"/>
      <c r="O843" s="154"/>
      <c r="P843" s="154"/>
      <c r="Q843" s="154"/>
      <c r="R843" s="154"/>
      <c r="S843" s="154"/>
    </row>
    <row r="844" spans="2:19" x14ac:dyDescent="0.25">
      <c r="B844" s="154"/>
      <c r="C844" s="154"/>
      <c r="D844" s="154"/>
      <c r="E844" s="154"/>
      <c r="F844" s="154"/>
      <c r="G844" s="154"/>
      <c r="H844" s="154"/>
      <c r="I844" s="154"/>
      <c r="J844" s="154"/>
      <c r="K844" s="154"/>
      <c r="L844" s="154"/>
      <c r="M844" s="154"/>
      <c r="N844" s="154"/>
      <c r="O844" s="154"/>
      <c r="P844" s="154"/>
      <c r="Q844" s="154"/>
      <c r="R844" s="154"/>
      <c r="S844" s="154"/>
    </row>
    <row r="845" spans="2:19" x14ac:dyDescent="0.25">
      <c r="B845" s="154"/>
      <c r="C845" s="154"/>
      <c r="D845" s="154"/>
      <c r="E845" s="154"/>
      <c r="F845" s="154"/>
      <c r="G845" s="154"/>
      <c r="H845" s="154"/>
      <c r="I845" s="154"/>
      <c r="J845" s="154"/>
      <c r="K845" s="154"/>
      <c r="L845" s="154"/>
      <c r="M845" s="154"/>
      <c r="N845" s="154"/>
      <c r="O845" s="154"/>
      <c r="P845" s="154"/>
      <c r="Q845" s="154"/>
      <c r="R845" s="154"/>
      <c r="S845" s="154"/>
    </row>
    <row r="846" spans="2:19" x14ac:dyDescent="0.25">
      <c r="B846" s="154"/>
      <c r="C846" s="154"/>
      <c r="D846" s="154"/>
      <c r="E846" s="154"/>
      <c r="F846" s="154"/>
      <c r="G846" s="154"/>
      <c r="H846" s="154"/>
      <c r="I846" s="154"/>
      <c r="J846" s="154"/>
      <c r="K846" s="154"/>
      <c r="L846" s="154"/>
      <c r="M846" s="154"/>
      <c r="N846" s="154"/>
      <c r="O846" s="154"/>
      <c r="P846" s="154"/>
      <c r="Q846" s="154"/>
      <c r="R846" s="154"/>
      <c r="S846" s="154"/>
    </row>
    <row r="847" spans="2:19" x14ac:dyDescent="0.25">
      <c r="B847" s="154"/>
      <c r="C847" s="154"/>
      <c r="D847" s="154"/>
      <c r="E847" s="154"/>
      <c r="F847" s="154"/>
      <c r="G847" s="154"/>
      <c r="H847" s="154"/>
      <c r="I847" s="154"/>
      <c r="J847" s="154"/>
      <c r="K847" s="154"/>
      <c r="L847" s="154"/>
      <c r="M847" s="154"/>
      <c r="N847" s="154"/>
      <c r="O847" s="154"/>
      <c r="P847" s="154"/>
      <c r="Q847" s="154"/>
      <c r="R847" s="154"/>
      <c r="S847" s="154"/>
    </row>
    <row r="848" spans="2:19" x14ac:dyDescent="0.25">
      <c r="B848" s="154"/>
      <c r="C848" s="154"/>
      <c r="D848" s="154"/>
      <c r="E848" s="154"/>
      <c r="F848" s="154"/>
      <c r="G848" s="154"/>
      <c r="H848" s="154"/>
      <c r="I848" s="154"/>
      <c r="J848" s="154"/>
      <c r="K848" s="154"/>
      <c r="L848" s="154"/>
      <c r="M848" s="154"/>
      <c r="N848" s="154"/>
      <c r="O848" s="154"/>
      <c r="P848" s="154"/>
      <c r="Q848" s="154"/>
      <c r="R848" s="154"/>
      <c r="S848" s="154"/>
    </row>
    <row r="849" spans="2:19" x14ac:dyDescent="0.25">
      <c r="B849" s="154"/>
      <c r="C849" s="154"/>
      <c r="D849" s="154"/>
      <c r="E849" s="154"/>
      <c r="F849" s="154"/>
      <c r="G849" s="154"/>
      <c r="H849" s="154"/>
      <c r="I849" s="154"/>
      <c r="J849" s="154"/>
      <c r="K849" s="154"/>
      <c r="L849" s="154"/>
      <c r="M849" s="154"/>
      <c r="N849" s="154"/>
      <c r="O849" s="154"/>
      <c r="P849" s="154"/>
      <c r="Q849" s="154"/>
      <c r="R849" s="154"/>
      <c r="S849" s="154"/>
    </row>
    <row r="850" spans="2:19" x14ac:dyDescent="0.25">
      <c r="B850" s="154"/>
      <c r="C850" s="154"/>
      <c r="D850" s="154"/>
      <c r="E850" s="154"/>
      <c r="F850" s="154"/>
      <c r="G850" s="154"/>
      <c r="H850" s="154"/>
      <c r="I850" s="154"/>
      <c r="J850" s="154"/>
      <c r="K850" s="154"/>
      <c r="L850" s="154"/>
      <c r="M850" s="154"/>
      <c r="N850" s="154"/>
      <c r="O850" s="154"/>
      <c r="P850" s="154"/>
      <c r="Q850" s="154"/>
      <c r="R850" s="154"/>
      <c r="S850" s="154"/>
    </row>
    <row r="851" spans="2:19" x14ac:dyDescent="0.25">
      <c r="B851" s="154"/>
      <c r="C851" s="154"/>
      <c r="D851" s="154"/>
      <c r="E851" s="154"/>
      <c r="F851" s="154"/>
      <c r="G851" s="154"/>
      <c r="H851" s="154"/>
      <c r="I851" s="154"/>
      <c r="J851" s="154"/>
      <c r="K851" s="154"/>
      <c r="L851" s="154"/>
      <c r="M851" s="154"/>
      <c r="N851" s="154"/>
      <c r="O851" s="154"/>
      <c r="P851" s="154"/>
      <c r="Q851" s="154"/>
      <c r="R851" s="154"/>
      <c r="S851" s="154"/>
    </row>
    <row r="852" spans="2:19" x14ac:dyDescent="0.25">
      <c r="B852" s="154"/>
      <c r="C852" s="154"/>
      <c r="D852" s="154"/>
      <c r="E852" s="154"/>
      <c r="F852" s="154"/>
      <c r="G852" s="154"/>
      <c r="H852" s="154"/>
      <c r="I852" s="154"/>
      <c r="J852" s="154"/>
      <c r="K852" s="154"/>
      <c r="L852" s="154"/>
      <c r="M852" s="154"/>
      <c r="N852" s="154"/>
      <c r="O852" s="154"/>
      <c r="P852" s="154"/>
      <c r="Q852" s="154"/>
      <c r="R852" s="154"/>
      <c r="S852" s="154"/>
    </row>
    <row r="853" spans="2:19" x14ac:dyDescent="0.25">
      <c r="B853" s="154"/>
      <c r="C853" s="154"/>
      <c r="D853" s="154"/>
      <c r="E853" s="154"/>
      <c r="F853" s="154"/>
      <c r="G853" s="154"/>
      <c r="H853" s="154"/>
      <c r="I853" s="154"/>
      <c r="J853" s="154"/>
      <c r="K853" s="154"/>
      <c r="L853" s="154"/>
      <c r="M853" s="154"/>
      <c r="N853" s="154"/>
      <c r="O853" s="154"/>
      <c r="P853" s="154"/>
      <c r="Q853" s="154"/>
      <c r="R853" s="154"/>
      <c r="S853" s="154"/>
    </row>
    <row r="854" spans="2:19" x14ac:dyDescent="0.25">
      <c r="B854" s="154"/>
      <c r="C854" s="154"/>
      <c r="D854" s="154"/>
      <c r="E854" s="154"/>
      <c r="F854" s="154"/>
      <c r="G854" s="154"/>
      <c r="H854" s="154"/>
      <c r="I854" s="154"/>
      <c r="J854" s="154"/>
      <c r="K854" s="154"/>
      <c r="L854" s="154"/>
      <c r="M854" s="154"/>
      <c r="N854" s="154"/>
      <c r="O854" s="154"/>
      <c r="P854" s="154"/>
      <c r="Q854" s="154"/>
      <c r="R854" s="154"/>
      <c r="S854" s="154"/>
    </row>
    <row r="855" spans="2:19" x14ac:dyDescent="0.25">
      <c r="B855" s="154"/>
      <c r="C855" s="154"/>
      <c r="D855" s="154"/>
      <c r="E855" s="154"/>
      <c r="F855" s="154"/>
      <c r="G855" s="154"/>
      <c r="H855" s="154"/>
      <c r="I855" s="154"/>
      <c r="J855" s="154"/>
      <c r="K855" s="154"/>
      <c r="L855" s="154"/>
      <c r="M855" s="154"/>
      <c r="N855" s="154"/>
      <c r="O855" s="154"/>
      <c r="P855" s="154"/>
      <c r="Q855" s="154"/>
      <c r="R855" s="154"/>
      <c r="S855" s="154"/>
    </row>
    <row r="856" spans="2:19" x14ac:dyDescent="0.25">
      <c r="B856" s="154"/>
      <c r="C856" s="154"/>
      <c r="D856" s="154"/>
      <c r="E856" s="154"/>
      <c r="F856" s="154"/>
      <c r="G856" s="154"/>
      <c r="H856" s="154"/>
      <c r="I856" s="154"/>
      <c r="J856" s="154"/>
      <c r="K856" s="154"/>
      <c r="L856" s="154"/>
      <c r="M856" s="154"/>
      <c r="N856" s="154"/>
      <c r="O856" s="154"/>
      <c r="P856" s="154"/>
      <c r="Q856" s="154"/>
      <c r="R856" s="154"/>
      <c r="S856" s="154"/>
    </row>
    <row r="857" spans="2:19" x14ac:dyDescent="0.25">
      <c r="B857" s="154"/>
      <c r="C857" s="154"/>
      <c r="D857" s="154"/>
      <c r="E857" s="154"/>
      <c r="F857" s="154"/>
      <c r="G857" s="154"/>
      <c r="H857" s="154"/>
      <c r="I857" s="154"/>
      <c r="J857" s="154"/>
      <c r="K857" s="154"/>
      <c r="L857" s="154"/>
      <c r="M857" s="154"/>
      <c r="N857" s="154"/>
      <c r="O857" s="154"/>
      <c r="P857" s="154"/>
      <c r="Q857" s="154"/>
      <c r="R857" s="154"/>
      <c r="S857" s="154"/>
    </row>
    <row r="858" spans="2:19" x14ac:dyDescent="0.25">
      <c r="B858" s="154"/>
      <c r="C858" s="154"/>
      <c r="D858" s="154"/>
      <c r="E858" s="154"/>
      <c r="F858" s="154"/>
      <c r="G858" s="154"/>
      <c r="H858" s="154"/>
      <c r="I858" s="154"/>
      <c r="J858" s="154"/>
      <c r="K858" s="154"/>
      <c r="L858" s="154"/>
      <c r="M858" s="154"/>
      <c r="N858" s="154"/>
      <c r="O858" s="154"/>
      <c r="P858" s="154"/>
      <c r="Q858" s="154"/>
      <c r="R858" s="154"/>
      <c r="S858" s="154"/>
    </row>
    <row r="859" spans="2:19" x14ac:dyDescent="0.25">
      <c r="B859" s="154"/>
      <c r="C859" s="154"/>
      <c r="D859" s="154"/>
      <c r="E859" s="154"/>
      <c r="F859" s="154"/>
      <c r="G859" s="154"/>
      <c r="H859" s="154"/>
      <c r="I859" s="154"/>
      <c r="J859" s="154"/>
      <c r="K859" s="154"/>
      <c r="L859" s="154"/>
      <c r="M859" s="154"/>
      <c r="N859" s="154"/>
      <c r="O859" s="154"/>
      <c r="P859" s="154"/>
      <c r="Q859" s="154"/>
      <c r="R859" s="154"/>
      <c r="S859" s="154"/>
    </row>
    <row r="860" spans="2:19" x14ac:dyDescent="0.25">
      <c r="B860" s="154"/>
      <c r="C860" s="154"/>
      <c r="D860" s="154"/>
      <c r="E860" s="154"/>
      <c r="F860" s="154"/>
      <c r="G860" s="154"/>
      <c r="H860" s="154"/>
      <c r="I860" s="154"/>
      <c r="J860" s="154"/>
      <c r="K860" s="154"/>
      <c r="L860" s="154"/>
      <c r="M860" s="154"/>
      <c r="N860" s="154"/>
      <c r="O860" s="154"/>
      <c r="P860" s="154"/>
      <c r="Q860" s="154"/>
      <c r="R860" s="154"/>
      <c r="S860" s="154"/>
    </row>
    <row r="861" spans="2:19" x14ac:dyDescent="0.25">
      <c r="B861" s="154"/>
      <c r="C861" s="154"/>
      <c r="D861" s="154"/>
      <c r="E861" s="154"/>
      <c r="F861" s="154"/>
      <c r="G861" s="154"/>
      <c r="H861" s="154"/>
      <c r="I861" s="154"/>
      <c r="J861" s="154"/>
      <c r="K861" s="154"/>
      <c r="L861" s="154"/>
      <c r="M861" s="154"/>
      <c r="N861" s="154"/>
      <c r="O861" s="154"/>
      <c r="P861" s="154"/>
      <c r="Q861" s="154"/>
      <c r="R861" s="154"/>
      <c r="S861" s="154"/>
    </row>
    <row r="862" spans="2:19" x14ac:dyDescent="0.25">
      <c r="B862" s="154"/>
      <c r="C862" s="154"/>
      <c r="D862" s="154"/>
      <c r="E862" s="154"/>
      <c r="F862" s="154"/>
      <c r="G862" s="154"/>
      <c r="H862" s="154"/>
      <c r="I862" s="154"/>
      <c r="J862" s="154"/>
      <c r="K862" s="154"/>
      <c r="L862" s="154"/>
      <c r="M862" s="154"/>
      <c r="N862" s="154"/>
      <c r="O862" s="154"/>
      <c r="P862" s="154"/>
      <c r="Q862" s="154"/>
      <c r="R862" s="154"/>
      <c r="S862" s="154"/>
    </row>
    <row r="863" spans="2:19" x14ac:dyDescent="0.25">
      <c r="B863" s="154"/>
      <c r="C863" s="154"/>
      <c r="D863" s="154"/>
      <c r="E863" s="154"/>
      <c r="F863" s="154"/>
      <c r="G863" s="154"/>
      <c r="H863" s="154"/>
      <c r="I863" s="154"/>
      <c r="J863" s="154"/>
      <c r="K863" s="154"/>
      <c r="L863" s="154"/>
      <c r="M863" s="154"/>
      <c r="N863" s="154"/>
      <c r="O863" s="154"/>
      <c r="P863" s="154"/>
      <c r="Q863" s="154"/>
      <c r="R863" s="154"/>
      <c r="S863" s="154"/>
    </row>
    <row r="864" spans="2:19" x14ac:dyDescent="0.25">
      <c r="B864" s="154"/>
      <c r="C864" s="154"/>
      <c r="D864" s="154"/>
      <c r="E864" s="154"/>
      <c r="F864" s="154"/>
      <c r="G864" s="154"/>
      <c r="H864" s="154"/>
      <c r="I864" s="154"/>
      <c r="J864" s="154"/>
      <c r="K864" s="154"/>
      <c r="L864" s="154"/>
      <c r="M864" s="154"/>
      <c r="N864" s="154"/>
      <c r="O864" s="154"/>
      <c r="P864" s="154"/>
      <c r="Q864" s="154"/>
      <c r="R864" s="154"/>
      <c r="S864" s="154"/>
    </row>
    <row r="865" spans="2:19" x14ac:dyDescent="0.25">
      <c r="B865" s="154"/>
      <c r="C865" s="154"/>
      <c r="D865" s="154"/>
      <c r="E865" s="154"/>
      <c r="F865" s="154"/>
      <c r="G865" s="154"/>
      <c r="H865" s="154"/>
      <c r="I865" s="154"/>
      <c r="J865" s="154"/>
      <c r="K865" s="154"/>
      <c r="L865" s="154"/>
      <c r="M865" s="154"/>
      <c r="N865" s="154"/>
      <c r="O865" s="154"/>
      <c r="P865" s="154"/>
      <c r="Q865" s="154"/>
      <c r="R865" s="154"/>
      <c r="S865" s="154"/>
    </row>
    <row r="866" spans="2:19" x14ac:dyDescent="0.25">
      <c r="B866" s="154"/>
      <c r="C866" s="154"/>
      <c r="D866" s="154"/>
      <c r="E866" s="154"/>
      <c r="F866" s="154"/>
      <c r="G866" s="154"/>
      <c r="H866" s="154"/>
      <c r="I866" s="154"/>
      <c r="J866" s="154"/>
      <c r="K866" s="154"/>
      <c r="L866" s="154"/>
      <c r="M866" s="154"/>
      <c r="N866" s="154"/>
      <c r="O866" s="154"/>
      <c r="P866" s="154"/>
      <c r="Q866" s="154"/>
      <c r="R866" s="154"/>
      <c r="S866" s="154"/>
    </row>
    <row r="867" spans="2:19" x14ac:dyDescent="0.25">
      <c r="B867" s="154"/>
      <c r="C867" s="154"/>
      <c r="D867" s="154"/>
      <c r="E867" s="154"/>
      <c r="F867" s="154"/>
      <c r="G867" s="154"/>
      <c r="H867" s="154"/>
      <c r="I867" s="154"/>
      <c r="J867" s="154"/>
      <c r="K867" s="154"/>
      <c r="L867" s="154"/>
      <c r="M867" s="154"/>
      <c r="N867" s="154"/>
      <c r="O867" s="154"/>
      <c r="P867" s="154"/>
      <c r="Q867" s="154"/>
      <c r="R867" s="154"/>
      <c r="S867" s="154"/>
    </row>
    <row r="868" spans="2:19" x14ac:dyDescent="0.25">
      <c r="B868" s="154"/>
      <c r="C868" s="154"/>
      <c r="D868" s="154"/>
      <c r="E868" s="154"/>
      <c r="F868" s="154"/>
      <c r="G868" s="154"/>
      <c r="H868" s="154"/>
      <c r="I868" s="154"/>
      <c r="J868" s="154"/>
      <c r="K868" s="154"/>
      <c r="L868" s="154"/>
      <c r="M868" s="154"/>
      <c r="N868" s="154"/>
      <c r="O868" s="154"/>
      <c r="P868" s="154"/>
      <c r="Q868" s="154"/>
      <c r="R868" s="154"/>
      <c r="S868" s="154"/>
    </row>
    <row r="869" spans="2:19" x14ac:dyDescent="0.25">
      <c r="B869" s="154"/>
      <c r="C869" s="154"/>
      <c r="D869" s="154"/>
      <c r="E869" s="154"/>
      <c r="F869" s="154"/>
      <c r="G869" s="154"/>
      <c r="H869" s="154"/>
      <c r="I869" s="154"/>
      <c r="J869" s="154"/>
      <c r="K869" s="154"/>
      <c r="L869" s="154"/>
      <c r="M869" s="154"/>
      <c r="N869" s="154"/>
      <c r="O869" s="154"/>
      <c r="P869" s="154"/>
      <c r="Q869" s="154"/>
      <c r="R869" s="154"/>
      <c r="S869" s="154"/>
    </row>
    <row r="870" spans="2:19" x14ac:dyDescent="0.25">
      <c r="B870" s="154"/>
      <c r="C870" s="154"/>
      <c r="D870" s="154"/>
      <c r="E870" s="154"/>
      <c r="F870" s="154"/>
      <c r="G870" s="154"/>
      <c r="H870" s="154"/>
      <c r="I870" s="154"/>
      <c r="J870" s="154"/>
      <c r="K870" s="154"/>
      <c r="L870" s="154"/>
      <c r="M870" s="154"/>
      <c r="N870" s="154"/>
      <c r="O870" s="154"/>
      <c r="P870" s="154"/>
      <c r="Q870" s="154"/>
      <c r="R870" s="154"/>
      <c r="S870" s="154"/>
    </row>
    <row r="871" spans="2:19" x14ac:dyDescent="0.25">
      <c r="B871" s="154"/>
      <c r="C871" s="154"/>
      <c r="D871" s="154"/>
      <c r="E871" s="154"/>
      <c r="F871" s="154"/>
      <c r="G871" s="154"/>
      <c r="H871" s="154"/>
      <c r="I871" s="154"/>
      <c r="J871" s="154"/>
      <c r="K871" s="154"/>
      <c r="L871" s="154"/>
      <c r="M871" s="154"/>
      <c r="N871" s="154"/>
      <c r="O871" s="154"/>
      <c r="P871" s="154"/>
      <c r="Q871" s="154"/>
      <c r="R871" s="154"/>
      <c r="S871" s="154"/>
    </row>
    <row r="872" spans="2:19" x14ac:dyDescent="0.25">
      <c r="B872" s="154"/>
      <c r="C872" s="154"/>
      <c r="D872" s="154"/>
      <c r="E872" s="154"/>
      <c r="F872" s="154"/>
      <c r="G872" s="154"/>
      <c r="H872" s="154"/>
      <c r="I872" s="154"/>
      <c r="J872" s="154"/>
      <c r="K872" s="154"/>
      <c r="L872" s="154"/>
      <c r="M872" s="154"/>
      <c r="N872" s="154"/>
      <c r="O872" s="154"/>
      <c r="P872" s="154"/>
      <c r="Q872" s="154"/>
      <c r="R872" s="154"/>
      <c r="S872" s="154"/>
    </row>
    <row r="873" spans="2:19" x14ac:dyDescent="0.25">
      <c r="B873" s="154"/>
      <c r="C873" s="154"/>
      <c r="D873" s="154"/>
      <c r="E873" s="154"/>
      <c r="F873" s="154"/>
      <c r="G873" s="154"/>
      <c r="H873" s="154"/>
      <c r="I873" s="154"/>
      <c r="J873" s="154"/>
      <c r="K873" s="154"/>
      <c r="L873" s="154"/>
      <c r="M873" s="154"/>
      <c r="N873" s="154"/>
      <c r="O873" s="154"/>
      <c r="P873" s="154"/>
      <c r="Q873" s="154"/>
      <c r="R873" s="154"/>
      <c r="S873" s="154"/>
    </row>
    <row r="874" spans="2:19" x14ac:dyDescent="0.25">
      <c r="B874" s="154"/>
      <c r="C874" s="154"/>
      <c r="D874" s="154"/>
      <c r="E874" s="154"/>
      <c r="F874" s="154"/>
      <c r="G874" s="154"/>
      <c r="H874" s="154"/>
      <c r="I874" s="154"/>
      <c r="J874" s="154"/>
      <c r="K874" s="154"/>
      <c r="L874" s="154"/>
      <c r="M874" s="154"/>
      <c r="N874" s="154"/>
      <c r="O874" s="154"/>
      <c r="P874" s="154"/>
      <c r="Q874" s="154"/>
      <c r="R874" s="154"/>
      <c r="S874" s="154"/>
    </row>
    <row r="875" spans="2:19" x14ac:dyDescent="0.25">
      <c r="B875" s="154"/>
      <c r="C875" s="154"/>
      <c r="D875" s="154"/>
      <c r="E875" s="154"/>
      <c r="F875" s="154"/>
      <c r="G875" s="154"/>
      <c r="H875" s="154"/>
      <c r="I875" s="154"/>
      <c r="J875" s="154"/>
      <c r="K875" s="154"/>
      <c r="L875" s="154"/>
      <c r="M875" s="154"/>
      <c r="N875" s="154"/>
      <c r="O875" s="154"/>
      <c r="P875" s="154"/>
      <c r="Q875" s="154"/>
      <c r="R875" s="154"/>
      <c r="S875" s="154"/>
    </row>
    <row r="876" spans="2:19" x14ac:dyDescent="0.25">
      <c r="B876" s="154"/>
      <c r="C876" s="154"/>
      <c r="D876" s="154"/>
      <c r="E876" s="154"/>
      <c r="F876" s="154"/>
      <c r="G876" s="154"/>
      <c r="H876" s="154"/>
      <c r="I876" s="154"/>
      <c r="J876" s="154"/>
      <c r="K876" s="154"/>
      <c r="L876" s="154"/>
      <c r="M876" s="154"/>
      <c r="N876" s="154"/>
      <c r="O876" s="154"/>
      <c r="P876" s="154"/>
      <c r="Q876" s="154"/>
      <c r="R876" s="154"/>
      <c r="S876" s="154"/>
    </row>
    <row r="877" spans="2:19" x14ac:dyDescent="0.25">
      <c r="B877" s="154"/>
      <c r="C877" s="154"/>
      <c r="D877" s="154"/>
      <c r="E877" s="154"/>
      <c r="F877" s="154"/>
      <c r="G877" s="154"/>
      <c r="H877" s="154"/>
      <c r="I877" s="154"/>
      <c r="J877" s="154"/>
      <c r="K877" s="154"/>
      <c r="L877" s="154"/>
      <c r="M877" s="154"/>
      <c r="N877" s="154"/>
      <c r="O877" s="154"/>
      <c r="P877" s="154"/>
      <c r="Q877" s="154"/>
      <c r="R877" s="154"/>
      <c r="S877" s="154"/>
    </row>
    <row r="878" spans="2:19" x14ac:dyDescent="0.25">
      <c r="B878" s="154"/>
      <c r="C878" s="154"/>
      <c r="D878" s="154"/>
      <c r="E878" s="154"/>
      <c r="F878" s="154"/>
      <c r="G878" s="154"/>
      <c r="H878" s="154"/>
      <c r="I878" s="154"/>
      <c r="J878" s="154"/>
      <c r="K878" s="154"/>
      <c r="L878" s="154"/>
      <c r="M878" s="154"/>
      <c r="N878" s="154"/>
      <c r="O878" s="154"/>
      <c r="P878" s="154"/>
      <c r="Q878" s="154"/>
      <c r="R878" s="154"/>
      <c r="S878" s="154"/>
    </row>
    <row r="879" spans="2:19" x14ac:dyDescent="0.25">
      <c r="B879" s="154"/>
      <c r="C879" s="154"/>
      <c r="D879" s="154"/>
      <c r="E879" s="154"/>
      <c r="F879" s="154"/>
      <c r="G879" s="154"/>
      <c r="H879" s="154"/>
      <c r="I879" s="154"/>
      <c r="J879" s="154"/>
      <c r="K879" s="154"/>
      <c r="L879" s="154"/>
      <c r="M879" s="154"/>
      <c r="N879" s="154"/>
      <c r="O879" s="154"/>
      <c r="P879" s="154"/>
      <c r="Q879" s="154"/>
      <c r="R879" s="154"/>
      <c r="S879" s="154"/>
    </row>
    <row r="880" spans="2:19" x14ac:dyDescent="0.25">
      <c r="B880" s="154"/>
      <c r="C880" s="154"/>
      <c r="D880" s="154"/>
      <c r="E880" s="154"/>
      <c r="F880" s="154"/>
      <c r="G880" s="154"/>
      <c r="H880" s="154"/>
      <c r="I880" s="154"/>
      <c r="J880" s="154"/>
      <c r="K880" s="154"/>
      <c r="L880" s="154"/>
      <c r="M880" s="154"/>
      <c r="N880" s="154"/>
      <c r="O880" s="154"/>
      <c r="P880" s="154"/>
      <c r="Q880" s="154"/>
      <c r="R880" s="154"/>
      <c r="S880" s="154"/>
    </row>
    <row r="881" spans="2:19" x14ac:dyDescent="0.25">
      <c r="B881" s="154"/>
      <c r="C881" s="154"/>
      <c r="D881" s="154"/>
      <c r="E881" s="154"/>
      <c r="F881" s="154"/>
      <c r="G881" s="154"/>
      <c r="H881" s="154"/>
      <c r="I881" s="154"/>
      <c r="J881" s="154"/>
      <c r="K881" s="154"/>
      <c r="L881" s="154"/>
      <c r="M881" s="154"/>
      <c r="N881" s="154"/>
      <c r="O881" s="154"/>
      <c r="P881" s="154"/>
      <c r="Q881" s="154"/>
      <c r="R881" s="154"/>
      <c r="S881" s="154"/>
    </row>
    <row r="882" spans="2:19" x14ac:dyDescent="0.25">
      <c r="B882" s="154"/>
      <c r="C882" s="154"/>
      <c r="D882" s="154"/>
      <c r="E882" s="154"/>
      <c r="F882" s="154"/>
      <c r="G882" s="154"/>
      <c r="H882" s="154"/>
      <c r="I882" s="154"/>
      <c r="J882" s="154"/>
      <c r="K882" s="154"/>
      <c r="L882" s="154"/>
      <c r="M882" s="154"/>
      <c r="N882" s="154"/>
      <c r="O882" s="154"/>
      <c r="P882" s="154"/>
      <c r="Q882" s="154"/>
      <c r="R882" s="154"/>
      <c r="S882" s="154"/>
    </row>
    <row r="883" spans="2:19" x14ac:dyDescent="0.25">
      <c r="B883" s="154"/>
      <c r="C883" s="154"/>
      <c r="D883" s="154"/>
      <c r="E883" s="154"/>
      <c r="F883" s="154"/>
      <c r="G883" s="154"/>
      <c r="H883" s="154"/>
      <c r="I883" s="154"/>
      <c r="J883" s="154"/>
      <c r="K883" s="154"/>
      <c r="L883" s="154"/>
      <c r="M883" s="154"/>
      <c r="N883" s="154"/>
      <c r="O883" s="154"/>
      <c r="P883" s="154"/>
      <c r="Q883" s="154"/>
      <c r="R883" s="154"/>
      <c r="S883" s="154"/>
    </row>
    <row r="884" spans="2:19" x14ac:dyDescent="0.25">
      <c r="B884" s="154"/>
      <c r="C884" s="154"/>
      <c r="D884" s="154"/>
      <c r="E884" s="154"/>
      <c r="F884" s="154"/>
      <c r="G884" s="154"/>
      <c r="H884" s="154"/>
      <c r="I884" s="154"/>
      <c r="J884" s="154"/>
      <c r="K884" s="154"/>
      <c r="L884" s="154"/>
      <c r="M884" s="154"/>
      <c r="N884" s="154"/>
      <c r="O884" s="154"/>
      <c r="P884" s="154"/>
      <c r="Q884" s="154"/>
      <c r="R884" s="154"/>
      <c r="S884" s="154"/>
    </row>
    <row r="885" spans="2:19" x14ac:dyDescent="0.25">
      <c r="B885" s="154"/>
      <c r="C885" s="154"/>
      <c r="D885" s="154"/>
      <c r="E885" s="154"/>
      <c r="F885" s="154"/>
      <c r="G885" s="154"/>
      <c r="H885" s="154"/>
      <c r="I885" s="154"/>
      <c r="J885" s="154"/>
      <c r="K885" s="154"/>
      <c r="L885" s="154"/>
      <c r="M885" s="154"/>
      <c r="N885" s="154"/>
      <c r="O885" s="154"/>
      <c r="P885" s="154"/>
      <c r="Q885" s="154"/>
      <c r="R885" s="154"/>
      <c r="S885" s="154"/>
    </row>
    <row r="886" spans="2:19" x14ac:dyDescent="0.25">
      <c r="B886" s="154"/>
      <c r="C886" s="154"/>
      <c r="D886" s="154"/>
      <c r="E886" s="154"/>
      <c r="F886" s="154"/>
      <c r="G886" s="154"/>
      <c r="H886" s="154"/>
      <c r="I886" s="154"/>
      <c r="J886" s="154"/>
      <c r="K886" s="154"/>
      <c r="L886" s="154"/>
      <c r="M886" s="154"/>
      <c r="N886" s="154"/>
      <c r="O886" s="154"/>
      <c r="P886" s="154"/>
      <c r="Q886" s="154"/>
      <c r="R886" s="154"/>
      <c r="S886" s="154"/>
    </row>
    <row r="887" spans="2:19" x14ac:dyDescent="0.25">
      <c r="B887" s="154"/>
      <c r="C887" s="154"/>
      <c r="D887" s="154"/>
      <c r="E887" s="154"/>
      <c r="F887" s="154"/>
      <c r="G887" s="154"/>
      <c r="H887" s="154"/>
      <c r="I887" s="154"/>
      <c r="J887" s="154"/>
      <c r="K887" s="154"/>
      <c r="L887" s="154"/>
      <c r="M887" s="154"/>
      <c r="N887" s="154"/>
      <c r="O887" s="154"/>
      <c r="P887" s="154"/>
      <c r="Q887" s="154"/>
      <c r="R887" s="154"/>
      <c r="S887" s="154"/>
    </row>
    <row r="888" spans="2:19" x14ac:dyDescent="0.25">
      <c r="B888" s="154"/>
      <c r="C888" s="154"/>
      <c r="D888" s="154"/>
      <c r="E888" s="154"/>
      <c r="F888" s="154"/>
      <c r="G888" s="154"/>
      <c r="H888" s="154"/>
      <c r="I888" s="154"/>
      <c r="J888" s="154"/>
      <c r="K888" s="154"/>
      <c r="L888" s="154"/>
      <c r="M888" s="154"/>
      <c r="N888" s="154"/>
      <c r="O888" s="154"/>
      <c r="P888" s="154"/>
      <c r="Q888" s="154"/>
      <c r="R888" s="154"/>
      <c r="S888" s="154"/>
    </row>
    <row r="889" spans="2:19" x14ac:dyDescent="0.25">
      <c r="B889" s="154"/>
      <c r="C889" s="154"/>
      <c r="D889" s="154"/>
      <c r="E889" s="154"/>
      <c r="F889" s="154"/>
      <c r="G889" s="154"/>
      <c r="H889" s="154"/>
      <c r="I889" s="154"/>
      <c r="J889" s="154"/>
      <c r="K889" s="154"/>
      <c r="L889" s="154"/>
      <c r="M889" s="154"/>
      <c r="N889" s="154"/>
      <c r="O889" s="154"/>
      <c r="P889" s="154"/>
      <c r="Q889" s="154"/>
      <c r="R889" s="154"/>
      <c r="S889" s="154"/>
    </row>
    <row r="890" spans="2:19" x14ac:dyDescent="0.25">
      <c r="B890" s="154"/>
      <c r="C890" s="154"/>
      <c r="D890" s="154"/>
      <c r="E890" s="154"/>
      <c r="F890" s="154"/>
      <c r="G890" s="154"/>
      <c r="H890" s="154"/>
      <c r="I890" s="154"/>
      <c r="J890" s="154"/>
      <c r="K890" s="154"/>
      <c r="L890" s="154"/>
      <c r="M890" s="154"/>
      <c r="N890" s="154"/>
      <c r="O890" s="154"/>
      <c r="P890" s="154"/>
      <c r="Q890" s="154"/>
      <c r="R890" s="154"/>
      <c r="S890" s="154"/>
    </row>
    <row r="891" spans="2:19" x14ac:dyDescent="0.25">
      <c r="B891" s="154"/>
      <c r="C891" s="154"/>
      <c r="D891" s="154"/>
      <c r="E891" s="154"/>
      <c r="F891" s="154"/>
      <c r="G891" s="154"/>
      <c r="H891" s="154"/>
      <c r="I891" s="154"/>
      <c r="J891" s="154"/>
      <c r="K891" s="154"/>
      <c r="L891" s="154"/>
      <c r="M891" s="154"/>
      <c r="N891" s="154"/>
      <c r="O891" s="154"/>
      <c r="P891" s="154"/>
      <c r="Q891" s="154"/>
      <c r="R891" s="154"/>
      <c r="S891" s="154"/>
    </row>
    <row r="892" spans="2:19" x14ac:dyDescent="0.25">
      <c r="B892" s="154"/>
      <c r="C892" s="154"/>
      <c r="D892" s="154"/>
      <c r="E892" s="154"/>
      <c r="F892" s="154"/>
      <c r="G892" s="154"/>
      <c r="H892" s="154"/>
      <c r="I892" s="154"/>
      <c r="J892" s="154"/>
      <c r="K892" s="154"/>
      <c r="L892" s="154"/>
      <c r="M892" s="154"/>
      <c r="N892" s="154"/>
      <c r="O892" s="154"/>
      <c r="P892" s="154"/>
      <c r="Q892" s="154"/>
      <c r="R892" s="154"/>
      <c r="S892" s="154"/>
    </row>
    <row r="893" spans="2:19" x14ac:dyDescent="0.25">
      <c r="B893" s="154"/>
      <c r="C893" s="154"/>
      <c r="D893" s="154"/>
      <c r="E893" s="154"/>
      <c r="F893" s="154"/>
      <c r="G893" s="154"/>
      <c r="H893" s="154"/>
      <c r="I893" s="154"/>
      <c r="J893" s="154"/>
      <c r="K893" s="154"/>
      <c r="L893" s="154"/>
      <c r="M893" s="154"/>
      <c r="N893" s="154"/>
      <c r="O893" s="154"/>
      <c r="P893" s="154"/>
      <c r="Q893" s="154"/>
      <c r="R893" s="154"/>
      <c r="S893" s="154"/>
    </row>
    <row r="894" spans="2:19" x14ac:dyDescent="0.25">
      <c r="B894" s="154"/>
      <c r="C894" s="154"/>
      <c r="D894" s="154"/>
      <c r="E894" s="154"/>
      <c r="F894" s="154"/>
      <c r="G894" s="154"/>
      <c r="H894" s="154"/>
      <c r="I894" s="154"/>
      <c r="J894" s="154"/>
      <c r="K894" s="154"/>
      <c r="L894" s="154"/>
      <c r="M894" s="154"/>
      <c r="N894" s="154"/>
      <c r="O894" s="154"/>
      <c r="P894" s="154"/>
      <c r="Q894" s="154"/>
      <c r="R894" s="154"/>
      <c r="S894" s="154"/>
    </row>
    <row r="895" spans="2:19" x14ac:dyDescent="0.25">
      <c r="B895" s="154"/>
      <c r="C895" s="154"/>
      <c r="D895" s="154"/>
      <c r="E895" s="154"/>
      <c r="F895" s="154"/>
      <c r="G895" s="154"/>
      <c r="H895" s="154"/>
      <c r="I895" s="154"/>
      <c r="J895" s="154"/>
      <c r="K895" s="154"/>
      <c r="L895" s="154"/>
      <c r="M895" s="154"/>
      <c r="N895" s="154"/>
      <c r="O895" s="154"/>
      <c r="P895" s="154"/>
      <c r="Q895" s="154"/>
      <c r="R895" s="154"/>
      <c r="S895" s="154"/>
    </row>
    <row r="896" spans="2:19" x14ac:dyDescent="0.25">
      <c r="B896" s="154"/>
      <c r="C896" s="154"/>
      <c r="D896" s="154"/>
      <c r="E896" s="154"/>
      <c r="F896" s="154"/>
      <c r="G896" s="154"/>
      <c r="H896" s="154"/>
      <c r="I896" s="154"/>
      <c r="J896" s="154"/>
      <c r="K896" s="154"/>
      <c r="L896" s="154"/>
      <c r="M896" s="154"/>
      <c r="N896" s="154"/>
      <c r="O896" s="154"/>
      <c r="P896" s="154"/>
      <c r="Q896" s="154"/>
      <c r="R896" s="154"/>
      <c r="S896" s="154"/>
    </row>
    <row r="897" spans="2:19" x14ac:dyDescent="0.25">
      <c r="B897" s="154"/>
      <c r="C897" s="154"/>
      <c r="D897" s="154"/>
      <c r="E897" s="154"/>
      <c r="F897" s="154"/>
      <c r="G897" s="154"/>
      <c r="H897" s="154"/>
      <c r="I897" s="154"/>
      <c r="J897" s="154"/>
      <c r="K897" s="154"/>
      <c r="L897" s="154"/>
      <c r="M897" s="154"/>
      <c r="N897" s="154"/>
      <c r="O897" s="154"/>
      <c r="P897" s="154"/>
      <c r="Q897" s="154"/>
      <c r="R897" s="154"/>
      <c r="S897" s="154"/>
    </row>
    <row r="898" spans="2:19" x14ac:dyDescent="0.25">
      <c r="B898" s="154"/>
      <c r="C898" s="154"/>
      <c r="D898" s="154"/>
      <c r="E898" s="154"/>
      <c r="F898" s="154"/>
      <c r="G898" s="154"/>
      <c r="H898" s="154"/>
      <c r="I898" s="154"/>
      <c r="J898" s="154"/>
      <c r="K898" s="154"/>
      <c r="L898" s="154"/>
      <c r="M898" s="154"/>
      <c r="N898" s="154"/>
      <c r="O898" s="154"/>
      <c r="P898" s="154"/>
      <c r="Q898" s="154"/>
      <c r="R898" s="154"/>
      <c r="S898" s="154"/>
    </row>
    <row r="899" spans="2:19" x14ac:dyDescent="0.25">
      <c r="B899" s="154"/>
      <c r="C899" s="154"/>
      <c r="D899" s="154"/>
      <c r="E899" s="154"/>
      <c r="F899" s="154"/>
      <c r="G899" s="154"/>
      <c r="H899" s="154"/>
      <c r="I899" s="154"/>
      <c r="J899" s="154"/>
      <c r="K899" s="154"/>
      <c r="L899" s="154"/>
      <c r="M899" s="154"/>
      <c r="N899" s="154"/>
      <c r="O899" s="154"/>
      <c r="P899" s="154"/>
      <c r="Q899" s="154"/>
      <c r="R899" s="154"/>
      <c r="S899" s="154"/>
    </row>
    <row r="900" spans="2:19" x14ac:dyDescent="0.25">
      <c r="B900" s="154"/>
      <c r="C900" s="154"/>
      <c r="D900" s="154"/>
      <c r="E900" s="154"/>
      <c r="F900" s="154"/>
      <c r="G900" s="154"/>
      <c r="H900" s="154"/>
      <c r="I900" s="154"/>
      <c r="J900" s="154"/>
      <c r="K900" s="154"/>
      <c r="L900" s="154"/>
      <c r="M900" s="154"/>
      <c r="N900" s="154"/>
      <c r="O900" s="154"/>
      <c r="P900" s="154"/>
      <c r="Q900" s="154"/>
      <c r="R900" s="154"/>
      <c r="S900" s="154"/>
    </row>
    <row r="901" spans="2:19" x14ac:dyDescent="0.25">
      <c r="B901" s="154"/>
      <c r="C901" s="154"/>
      <c r="D901" s="154"/>
      <c r="E901" s="154"/>
      <c r="F901" s="154"/>
      <c r="G901" s="154"/>
      <c r="H901" s="154"/>
      <c r="I901" s="154"/>
      <c r="J901" s="154"/>
      <c r="K901" s="154"/>
      <c r="L901" s="154"/>
      <c r="M901" s="154"/>
      <c r="N901" s="154"/>
      <c r="O901" s="154"/>
      <c r="P901" s="154"/>
      <c r="Q901" s="154"/>
      <c r="R901" s="154"/>
      <c r="S901" s="154"/>
    </row>
    <row r="902" spans="2:19" x14ac:dyDescent="0.25">
      <c r="B902" s="154"/>
      <c r="C902" s="154"/>
      <c r="D902" s="154"/>
      <c r="E902" s="154"/>
      <c r="F902" s="154"/>
      <c r="G902" s="154"/>
      <c r="H902" s="154"/>
      <c r="I902" s="154"/>
      <c r="J902" s="154"/>
      <c r="K902" s="154"/>
      <c r="L902" s="154"/>
      <c r="M902" s="154"/>
      <c r="N902" s="154"/>
      <c r="O902" s="154"/>
      <c r="P902" s="154"/>
      <c r="Q902" s="154"/>
      <c r="R902" s="154"/>
      <c r="S902" s="154"/>
    </row>
    <row r="903" spans="2:19" x14ac:dyDescent="0.25">
      <c r="B903" s="154"/>
      <c r="C903" s="154"/>
      <c r="D903" s="154"/>
      <c r="E903" s="154"/>
      <c r="F903" s="154"/>
      <c r="G903" s="154"/>
      <c r="H903" s="154"/>
      <c r="I903" s="154"/>
      <c r="J903" s="154"/>
      <c r="K903" s="154"/>
      <c r="L903" s="154"/>
      <c r="M903" s="154"/>
      <c r="N903" s="154"/>
      <c r="O903" s="154"/>
      <c r="P903" s="154"/>
      <c r="Q903" s="154"/>
      <c r="R903" s="154"/>
      <c r="S903" s="154"/>
    </row>
    <row r="904" spans="2:19" x14ac:dyDescent="0.25">
      <c r="B904" s="154"/>
      <c r="C904" s="154"/>
      <c r="D904" s="154"/>
      <c r="E904" s="154"/>
      <c r="F904" s="154"/>
      <c r="G904" s="154"/>
      <c r="H904" s="154"/>
      <c r="I904" s="154"/>
      <c r="J904" s="154"/>
      <c r="K904" s="154"/>
      <c r="L904" s="154"/>
      <c r="M904" s="154"/>
      <c r="N904" s="154"/>
      <c r="O904" s="154"/>
      <c r="P904" s="154"/>
      <c r="Q904" s="154"/>
      <c r="R904" s="154"/>
      <c r="S904" s="154"/>
    </row>
    <row r="905" spans="2:19" x14ac:dyDescent="0.25">
      <c r="B905" s="154"/>
      <c r="C905" s="154"/>
      <c r="D905" s="154"/>
      <c r="E905" s="154"/>
      <c r="F905" s="154"/>
      <c r="G905" s="154"/>
      <c r="H905" s="154"/>
      <c r="I905" s="154"/>
      <c r="J905" s="154"/>
      <c r="K905" s="154"/>
      <c r="L905" s="154"/>
      <c r="M905" s="154"/>
      <c r="N905" s="154"/>
      <c r="O905" s="154"/>
      <c r="P905" s="154"/>
      <c r="Q905" s="154"/>
      <c r="R905" s="154"/>
      <c r="S905" s="154"/>
    </row>
    <row r="906" spans="2:19" x14ac:dyDescent="0.25">
      <c r="B906" s="154"/>
      <c r="C906" s="154"/>
      <c r="D906" s="154"/>
      <c r="E906" s="154"/>
      <c r="F906" s="154"/>
      <c r="G906" s="154"/>
      <c r="H906" s="154"/>
      <c r="I906" s="154"/>
      <c r="J906" s="154"/>
      <c r="K906" s="154"/>
      <c r="L906" s="154"/>
      <c r="M906" s="154"/>
      <c r="N906" s="154"/>
      <c r="O906" s="154"/>
      <c r="P906" s="154"/>
      <c r="Q906" s="154"/>
      <c r="R906" s="154"/>
      <c r="S906" s="154"/>
    </row>
    <row r="907" spans="2:19" x14ac:dyDescent="0.25">
      <c r="B907" s="154"/>
      <c r="C907" s="154"/>
      <c r="D907" s="154"/>
      <c r="E907" s="154"/>
      <c r="F907" s="154"/>
      <c r="G907" s="154"/>
      <c r="H907" s="154"/>
      <c r="I907" s="154"/>
      <c r="J907" s="154"/>
      <c r="K907" s="154"/>
      <c r="L907" s="154"/>
      <c r="M907" s="154"/>
      <c r="N907" s="154"/>
      <c r="O907" s="154"/>
      <c r="P907" s="154"/>
      <c r="Q907" s="154"/>
      <c r="R907" s="154"/>
      <c r="S907" s="154"/>
    </row>
    <row r="908" spans="2:19" x14ac:dyDescent="0.25">
      <c r="B908" s="154"/>
      <c r="C908" s="154"/>
      <c r="D908" s="154"/>
      <c r="E908" s="154"/>
      <c r="F908" s="154"/>
      <c r="G908" s="154"/>
      <c r="H908" s="154"/>
      <c r="I908" s="154"/>
      <c r="J908" s="154"/>
      <c r="K908" s="154"/>
      <c r="L908" s="154"/>
      <c r="M908" s="154"/>
      <c r="N908" s="154"/>
      <c r="O908" s="154"/>
      <c r="P908" s="154"/>
      <c r="Q908" s="154"/>
      <c r="R908" s="154"/>
      <c r="S908" s="154"/>
    </row>
    <row r="909" spans="2:19" x14ac:dyDescent="0.25">
      <c r="B909" s="154"/>
      <c r="C909" s="154"/>
      <c r="D909" s="154"/>
      <c r="E909" s="154"/>
      <c r="F909" s="154"/>
      <c r="G909" s="154"/>
      <c r="H909" s="154"/>
      <c r="I909" s="154"/>
      <c r="J909" s="154"/>
      <c r="K909" s="154"/>
      <c r="L909" s="154"/>
      <c r="M909" s="154"/>
      <c r="N909" s="154"/>
      <c r="O909" s="154"/>
      <c r="P909" s="154"/>
      <c r="Q909" s="154"/>
      <c r="R909" s="154"/>
      <c r="S909" s="154"/>
    </row>
    <row r="910" spans="2:19" x14ac:dyDescent="0.25">
      <c r="B910" s="154"/>
      <c r="C910" s="154"/>
      <c r="D910" s="154"/>
      <c r="E910" s="154"/>
      <c r="F910" s="154"/>
      <c r="G910" s="154"/>
      <c r="H910" s="154"/>
      <c r="I910" s="154"/>
      <c r="J910" s="154"/>
      <c r="K910" s="154"/>
      <c r="L910" s="154"/>
      <c r="M910" s="154"/>
      <c r="N910" s="154"/>
      <c r="O910" s="154"/>
      <c r="P910" s="154"/>
      <c r="Q910" s="154"/>
      <c r="R910" s="154"/>
      <c r="S910" s="154"/>
    </row>
    <row r="911" spans="2:19" x14ac:dyDescent="0.25">
      <c r="B911" s="154"/>
      <c r="C911" s="154"/>
      <c r="D911" s="154"/>
      <c r="E911" s="154"/>
      <c r="F911" s="154"/>
      <c r="G911" s="154"/>
      <c r="H911" s="154"/>
      <c r="I911" s="154"/>
      <c r="J911" s="154"/>
      <c r="K911" s="154"/>
      <c r="L911" s="154"/>
      <c r="M911" s="154"/>
      <c r="N911" s="154"/>
      <c r="O911" s="154"/>
      <c r="P911" s="154"/>
      <c r="Q911" s="154"/>
      <c r="R911" s="154"/>
      <c r="S911" s="154"/>
    </row>
    <row r="912" spans="2:19" x14ac:dyDescent="0.25">
      <c r="B912" s="154"/>
      <c r="C912" s="154"/>
      <c r="D912" s="154"/>
      <c r="E912" s="154"/>
      <c r="F912" s="154"/>
      <c r="G912" s="154"/>
      <c r="H912" s="154"/>
      <c r="I912" s="154"/>
      <c r="J912" s="154"/>
      <c r="K912" s="154"/>
      <c r="L912" s="154"/>
      <c r="M912" s="154"/>
      <c r="N912" s="154"/>
      <c r="O912" s="154"/>
      <c r="P912" s="154"/>
      <c r="Q912" s="154"/>
      <c r="R912" s="154"/>
      <c r="S912" s="154"/>
    </row>
    <row r="913" spans="2:19" x14ac:dyDescent="0.25">
      <c r="B913" s="154"/>
      <c r="C913" s="154"/>
      <c r="D913" s="154"/>
      <c r="E913" s="154"/>
      <c r="F913" s="154"/>
      <c r="G913" s="154"/>
      <c r="H913" s="154"/>
      <c r="I913" s="154"/>
      <c r="J913" s="154"/>
      <c r="K913" s="154"/>
      <c r="L913" s="154"/>
      <c r="M913" s="154"/>
      <c r="N913" s="154"/>
      <c r="O913" s="154"/>
      <c r="P913" s="154"/>
      <c r="Q913" s="154"/>
      <c r="R913" s="154"/>
      <c r="S913" s="154"/>
    </row>
    <row r="914" spans="2:19" x14ac:dyDescent="0.25">
      <c r="B914" s="154"/>
      <c r="C914" s="154"/>
      <c r="D914" s="154"/>
      <c r="E914" s="154"/>
      <c r="F914" s="154"/>
      <c r="G914" s="154"/>
      <c r="H914" s="154"/>
      <c r="I914" s="154"/>
      <c r="J914" s="154"/>
      <c r="K914" s="154"/>
      <c r="L914" s="154"/>
      <c r="M914" s="154"/>
      <c r="N914" s="154"/>
      <c r="O914" s="154"/>
      <c r="P914" s="154"/>
      <c r="Q914" s="154"/>
      <c r="R914" s="154"/>
      <c r="S914" s="154"/>
    </row>
    <row r="915" spans="2:19" x14ac:dyDescent="0.25">
      <c r="B915" s="154"/>
      <c r="C915" s="154"/>
      <c r="D915" s="154"/>
      <c r="E915" s="154"/>
      <c r="F915" s="154"/>
      <c r="G915" s="154"/>
      <c r="H915" s="154"/>
      <c r="I915" s="154"/>
      <c r="J915" s="154"/>
      <c r="K915" s="154"/>
      <c r="L915" s="154"/>
      <c r="M915" s="154"/>
      <c r="N915" s="154"/>
      <c r="O915" s="154"/>
      <c r="P915" s="154"/>
      <c r="Q915" s="154"/>
      <c r="R915" s="154"/>
      <c r="S915" s="154"/>
    </row>
    <row r="916" spans="2:19" x14ac:dyDescent="0.25">
      <c r="B916" s="154"/>
      <c r="C916" s="154"/>
      <c r="D916" s="154"/>
      <c r="E916" s="154"/>
      <c r="F916" s="154"/>
      <c r="G916" s="154"/>
      <c r="H916" s="154"/>
      <c r="I916" s="154"/>
      <c r="J916" s="154"/>
      <c r="K916" s="154"/>
      <c r="L916" s="154"/>
      <c r="M916" s="154"/>
      <c r="N916" s="154"/>
      <c r="O916" s="154"/>
      <c r="P916" s="154"/>
      <c r="Q916" s="154"/>
      <c r="R916" s="154"/>
      <c r="S916" s="154"/>
    </row>
    <row r="917" spans="2:19" x14ac:dyDescent="0.25">
      <c r="B917" s="154"/>
      <c r="C917" s="154"/>
      <c r="D917" s="154"/>
      <c r="E917" s="154"/>
      <c r="F917" s="154"/>
      <c r="G917" s="154"/>
      <c r="H917" s="154"/>
      <c r="I917" s="154"/>
      <c r="J917" s="154"/>
      <c r="K917" s="154"/>
      <c r="L917" s="154"/>
      <c r="M917" s="154"/>
      <c r="N917" s="154"/>
      <c r="O917" s="154"/>
      <c r="P917" s="154"/>
      <c r="Q917" s="154"/>
      <c r="R917" s="154"/>
      <c r="S917" s="154"/>
    </row>
    <row r="918" spans="2:19" x14ac:dyDescent="0.25">
      <c r="B918" s="154"/>
      <c r="C918" s="154"/>
      <c r="D918" s="154"/>
      <c r="E918" s="154"/>
      <c r="F918" s="154"/>
      <c r="G918" s="154"/>
      <c r="H918" s="154"/>
      <c r="I918" s="154"/>
      <c r="J918" s="154"/>
      <c r="K918" s="154"/>
      <c r="L918" s="154"/>
      <c r="M918" s="154"/>
      <c r="N918" s="154"/>
      <c r="O918" s="154"/>
      <c r="P918" s="154"/>
      <c r="Q918" s="154"/>
      <c r="R918" s="154"/>
      <c r="S918" s="154"/>
    </row>
    <row r="919" spans="2:19" x14ac:dyDescent="0.25">
      <c r="B919" s="154"/>
      <c r="C919" s="154"/>
      <c r="D919" s="154"/>
      <c r="E919" s="154"/>
      <c r="F919" s="154"/>
      <c r="G919" s="154"/>
      <c r="H919" s="154"/>
      <c r="I919" s="154"/>
      <c r="J919" s="154"/>
      <c r="K919" s="154"/>
      <c r="L919" s="154"/>
      <c r="M919" s="154"/>
      <c r="N919" s="154"/>
      <c r="O919" s="154"/>
      <c r="P919" s="154"/>
      <c r="Q919" s="154"/>
      <c r="R919" s="154"/>
      <c r="S919" s="154"/>
    </row>
    <row r="920" spans="2:19" x14ac:dyDescent="0.25">
      <c r="B920" s="154"/>
      <c r="C920" s="154"/>
      <c r="D920" s="154"/>
      <c r="E920" s="154"/>
      <c r="F920" s="154"/>
      <c r="G920" s="154"/>
      <c r="H920" s="154"/>
      <c r="I920" s="154"/>
      <c r="J920" s="154"/>
      <c r="K920" s="154"/>
      <c r="L920" s="154"/>
      <c r="M920" s="154"/>
      <c r="N920" s="154"/>
      <c r="O920" s="154"/>
      <c r="P920" s="154"/>
      <c r="Q920" s="154"/>
      <c r="R920" s="154"/>
      <c r="S920" s="154"/>
    </row>
    <row r="921" spans="2:19" x14ac:dyDescent="0.25">
      <c r="B921" s="154"/>
      <c r="C921" s="154"/>
      <c r="D921" s="154"/>
      <c r="E921" s="154"/>
      <c r="F921" s="154"/>
      <c r="G921" s="154"/>
      <c r="H921" s="154"/>
      <c r="I921" s="154"/>
      <c r="J921" s="154"/>
      <c r="K921" s="154"/>
      <c r="L921" s="154"/>
      <c r="M921" s="154"/>
      <c r="N921" s="154"/>
      <c r="O921" s="154"/>
      <c r="P921" s="154"/>
      <c r="Q921" s="154"/>
      <c r="R921" s="154"/>
      <c r="S921" s="154"/>
    </row>
    <row r="922" spans="2:19" x14ac:dyDescent="0.25">
      <c r="B922" s="154"/>
      <c r="C922" s="154"/>
      <c r="D922" s="154"/>
      <c r="E922" s="154"/>
      <c r="F922" s="154"/>
      <c r="G922" s="154"/>
      <c r="H922" s="154"/>
      <c r="I922" s="154"/>
      <c r="J922" s="154"/>
      <c r="K922" s="154"/>
      <c r="L922" s="154"/>
      <c r="M922" s="154"/>
      <c r="N922" s="154"/>
      <c r="O922" s="154"/>
      <c r="P922" s="154"/>
      <c r="Q922" s="154"/>
      <c r="R922" s="154"/>
      <c r="S922" s="154"/>
    </row>
    <row r="923" spans="2:19" x14ac:dyDescent="0.25">
      <c r="B923" s="154"/>
      <c r="C923" s="154"/>
      <c r="D923" s="154"/>
      <c r="E923" s="154"/>
      <c r="F923" s="154"/>
      <c r="G923" s="154"/>
      <c r="H923" s="154"/>
      <c r="I923" s="154"/>
      <c r="J923" s="154"/>
      <c r="K923" s="154"/>
      <c r="L923" s="154"/>
      <c r="M923" s="154"/>
      <c r="N923" s="154"/>
      <c r="O923" s="154"/>
      <c r="P923" s="154"/>
      <c r="Q923" s="154"/>
      <c r="R923" s="154"/>
      <c r="S923" s="154"/>
    </row>
    <row r="924" spans="2:19" x14ac:dyDescent="0.25">
      <c r="B924" s="154"/>
      <c r="C924" s="154"/>
      <c r="D924" s="154"/>
      <c r="E924" s="154"/>
      <c r="F924" s="154"/>
      <c r="G924" s="154"/>
      <c r="H924" s="154"/>
      <c r="I924" s="154"/>
      <c r="J924" s="154"/>
      <c r="K924" s="154"/>
      <c r="L924" s="154"/>
      <c r="M924" s="154"/>
      <c r="N924" s="154"/>
      <c r="O924" s="154"/>
      <c r="P924" s="154"/>
      <c r="Q924" s="154"/>
      <c r="R924" s="154"/>
      <c r="S924" s="154"/>
    </row>
    <row r="925" spans="2:19" x14ac:dyDescent="0.25">
      <c r="B925" s="154"/>
      <c r="C925" s="154"/>
      <c r="D925" s="154"/>
      <c r="E925" s="154"/>
      <c r="F925" s="154"/>
      <c r="G925" s="154"/>
      <c r="H925" s="154"/>
      <c r="I925" s="154"/>
      <c r="J925" s="154"/>
      <c r="K925" s="154"/>
      <c r="L925" s="154"/>
      <c r="M925" s="154"/>
      <c r="N925" s="154"/>
      <c r="O925" s="154"/>
      <c r="P925" s="154"/>
      <c r="Q925" s="154"/>
      <c r="R925" s="154"/>
      <c r="S925" s="154"/>
    </row>
    <row r="926" spans="2:19" x14ac:dyDescent="0.25">
      <c r="B926" s="154"/>
      <c r="C926" s="154"/>
      <c r="D926" s="154"/>
      <c r="E926" s="154"/>
      <c r="F926" s="154"/>
      <c r="G926" s="154"/>
      <c r="H926" s="154"/>
      <c r="I926" s="154"/>
      <c r="J926" s="154"/>
      <c r="K926" s="154"/>
      <c r="L926" s="154"/>
      <c r="M926" s="154"/>
      <c r="N926" s="154"/>
      <c r="O926" s="154"/>
      <c r="P926" s="154"/>
      <c r="Q926" s="154"/>
      <c r="R926" s="154"/>
      <c r="S926" s="154"/>
    </row>
    <row r="927" spans="2:19" x14ac:dyDescent="0.25">
      <c r="B927" s="154"/>
      <c r="C927" s="154"/>
      <c r="D927" s="154"/>
      <c r="E927" s="154"/>
      <c r="F927" s="154"/>
      <c r="G927" s="154"/>
      <c r="H927" s="154"/>
      <c r="I927" s="154"/>
      <c r="J927" s="154"/>
      <c r="K927" s="154"/>
      <c r="L927" s="154"/>
      <c r="M927" s="154"/>
      <c r="N927" s="154"/>
      <c r="O927" s="154"/>
      <c r="P927" s="154"/>
      <c r="Q927" s="154"/>
      <c r="R927" s="154"/>
      <c r="S927" s="154"/>
    </row>
    <row r="928" spans="2:19" x14ac:dyDescent="0.25">
      <c r="B928" s="154"/>
      <c r="C928" s="154"/>
      <c r="D928" s="154"/>
      <c r="E928" s="154"/>
      <c r="F928" s="154"/>
      <c r="G928" s="154"/>
      <c r="H928" s="154"/>
      <c r="I928" s="154"/>
      <c r="J928" s="154"/>
      <c r="K928" s="154"/>
      <c r="L928" s="154"/>
      <c r="M928" s="154"/>
      <c r="N928" s="154"/>
      <c r="O928" s="154"/>
      <c r="P928" s="154"/>
      <c r="Q928" s="154"/>
      <c r="R928" s="154"/>
      <c r="S928" s="154"/>
    </row>
    <row r="929" spans="2:19" x14ac:dyDescent="0.25">
      <c r="B929" s="154"/>
      <c r="C929" s="154"/>
      <c r="D929" s="154"/>
      <c r="E929" s="154"/>
      <c r="F929" s="154"/>
      <c r="G929" s="154"/>
      <c r="H929" s="154"/>
      <c r="I929" s="154"/>
      <c r="J929" s="154"/>
      <c r="K929" s="154"/>
      <c r="L929" s="154"/>
      <c r="M929" s="154"/>
      <c r="N929" s="154"/>
      <c r="O929" s="154"/>
      <c r="P929" s="154"/>
      <c r="Q929" s="154"/>
      <c r="R929" s="154"/>
      <c r="S929" s="154"/>
    </row>
    <row r="930" spans="2:19" x14ac:dyDescent="0.25">
      <c r="B930" s="154"/>
      <c r="C930" s="154"/>
      <c r="D930" s="154"/>
      <c r="E930" s="154"/>
      <c r="F930" s="154"/>
      <c r="G930" s="154"/>
      <c r="H930" s="154"/>
      <c r="I930" s="154"/>
      <c r="J930" s="154"/>
      <c r="K930" s="154"/>
      <c r="L930" s="154"/>
      <c r="M930" s="154"/>
      <c r="N930" s="154"/>
      <c r="O930" s="154"/>
      <c r="P930" s="154"/>
      <c r="Q930" s="154"/>
      <c r="R930" s="154"/>
      <c r="S930" s="154"/>
    </row>
    <row r="931" spans="2:19" x14ac:dyDescent="0.25">
      <c r="B931" s="154"/>
      <c r="C931" s="154"/>
      <c r="D931" s="154"/>
      <c r="E931" s="154"/>
      <c r="F931" s="154"/>
      <c r="G931" s="154"/>
      <c r="H931" s="154"/>
      <c r="I931" s="154"/>
      <c r="J931" s="154"/>
      <c r="K931" s="154"/>
      <c r="L931" s="154"/>
      <c r="M931" s="154"/>
      <c r="N931" s="154"/>
      <c r="O931" s="154"/>
      <c r="P931" s="154"/>
      <c r="Q931" s="154"/>
      <c r="R931" s="154"/>
      <c r="S931" s="154"/>
    </row>
    <row r="932" spans="2:19" x14ac:dyDescent="0.25">
      <c r="B932" s="154"/>
      <c r="C932" s="154"/>
      <c r="D932" s="154"/>
      <c r="E932" s="154"/>
      <c r="F932" s="154"/>
      <c r="G932" s="154"/>
      <c r="H932" s="154"/>
      <c r="I932" s="154"/>
      <c r="J932" s="154"/>
      <c r="K932" s="154"/>
      <c r="L932" s="154"/>
      <c r="M932" s="154"/>
      <c r="N932" s="154"/>
      <c r="O932" s="154"/>
      <c r="P932" s="154"/>
      <c r="Q932" s="154"/>
      <c r="R932" s="154"/>
      <c r="S932" s="154"/>
    </row>
    <row r="933" spans="2:19" x14ac:dyDescent="0.25">
      <c r="B933" s="154"/>
      <c r="C933" s="154"/>
      <c r="D933" s="154"/>
      <c r="E933" s="154"/>
      <c r="F933" s="154"/>
      <c r="G933" s="154"/>
      <c r="H933" s="154"/>
      <c r="I933" s="154"/>
      <c r="J933" s="154"/>
      <c r="K933" s="154"/>
      <c r="L933" s="154"/>
      <c r="M933" s="154"/>
      <c r="N933" s="154"/>
      <c r="O933" s="154"/>
      <c r="P933" s="154"/>
      <c r="Q933" s="154"/>
      <c r="R933" s="154"/>
      <c r="S933" s="154"/>
    </row>
    <row r="934" spans="2:19" x14ac:dyDescent="0.25">
      <c r="B934" s="154"/>
      <c r="C934" s="154"/>
      <c r="D934" s="154"/>
      <c r="E934" s="154"/>
      <c r="F934" s="154"/>
      <c r="G934" s="154"/>
      <c r="H934" s="154"/>
      <c r="I934" s="154"/>
      <c r="J934" s="154"/>
      <c r="K934" s="154"/>
      <c r="L934" s="154"/>
      <c r="M934" s="154"/>
      <c r="N934" s="154"/>
      <c r="O934" s="154"/>
      <c r="P934" s="154"/>
      <c r="Q934" s="154"/>
      <c r="R934" s="154"/>
      <c r="S934" s="154"/>
    </row>
    <row r="935" spans="2:19" x14ac:dyDescent="0.25">
      <c r="B935" s="154"/>
      <c r="C935" s="154"/>
      <c r="D935" s="154"/>
      <c r="E935" s="154"/>
      <c r="F935" s="154"/>
      <c r="G935" s="154"/>
      <c r="H935" s="154"/>
      <c r="I935" s="154"/>
      <c r="J935" s="154"/>
      <c r="K935" s="154"/>
      <c r="L935" s="154"/>
      <c r="M935" s="154"/>
      <c r="N935" s="154"/>
      <c r="O935" s="154"/>
      <c r="P935" s="154"/>
      <c r="Q935" s="154"/>
      <c r="R935" s="154"/>
      <c r="S935" s="154"/>
    </row>
    <row r="936" spans="2:19" x14ac:dyDescent="0.25">
      <c r="B936" s="154"/>
      <c r="C936" s="154"/>
      <c r="D936" s="154"/>
      <c r="E936" s="154"/>
      <c r="F936" s="154"/>
      <c r="G936" s="154"/>
      <c r="H936" s="154"/>
      <c r="I936" s="154"/>
      <c r="J936" s="154"/>
      <c r="K936" s="154"/>
      <c r="L936" s="154"/>
      <c r="M936" s="154"/>
      <c r="N936" s="154"/>
      <c r="O936" s="154"/>
      <c r="P936" s="154"/>
      <c r="Q936" s="154"/>
      <c r="R936" s="154"/>
      <c r="S936" s="154"/>
    </row>
    <row r="937" spans="2:19" x14ac:dyDescent="0.25">
      <c r="B937" s="154"/>
      <c r="C937" s="154"/>
      <c r="D937" s="154"/>
      <c r="E937" s="154"/>
      <c r="F937" s="154"/>
      <c r="G937" s="154"/>
      <c r="H937" s="154"/>
      <c r="I937" s="154"/>
      <c r="J937" s="154"/>
      <c r="K937" s="154"/>
      <c r="L937" s="154"/>
      <c r="M937" s="154"/>
      <c r="N937" s="154"/>
      <c r="O937" s="154"/>
      <c r="P937" s="154"/>
      <c r="Q937" s="154"/>
      <c r="R937" s="154"/>
      <c r="S937" s="154"/>
    </row>
    <row r="938" spans="2:19" x14ac:dyDescent="0.25">
      <c r="B938" s="154"/>
      <c r="C938" s="154"/>
      <c r="D938" s="154"/>
      <c r="E938" s="154"/>
      <c r="F938" s="154"/>
      <c r="G938" s="154"/>
      <c r="H938" s="154"/>
      <c r="I938" s="154"/>
      <c r="J938" s="154"/>
      <c r="K938" s="154"/>
      <c r="L938" s="154"/>
      <c r="M938" s="154"/>
      <c r="N938" s="154"/>
      <c r="O938" s="154"/>
      <c r="P938" s="154"/>
      <c r="Q938" s="154"/>
      <c r="R938" s="154"/>
      <c r="S938" s="154"/>
    </row>
    <row r="939" spans="2:19" x14ac:dyDescent="0.25">
      <c r="B939" s="154"/>
      <c r="C939" s="154"/>
      <c r="D939" s="154"/>
      <c r="E939" s="154"/>
      <c r="F939" s="154"/>
      <c r="G939" s="154"/>
      <c r="H939" s="154"/>
      <c r="I939" s="154"/>
      <c r="J939" s="154"/>
      <c r="K939" s="154"/>
      <c r="L939" s="154"/>
      <c r="M939" s="154"/>
      <c r="N939" s="154"/>
      <c r="O939" s="154"/>
      <c r="P939" s="154"/>
      <c r="Q939" s="154"/>
      <c r="R939" s="154"/>
      <c r="S939" s="154"/>
    </row>
    <row r="940" spans="2:19" x14ac:dyDescent="0.25">
      <c r="B940" s="154"/>
      <c r="C940" s="154"/>
      <c r="D940" s="154"/>
      <c r="E940" s="154"/>
      <c r="F940" s="154"/>
      <c r="G940" s="154"/>
      <c r="H940" s="154"/>
      <c r="I940" s="154"/>
      <c r="J940" s="154"/>
      <c r="K940" s="154"/>
      <c r="L940" s="154"/>
      <c r="M940" s="154"/>
      <c r="N940" s="154"/>
      <c r="O940" s="154"/>
      <c r="P940" s="154"/>
      <c r="Q940" s="154"/>
      <c r="R940" s="154"/>
      <c r="S940" s="154"/>
    </row>
    <row r="941" spans="2:19" x14ac:dyDescent="0.25">
      <c r="B941" s="154"/>
      <c r="C941" s="154"/>
      <c r="D941" s="154"/>
      <c r="E941" s="154"/>
      <c r="F941" s="154"/>
      <c r="G941" s="154"/>
      <c r="H941" s="154"/>
      <c r="I941" s="154"/>
      <c r="J941" s="154"/>
      <c r="K941" s="154"/>
      <c r="L941" s="154"/>
      <c r="M941" s="154"/>
      <c r="N941" s="154"/>
      <c r="O941" s="154"/>
      <c r="P941" s="154"/>
      <c r="Q941" s="154"/>
      <c r="R941" s="154"/>
      <c r="S941" s="154"/>
    </row>
    <row r="942" spans="2:19" x14ac:dyDescent="0.25">
      <c r="B942" s="154"/>
      <c r="C942" s="154"/>
      <c r="D942" s="154"/>
      <c r="E942" s="154"/>
      <c r="F942" s="154"/>
      <c r="G942" s="154"/>
      <c r="H942" s="154"/>
      <c r="I942" s="154"/>
      <c r="J942" s="154"/>
      <c r="K942" s="154"/>
      <c r="L942" s="154"/>
      <c r="M942" s="154"/>
      <c r="N942" s="154"/>
      <c r="O942" s="154"/>
      <c r="P942" s="154"/>
      <c r="Q942" s="154"/>
      <c r="R942" s="154"/>
      <c r="S942" s="154"/>
    </row>
    <row r="943" spans="2:19" x14ac:dyDescent="0.25">
      <c r="B943" s="154"/>
      <c r="C943" s="154"/>
      <c r="D943" s="154"/>
      <c r="E943" s="154"/>
      <c r="F943" s="154"/>
      <c r="G943" s="154"/>
      <c r="H943" s="154"/>
      <c r="I943" s="154"/>
      <c r="J943" s="154"/>
      <c r="K943" s="154"/>
      <c r="L943" s="154"/>
      <c r="M943" s="154"/>
      <c r="N943" s="154"/>
      <c r="O943" s="154"/>
      <c r="P943" s="154"/>
      <c r="Q943" s="154"/>
      <c r="R943" s="154"/>
      <c r="S943" s="154"/>
    </row>
    <row r="944" spans="2:19" x14ac:dyDescent="0.25">
      <c r="B944" s="154"/>
      <c r="C944" s="154"/>
      <c r="D944" s="154"/>
      <c r="E944" s="154"/>
      <c r="F944" s="154"/>
      <c r="G944" s="154"/>
      <c r="H944" s="154"/>
      <c r="I944" s="154"/>
      <c r="J944" s="154"/>
      <c r="K944" s="154"/>
      <c r="L944" s="154"/>
      <c r="M944" s="154"/>
      <c r="N944" s="154"/>
      <c r="O944" s="154"/>
      <c r="P944" s="154"/>
      <c r="Q944" s="154"/>
      <c r="R944" s="154"/>
      <c r="S944" s="154"/>
    </row>
    <row r="945" spans="2:19" x14ac:dyDescent="0.25">
      <c r="B945" s="154"/>
      <c r="C945" s="154"/>
      <c r="D945" s="154"/>
      <c r="E945" s="154"/>
      <c r="F945" s="154"/>
      <c r="G945" s="154"/>
      <c r="H945" s="154"/>
      <c r="I945" s="154"/>
      <c r="J945" s="154"/>
      <c r="K945" s="154"/>
      <c r="L945" s="154"/>
      <c r="M945" s="154"/>
      <c r="N945" s="154"/>
      <c r="O945" s="154"/>
      <c r="P945" s="154"/>
      <c r="Q945" s="154"/>
      <c r="R945" s="154"/>
      <c r="S945" s="154"/>
    </row>
    <row r="946" spans="2:19" x14ac:dyDescent="0.25">
      <c r="B946" s="154"/>
      <c r="C946" s="154"/>
      <c r="D946" s="154"/>
      <c r="E946" s="154"/>
      <c r="F946" s="154"/>
      <c r="G946" s="154"/>
      <c r="H946" s="154"/>
      <c r="I946" s="154"/>
      <c r="J946" s="154"/>
      <c r="K946" s="154"/>
      <c r="L946" s="154"/>
      <c r="M946" s="154"/>
      <c r="N946" s="154"/>
      <c r="O946" s="154"/>
      <c r="P946" s="154"/>
      <c r="Q946" s="154"/>
      <c r="R946" s="154"/>
      <c r="S946" s="154"/>
    </row>
    <row r="947" spans="2:19" x14ac:dyDescent="0.25">
      <c r="B947" s="154"/>
      <c r="C947" s="154"/>
      <c r="D947" s="154"/>
      <c r="E947" s="154"/>
      <c r="F947" s="154"/>
      <c r="G947" s="154"/>
      <c r="H947" s="154"/>
      <c r="I947" s="154"/>
      <c r="J947" s="154"/>
      <c r="K947" s="154"/>
      <c r="L947" s="154"/>
      <c r="M947" s="154"/>
      <c r="N947" s="154"/>
      <c r="O947" s="154"/>
      <c r="P947" s="154"/>
      <c r="Q947" s="154"/>
      <c r="R947" s="154"/>
      <c r="S947" s="154"/>
    </row>
    <row r="948" spans="2:19" x14ac:dyDescent="0.25">
      <c r="B948" s="154"/>
      <c r="C948" s="154"/>
      <c r="D948" s="154"/>
      <c r="E948" s="154"/>
      <c r="F948" s="154"/>
      <c r="G948" s="154"/>
      <c r="H948" s="154"/>
      <c r="I948" s="154"/>
      <c r="J948" s="154"/>
      <c r="K948" s="154"/>
      <c r="L948" s="154"/>
      <c r="M948" s="154"/>
      <c r="N948" s="154"/>
      <c r="O948" s="154"/>
      <c r="P948" s="154"/>
      <c r="Q948" s="154"/>
      <c r="R948" s="154"/>
      <c r="S948" s="154"/>
    </row>
    <row r="949" spans="2:19" x14ac:dyDescent="0.25">
      <c r="B949" s="154"/>
      <c r="C949" s="154"/>
      <c r="D949" s="154"/>
      <c r="E949" s="154"/>
      <c r="F949" s="154"/>
      <c r="G949" s="154"/>
      <c r="H949" s="154"/>
      <c r="I949" s="154"/>
      <c r="J949" s="154"/>
      <c r="K949" s="154"/>
      <c r="L949" s="154"/>
      <c r="M949" s="154"/>
      <c r="N949" s="154"/>
      <c r="O949" s="154"/>
      <c r="P949" s="154"/>
      <c r="Q949" s="154"/>
      <c r="R949" s="154"/>
      <c r="S949" s="154"/>
    </row>
    <row r="950" spans="2:19" x14ac:dyDescent="0.25">
      <c r="B950" s="154"/>
      <c r="C950" s="154"/>
      <c r="D950" s="154"/>
      <c r="E950" s="154"/>
      <c r="F950" s="154"/>
      <c r="G950" s="154"/>
      <c r="H950" s="154"/>
      <c r="I950" s="154"/>
      <c r="J950" s="154"/>
      <c r="K950" s="154"/>
      <c r="L950" s="154"/>
      <c r="M950" s="154"/>
      <c r="N950" s="154"/>
      <c r="O950" s="154"/>
      <c r="P950" s="154"/>
      <c r="Q950" s="154"/>
      <c r="R950" s="154"/>
      <c r="S950" s="154"/>
    </row>
    <row r="951" spans="2:19" x14ac:dyDescent="0.25">
      <c r="B951" s="154"/>
      <c r="C951" s="154"/>
      <c r="D951" s="154"/>
      <c r="E951" s="154"/>
      <c r="F951" s="154"/>
      <c r="G951" s="154"/>
      <c r="H951" s="154"/>
      <c r="I951" s="154"/>
      <c r="J951" s="154"/>
      <c r="K951" s="154"/>
      <c r="L951" s="154"/>
      <c r="M951" s="154"/>
      <c r="N951" s="154"/>
      <c r="O951" s="154"/>
      <c r="P951" s="154"/>
      <c r="Q951" s="154"/>
      <c r="R951" s="154"/>
      <c r="S951" s="154"/>
    </row>
    <row r="952" spans="2:19" x14ac:dyDescent="0.25">
      <c r="B952" s="154"/>
      <c r="C952" s="154"/>
      <c r="D952" s="154"/>
      <c r="E952" s="154"/>
      <c r="F952" s="154"/>
      <c r="G952" s="154"/>
      <c r="H952" s="154"/>
      <c r="I952" s="154"/>
      <c r="J952" s="154"/>
      <c r="K952" s="154"/>
      <c r="L952" s="154"/>
      <c r="M952" s="154"/>
      <c r="N952" s="154"/>
      <c r="O952" s="154"/>
      <c r="P952" s="154"/>
      <c r="Q952" s="154"/>
      <c r="R952" s="154"/>
      <c r="S952" s="154"/>
    </row>
    <row r="953" spans="2:19" x14ac:dyDescent="0.25">
      <c r="B953" s="154"/>
      <c r="C953" s="154"/>
      <c r="D953" s="154"/>
      <c r="E953" s="154"/>
      <c r="F953" s="154"/>
      <c r="G953" s="154"/>
      <c r="H953" s="154"/>
      <c r="I953" s="154"/>
      <c r="J953" s="154"/>
      <c r="K953" s="154"/>
      <c r="L953" s="154"/>
      <c r="M953" s="154"/>
      <c r="N953" s="154"/>
      <c r="O953" s="154"/>
      <c r="P953" s="154"/>
      <c r="Q953" s="154"/>
      <c r="R953" s="154"/>
      <c r="S953" s="154"/>
    </row>
    <row r="954" spans="2:19" x14ac:dyDescent="0.25">
      <c r="B954" s="154"/>
      <c r="C954" s="154"/>
      <c r="D954" s="154"/>
      <c r="E954" s="154"/>
      <c r="F954" s="154"/>
      <c r="G954" s="154"/>
      <c r="H954" s="154"/>
      <c r="I954" s="154"/>
      <c r="J954" s="154"/>
      <c r="K954" s="154"/>
      <c r="L954" s="154"/>
      <c r="M954" s="154"/>
      <c r="N954" s="154"/>
      <c r="O954" s="154"/>
      <c r="P954" s="154"/>
      <c r="Q954" s="154"/>
      <c r="R954" s="154"/>
      <c r="S954" s="154"/>
    </row>
    <row r="955" spans="2:19" x14ac:dyDescent="0.25">
      <c r="B955" s="154"/>
      <c r="C955" s="154"/>
      <c r="D955" s="154"/>
      <c r="E955" s="154"/>
      <c r="F955" s="154"/>
      <c r="G955" s="154"/>
      <c r="H955" s="154"/>
      <c r="I955" s="154"/>
      <c r="J955" s="154"/>
      <c r="K955" s="154"/>
      <c r="L955" s="154"/>
      <c r="M955" s="154"/>
      <c r="N955" s="154"/>
      <c r="O955" s="154"/>
      <c r="P955" s="154"/>
      <c r="Q955" s="154"/>
      <c r="R955" s="154"/>
      <c r="S955" s="154"/>
    </row>
    <row r="956" spans="2:19" x14ac:dyDescent="0.25">
      <c r="B956" s="154"/>
      <c r="C956" s="154"/>
      <c r="D956" s="154"/>
      <c r="E956" s="154"/>
      <c r="F956" s="154"/>
      <c r="G956" s="154"/>
      <c r="H956" s="154"/>
      <c r="I956" s="154"/>
      <c r="J956" s="154"/>
      <c r="K956" s="154"/>
      <c r="L956" s="154"/>
      <c r="M956" s="154"/>
      <c r="N956" s="154"/>
      <c r="O956" s="154"/>
      <c r="P956" s="154"/>
      <c r="Q956" s="154"/>
      <c r="R956" s="154"/>
      <c r="S956" s="154"/>
    </row>
    <row r="957" spans="2:19" x14ac:dyDescent="0.25">
      <c r="B957" s="154"/>
      <c r="C957" s="154"/>
      <c r="D957" s="154"/>
      <c r="E957" s="154"/>
      <c r="F957" s="154"/>
      <c r="G957" s="154"/>
      <c r="H957" s="154"/>
      <c r="I957" s="154"/>
      <c r="J957" s="154"/>
      <c r="K957" s="154"/>
      <c r="L957" s="154"/>
      <c r="M957" s="154"/>
      <c r="N957" s="154"/>
      <c r="O957" s="154"/>
      <c r="P957" s="154"/>
      <c r="Q957" s="154"/>
      <c r="R957" s="154"/>
      <c r="S957" s="154"/>
    </row>
    <row r="958" spans="2:19" x14ac:dyDescent="0.25">
      <c r="B958" s="154"/>
      <c r="C958" s="154"/>
      <c r="D958" s="154"/>
      <c r="E958" s="154"/>
      <c r="F958" s="154"/>
      <c r="G958" s="154"/>
      <c r="H958" s="154"/>
      <c r="I958" s="154"/>
      <c r="J958" s="154"/>
      <c r="K958" s="154"/>
      <c r="L958" s="154"/>
      <c r="M958" s="154"/>
      <c r="N958" s="154"/>
      <c r="O958" s="154"/>
      <c r="P958" s="154"/>
      <c r="Q958" s="154"/>
      <c r="R958" s="154"/>
      <c r="S958" s="154"/>
    </row>
    <row r="959" spans="2:19" x14ac:dyDescent="0.25">
      <c r="B959" s="154"/>
      <c r="C959" s="154"/>
      <c r="D959" s="154"/>
      <c r="E959" s="154"/>
      <c r="F959" s="154"/>
      <c r="G959" s="154"/>
      <c r="H959" s="154"/>
      <c r="I959" s="154"/>
      <c r="J959" s="154"/>
      <c r="K959" s="154"/>
      <c r="L959" s="154"/>
      <c r="M959" s="154"/>
      <c r="N959" s="154"/>
      <c r="O959" s="154"/>
      <c r="P959" s="154"/>
      <c r="Q959" s="154"/>
      <c r="R959" s="154"/>
      <c r="S959" s="154"/>
    </row>
    <row r="960" spans="2:19" x14ac:dyDescent="0.25">
      <c r="B960" s="154"/>
      <c r="C960" s="154"/>
      <c r="D960" s="154"/>
      <c r="E960" s="154"/>
      <c r="F960" s="154"/>
      <c r="G960" s="154"/>
      <c r="H960" s="154"/>
      <c r="I960" s="154"/>
      <c r="J960" s="154"/>
      <c r="K960" s="154"/>
      <c r="L960" s="154"/>
      <c r="M960" s="154"/>
      <c r="N960" s="154"/>
      <c r="O960" s="154"/>
      <c r="P960" s="154"/>
      <c r="Q960" s="154"/>
      <c r="R960" s="154"/>
      <c r="S960" s="154"/>
    </row>
    <row r="961" spans="2:19" x14ac:dyDescent="0.25">
      <c r="B961" s="154"/>
      <c r="C961" s="154"/>
      <c r="D961" s="154"/>
      <c r="E961" s="154"/>
      <c r="F961" s="154"/>
      <c r="G961" s="154"/>
      <c r="H961" s="154"/>
      <c r="I961" s="154"/>
      <c r="J961" s="154"/>
      <c r="K961" s="154"/>
      <c r="L961" s="154"/>
      <c r="M961" s="154"/>
      <c r="N961" s="154"/>
      <c r="O961" s="154"/>
      <c r="P961" s="154"/>
      <c r="Q961" s="154"/>
      <c r="R961" s="154"/>
      <c r="S961" s="154"/>
    </row>
    <row r="962" spans="2:19" x14ac:dyDescent="0.25">
      <c r="B962" s="154"/>
      <c r="C962" s="154"/>
      <c r="D962" s="154"/>
      <c r="E962" s="154"/>
      <c r="F962" s="154"/>
      <c r="G962" s="154"/>
      <c r="H962" s="154"/>
      <c r="I962" s="154"/>
      <c r="J962" s="154"/>
      <c r="K962" s="154"/>
      <c r="L962" s="154"/>
      <c r="M962" s="154"/>
      <c r="N962" s="154"/>
      <c r="O962" s="154"/>
      <c r="P962" s="154"/>
      <c r="Q962" s="154"/>
      <c r="R962" s="154"/>
      <c r="S962" s="154"/>
    </row>
    <row r="963" spans="2:19" x14ac:dyDescent="0.25">
      <c r="B963" s="154"/>
      <c r="C963" s="154"/>
      <c r="D963" s="154"/>
      <c r="E963" s="154"/>
      <c r="F963" s="154"/>
      <c r="G963" s="154"/>
      <c r="H963" s="154"/>
      <c r="I963" s="154"/>
      <c r="J963" s="154"/>
      <c r="K963" s="154"/>
      <c r="L963" s="154"/>
      <c r="M963" s="154"/>
      <c r="N963" s="154"/>
      <c r="O963" s="154"/>
      <c r="P963" s="154"/>
      <c r="Q963" s="154"/>
      <c r="R963" s="154"/>
      <c r="S963" s="154"/>
    </row>
    <row r="964" spans="2:19" x14ac:dyDescent="0.25">
      <c r="B964" s="154"/>
      <c r="C964" s="154"/>
      <c r="D964" s="154"/>
      <c r="E964" s="154"/>
      <c r="F964" s="154"/>
      <c r="G964" s="154"/>
      <c r="H964" s="154"/>
      <c r="I964" s="154"/>
      <c r="J964" s="154"/>
      <c r="K964" s="154"/>
      <c r="L964" s="154"/>
      <c r="M964" s="154"/>
      <c r="N964" s="154"/>
      <c r="O964" s="154"/>
      <c r="P964" s="154"/>
      <c r="Q964" s="154"/>
      <c r="R964" s="154"/>
      <c r="S964" s="154"/>
    </row>
    <row r="965" spans="2:19" x14ac:dyDescent="0.25">
      <c r="B965" s="154"/>
      <c r="C965" s="154"/>
      <c r="D965" s="154"/>
      <c r="E965" s="154"/>
      <c r="F965" s="154"/>
      <c r="G965" s="154"/>
      <c r="H965" s="154"/>
      <c r="I965" s="154"/>
      <c r="J965" s="154"/>
      <c r="K965" s="154"/>
      <c r="L965" s="154"/>
      <c r="M965" s="154"/>
      <c r="N965" s="154"/>
      <c r="O965" s="154"/>
      <c r="P965" s="154"/>
      <c r="Q965" s="154"/>
      <c r="R965" s="154"/>
      <c r="S965" s="154"/>
    </row>
    <row r="966" spans="2:19" x14ac:dyDescent="0.25">
      <c r="B966" s="154"/>
      <c r="C966" s="154"/>
      <c r="D966" s="154"/>
      <c r="E966" s="154"/>
      <c r="F966" s="154"/>
      <c r="G966" s="154"/>
      <c r="H966" s="154"/>
      <c r="I966" s="154"/>
      <c r="J966" s="154"/>
      <c r="K966" s="154"/>
      <c r="L966" s="154"/>
      <c r="M966" s="154"/>
      <c r="N966" s="154"/>
      <c r="O966" s="154"/>
      <c r="P966" s="154"/>
      <c r="Q966" s="154"/>
      <c r="R966" s="154"/>
      <c r="S966" s="154"/>
    </row>
    <row r="967" spans="2:19" x14ac:dyDescent="0.25">
      <c r="B967" s="154"/>
      <c r="C967" s="154"/>
      <c r="D967" s="154"/>
      <c r="E967" s="154"/>
      <c r="F967" s="154"/>
      <c r="G967" s="154"/>
      <c r="H967" s="154"/>
      <c r="I967" s="154"/>
      <c r="J967" s="154"/>
      <c r="K967" s="154"/>
      <c r="L967" s="154"/>
      <c r="M967" s="154"/>
      <c r="N967" s="154"/>
      <c r="O967" s="154"/>
      <c r="P967" s="154"/>
      <c r="Q967" s="154"/>
      <c r="R967" s="154"/>
      <c r="S967" s="154"/>
    </row>
    <row r="968" spans="2:19" x14ac:dyDescent="0.25">
      <c r="B968" s="154"/>
      <c r="C968" s="154"/>
      <c r="D968" s="154"/>
      <c r="E968" s="154"/>
      <c r="F968" s="154"/>
      <c r="G968" s="154"/>
      <c r="H968" s="154"/>
      <c r="I968" s="154"/>
      <c r="J968" s="154"/>
      <c r="K968" s="154"/>
      <c r="L968" s="154"/>
      <c r="M968" s="154"/>
      <c r="N968" s="154"/>
      <c r="O968" s="154"/>
      <c r="P968" s="154"/>
      <c r="Q968" s="154"/>
      <c r="R968" s="154"/>
      <c r="S968" s="154"/>
    </row>
    <row r="969" spans="2:19" x14ac:dyDescent="0.25">
      <c r="B969" s="154"/>
      <c r="C969" s="154"/>
      <c r="D969" s="154"/>
      <c r="E969" s="154"/>
      <c r="F969" s="154"/>
      <c r="G969" s="154"/>
      <c r="H969" s="154"/>
      <c r="I969" s="154"/>
      <c r="J969" s="154"/>
      <c r="K969" s="154"/>
      <c r="L969" s="154"/>
      <c r="M969" s="154"/>
      <c r="N969" s="154"/>
      <c r="O969" s="154"/>
      <c r="P969" s="154"/>
      <c r="Q969" s="154"/>
      <c r="R969" s="154"/>
      <c r="S969" s="154"/>
    </row>
    <row r="970" spans="2:19" x14ac:dyDescent="0.25">
      <c r="B970" s="154"/>
      <c r="C970" s="154"/>
      <c r="D970" s="154"/>
      <c r="E970" s="154"/>
      <c r="F970" s="154"/>
      <c r="G970" s="154"/>
      <c r="H970" s="154"/>
      <c r="I970" s="154"/>
      <c r="J970" s="154"/>
      <c r="K970" s="154"/>
      <c r="L970" s="154"/>
      <c r="M970" s="154"/>
      <c r="N970" s="154"/>
      <c r="O970" s="154"/>
      <c r="P970" s="154"/>
      <c r="Q970" s="154"/>
      <c r="R970" s="154"/>
      <c r="S970" s="154"/>
    </row>
    <row r="971" spans="2:19" x14ac:dyDescent="0.25">
      <c r="B971" s="154"/>
      <c r="C971" s="154"/>
      <c r="D971" s="154"/>
      <c r="E971" s="154"/>
      <c r="F971" s="154"/>
      <c r="G971" s="154"/>
      <c r="H971" s="154"/>
      <c r="I971" s="154"/>
      <c r="J971" s="154"/>
      <c r="K971" s="154"/>
      <c r="L971" s="154"/>
      <c r="M971" s="154"/>
      <c r="N971" s="154"/>
      <c r="O971" s="154"/>
      <c r="P971" s="154"/>
      <c r="Q971" s="154"/>
      <c r="R971" s="154"/>
      <c r="S971" s="154"/>
    </row>
    <row r="972" spans="2:19" x14ac:dyDescent="0.25">
      <c r="B972" s="154"/>
      <c r="C972" s="154"/>
      <c r="D972" s="154"/>
      <c r="E972" s="154"/>
      <c r="F972" s="154"/>
      <c r="G972" s="154"/>
      <c r="H972" s="154"/>
      <c r="I972" s="154"/>
      <c r="J972" s="154"/>
      <c r="K972" s="154"/>
      <c r="L972" s="154"/>
      <c r="M972" s="154"/>
      <c r="N972" s="154"/>
      <c r="O972" s="154"/>
      <c r="P972" s="154"/>
      <c r="Q972" s="154"/>
      <c r="R972" s="154"/>
      <c r="S972" s="154"/>
    </row>
    <row r="973" spans="2:19" x14ac:dyDescent="0.25">
      <c r="B973" s="154"/>
      <c r="C973" s="154"/>
      <c r="D973" s="154"/>
      <c r="E973" s="154"/>
      <c r="F973" s="154"/>
      <c r="G973" s="154"/>
      <c r="H973" s="154"/>
      <c r="I973" s="154"/>
      <c r="J973" s="154"/>
      <c r="K973" s="154"/>
      <c r="L973" s="154"/>
      <c r="M973" s="154"/>
      <c r="N973" s="154"/>
      <c r="O973" s="154"/>
      <c r="P973" s="154"/>
      <c r="Q973" s="154"/>
      <c r="R973" s="154"/>
      <c r="S973" s="154"/>
    </row>
    <row r="974" spans="2:19" x14ac:dyDescent="0.25">
      <c r="B974" s="154"/>
      <c r="C974" s="154"/>
      <c r="D974" s="154"/>
      <c r="E974" s="154"/>
      <c r="F974" s="154"/>
      <c r="G974" s="154"/>
      <c r="H974" s="154"/>
      <c r="I974" s="154"/>
      <c r="J974" s="154"/>
      <c r="K974" s="154"/>
      <c r="L974" s="154"/>
      <c r="M974" s="154"/>
      <c r="N974" s="154"/>
      <c r="O974" s="154"/>
      <c r="P974" s="154"/>
      <c r="Q974" s="154"/>
      <c r="R974" s="154"/>
      <c r="S974" s="154"/>
    </row>
    <row r="975" spans="2:19" x14ac:dyDescent="0.25">
      <c r="B975" s="154"/>
      <c r="C975" s="154"/>
      <c r="D975" s="154"/>
      <c r="E975" s="154"/>
      <c r="F975" s="154"/>
      <c r="G975" s="154"/>
      <c r="H975" s="154"/>
      <c r="I975" s="154"/>
      <c r="J975" s="154"/>
      <c r="K975" s="154"/>
      <c r="L975" s="154"/>
      <c r="M975" s="154"/>
      <c r="N975" s="154"/>
      <c r="O975" s="154"/>
      <c r="P975" s="154"/>
      <c r="Q975" s="154"/>
      <c r="R975" s="154"/>
      <c r="S975" s="154"/>
    </row>
    <row r="976" spans="2:19" x14ac:dyDescent="0.25">
      <c r="B976" s="154"/>
      <c r="C976" s="154"/>
      <c r="D976" s="154"/>
      <c r="E976" s="154"/>
      <c r="F976" s="154"/>
      <c r="G976" s="154"/>
      <c r="H976" s="154"/>
      <c r="I976" s="154"/>
      <c r="J976" s="154"/>
      <c r="K976" s="154"/>
      <c r="L976" s="154"/>
      <c r="M976" s="154"/>
      <c r="N976" s="154"/>
      <c r="O976" s="154"/>
      <c r="P976" s="154"/>
      <c r="Q976" s="154"/>
      <c r="R976" s="154"/>
      <c r="S976" s="154"/>
    </row>
    <row r="977" spans="2:19" x14ac:dyDescent="0.25">
      <c r="B977" s="154"/>
      <c r="C977" s="154"/>
      <c r="D977" s="154"/>
      <c r="E977" s="154"/>
      <c r="F977" s="154"/>
      <c r="G977" s="154"/>
      <c r="H977" s="154"/>
      <c r="I977" s="154"/>
      <c r="J977" s="154"/>
      <c r="K977" s="154"/>
      <c r="L977" s="154"/>
      <c r="M977" s="154"/>
      <c r="N977" s="154"/>
      <c r="O977" s="154"/>
      <c r="P977" s="154"/>
      <c r="Q977" s="154"/>
      <c r="R977" s="154"/>
      <c r="S977" s="154"/>
    </row>
    <row r="978" spans="2:19" x14ac:dyDescent="0.25">
      <c r="B978" s="154"/>
      <c r="C978" s="154"/>
      <c r="D978" s="154"/>
      <c r="E978" s="154"/>
      <c r="F978" s="154"/>
      <c r="G978" s="154"/>
      <c r="H978" s="154"/>
      <c r="I978" s="154"/>
      <c r="J978" s="154"/>
      <c r="K978" s="154"/>
      <c r="L978" s="154"/>
      <c r="M978" s="154"/>
      <c r="N978" s="154"/>
      <c r="O978" s="154"/>
      <c r="P978" s="154"/>
      <c r="Q978" s="154"/>
      <c r="R978" s="154"/>
      <c r="S978" s="154"/>
    </row>
    <row r="979" spans="2:19" x14ac:dyDescent="0.25">
      <c r="B979" s="154"/>
      <c r="C979" s="154"/>
      <c r="D979" s="154"/>
      <c r="E979" s="154"/>
      <c r="F979" s="154"/>
      <c r="G979" s="154"/>
      <c r="H979" s="154"/>
      <c r="I979" s="154"/>
      <c r="J979" s="154"/>
      <c r="K979" s="154"/>
      <c r="L979" s="154"/>
      <c r="M979" s="154"/>
      <c r="N979" s="154"/>
      <c r="O979" s="154"/>
      <c r="P979" s="154"/>
      <c r="Q979" s="154"/>
      <c r="R979" s="154"/>
      <c r="S979" s="154"/>
    </row>
    <row r="980" spans="2:19" x14ac:dyDescent="0.25">
      <c r="B980" s="154"/>
      <c r="C980" s="154"/>
      <c r="D980" s="154"/>
      <c r="E980" s="154"/>
      <c r="F980" s="154"/>
      <c r="G980" s="154"/>
      <c r="H980" s="154"/>
      <c r="I980" s="154"/>
      <c r="J980" s="154"/>
      <c r="K980" s="154"/>
      <c r="L980" s="154"/>
      <c r="M980" s="154"/>
      <c r="N980" s="154"/>
      <c r="O980" s="154"/>
      <c r="P980" s="154"/>
      <c r="Q980" s="154"/>
      <c r="R980" s="154"/>
      <c r="S980" s="154"/>
    </row>
    <row r="981" spans="2:19" x14ac:dyDescent="0.25">
      <c r="B981" s="154"/>
      <c r="C981" s="154"/>
      <c r="D981" s="154"/>
      <c r="E981" s="154"/>
      <c r="F981" s="154"/>
      <c r="G981" s="154"/>
      <c r="H981" s="154"/>
      <c r="I981" s="154"/>
      <c r="J981" s="154"/>
      <c r="K981" s="154"/>
      <c r="L981" s="154"/>
      <c r="M981" s="154"/>
      <c r="N981" s="154"/>
      <c r="O981" s="154"/>
      <c r="P981" s="154"/>
      <c r="Q981" s="154"/>
      <c r="R981" s="154"/>
      <c r="S981" s="154"/>
    </row>
    <row r="982" spans="2:19" x14ac:dyDescent="0.25">
      <c r="B982" s="154"/>
      <c r="C982" s="154"/>
      <c r="D982" s="154"/>
      <c r="E982" s="154"/>
      <c r="F982" s="154"/>
      <c r="G982" s="154"/>
      <c r="H982" s="154"/>
      <c r="I982" s="154"/>
      <c r="J982" s="154"/>
      <c r="K982" s="154"/>
      <c r="L982" s="154"/>
      <c r="M982" s="154"/>
      <c r="N982" s="154"/>
      <c r="O982" s="154"/>
      <c r="P982" s="154"/>
      <c r="Q982" s="154"/>
      <c r="R982" s="154"/>
      <c r="S982" s="154"/>
    </row>
    <row r="983" spans="2:19" x14ac:dyDescent="0.25">
      <c r="B983" s="154"/>
      <c r="C983" s="154"/>
      <c r="D983" s="154"/>
      <c r="E983" s="154"/>
      <c r="F983" s="154"/>
      <c r="G983" s="154"/>
      <c r="H983" s="154"/>
      <c r="I983" s="154"/>
      <c r="J983" s="154"/>
      <c r="K983" s="154"/>
      <c r="L983" s="154"/>
      <c r="M983" s="154"/>
      <c r="N983" s="154"/>
      <c r="O983" s="154"/>
      <c r="P983" s="154"/>
      <c r="Q983" s="154"/>
      <c r="R983" s="154"/>
      <c r="S983" s="154"/>
    </row>
    <row r="984" spans="2:19" x14ac:dyDescent="0.25">
      <c r="B984" s="154"/>
      <c r="C984" s="154"/>
      <c r="D984" s="154"/>
      <c r="E984" s="154"/>
      <c r="F984" s="154"/>
      <c r="G984" s="154"/>
      <c r="H984" s="154"/>
      <c r="I984" s="154"/>
      <c r="J984" s="154"/>
      <c r="K984" s="154"/>
      <c r="L984" s="154"/>
      <c r="M984" s="154"/>
      <c r="N984" s="154"/>
      <c r="O984" s="154"/>
      <c r="P984" s="154"/>
      <c r="Q984" s="154"/>
      <c r="R984" s="154"/>
      <c r="S984" s="154"/>
    </row>
    <row r="985" spans="2:19" x14ac:dyDescent="0.25">
      <c r="B985" s="154"/>
      <c r="C985" s="154"/>
      <c r="D985" s="154"/>
      <c r="E985" s="154"/>
      <c r="F985" s="154"/>
      <c r="G985" s="154"/>
      <c r="H985" s="154"/>
      <c r="I985" s="154"/>
      <c r="J985" s="154"/>
      <c r="K985" s="154"/>
      <c r="L985" s="154"/>
      <c r="M985" s="154"/>
      <c r="N985" s="154"/>
      <c r="O985" s="154"/>
      <c r="P985" s="154"/>
      <c r="Q985" s="154"/>
      <c r="R985" s="154"/>
      <c r="S985" s="154"/>
    </row>
    <row r="986" spans="2:19" x14ac:dyDescent="0.25">
      <c r="B986" s="154"/>
      <c r="C986" s="154"/>
      <c r="D986" s="154"/>
      <c r="E986" s="154"/>
      <c r="F986" s="154"/>
      <c r="G986" s="154"/>
      <c r="H986" s="154"/>
      <c r="I986" s="154"/>
      <c r="J986" s="154"/>
      <c r="K986" s="154"/>
      <c r="L986" s="154"/>
      <c r="M986" s="154"/>
      <c r="N986" s="154"/>
      <c r="O986" s="154"/>
      <c r="P986" s="154"/>
      <c r="Q986" s="154"/>
      <c r="R986" s="154"/>
      <c r="S986" s="154"/>
    </row>
    <row r="987" spans="2:19" x14ac:dyDescent="0.25">
      <c r="B987" s="154"/>
      <c r="C987" s="154"/>
      <c r="D987" s="154"/>
      <c r="E987" s="154"/>
      <c r="F987" s="154"/>
      <c r="G987" s="154"/>
      <c r="H987" s="154"/>
      <c r="I987" s="154"/>
      <c r="J987" s="154"/>
      <c r="K987" s="154"/>
      <c r="L987" s="154"/>
      <c r="M987" s="154"/>
      <c r="N987" s="154"/>
      <c r="O987" s="154"/>
      <c r="P987" s="154"/>
      <c r="Q987" s="154"/>
      <c r="R987" s="154"/>
      <c r="S987" s="154"/>
    </row>
    <row r="988" spans="2:19" x14ac:dyDescent="0.25">
      <c r="B988" s="154"/>
      <c r="C988" s="154"/>
      <c r="D988" s="154"/>
      <c r="E988" s="154"/>
      <c r="F988" s="154"/>
      <c r="G988" s="154"/>
      <c r="H988" s="154"/>
      <c r="I988" s="154"/>
      <c r="J988" s="154"/>
      <c r="K988" s="154"/>
      <c r="L988" s="154"/>
      <c r="M988" s="154"/>
      <c r="N988" s="154"/>
      <c r="O988" s="154"/>
      <c r="P988" s="154"/>
      <c r="Q988" s="154"/>
      <c r="R988" s="154"/>
      <c r="S988" s="154"/>
    </row>
    <row r="989" spans="2:19" x14ac:dyDescent="0.25">
      <c r="B989" s="154"/>
      <c r="C989" s="154"/>
      <c r="D989" s="154"/>
      <c r="E989" s="154"/>
      <c r="F989" s="154"/>
      <c r="G989" s="154"/>
      <c r="H989" s="154"/>
      <c r="I989" s="154"/>
      <c r="J989" s="154"/>
      <c r="K989" s="154"/>
      <c r="L989" s="154"/>
      <c r="M989" s="154"/>
      <c r="N989" s="154"/>
      <c r="O989" s="154"/>
      <c r="P989" s="154"/>
      <c r="Q989" s="154"/>
      <c r="R989" s="154"/>
      <c r="S989" s="154"/>
    </row>
    <row r="990" spans="2:19" x14ac:dyDescent="0.25">
      <c r="B990" s="154"/>
      <c r="C990" s="154"/>
      <c r="D990" s="154"/>
      <c r="E990" s="154"/>
      <c r="F990" s="154"/>
      <c r="G990" s="154"/>
      <c r="H990" s="154"/>
      <c r="I990" s="154"/>
      <c r="J990" s="154"/>
      <c r="K990" s="154"/>
      <c r="L990" s="154"/>
      <c r="M990" s="154"/>
      <c r="N990" s="154"/>
      <c r="O990" s="154"/>
      <c r="P990" s="154"/>
      <c r="Q990" s="154"/>
      <c r="R990" s="154"/>
      <c r="S990" s="154"/>
    </row>
    <row r="991" spans="2:19" x14ac:dyDescent="0.25">
      <c r="B991" s="154"/>
      <c r="C991" s="154"/>
      <c r="D991" s="154"/>
      <c r="E991" s="154"/>
      <c r="F991" s="154"/>
      <c r="G991" s="154"/>
      <c r="H991" s="154"/>
      <c r="I991" s="154"/>
      <c r="J991" s="154"/>
      <c r="K991" s="154"/>
      <c r="L991" s="154"/>
      <c r="M991" s="154"/>
      <c r="N991" s="154"/>
      <c r="O991" s="154"/>
      <c r="P991" s="154"/>
      <c r="Q991" s="154"/>
      <c r="R991" s="154"/>
      <c r="S991" s="154"/>
    </row>
    <row r="992" spans="2:19" x14ac:dyDescent="0.25">
      <c r="B992" s="154"/>
      <c r="C992" s="154"/>
      <c r="D992" s="154"/>
      <c r="E992" s="154"/>
      <c r="F992" s="154"/>
      <c r="G992" s="154"/>
      <c r="H992" s="154"/>
      <c r="I992" s="154"/>
      <c r="J992" s="154"/>
      <c r="K992" s="154"/>
      <c r="L992" s="154"/>
      <c r="M992" s="154"/>
      <c r="N992" s="154"/>
      <c r="O992" s="154"/>
      <c r="P992" s="154"/>
      <c r="Q992" s="154"/>
      <c r="R992" s="154"/>
      <c r="S992" s="154"/>
    </row>
    <row r="993" spans="2:19" x14ac:dyDescent="0.25">
      <c r="B993" s="154"/>
      <c r="C993" s="154"/>
      <c r="D993" s="154"/>
      <c r="E993" s="154"/>
      <c r="F993" s="154"/>
      <c r="G993" s="154"/>
      <c r="H993" s="154"/>
      <c r="I993" s="154"/>
      <c r="J993" s="154"/>
      <c r="K993" s="154"/>
      <c r="L993" s="154"/>
      <c r="M993" s="154"/>
      <c r="N993" s="154"/>
      <c r="O993" s="154"/>
      <c r="P993" s="154"/>
      <c r="Q993" s="154"/>
      <c r="R993" s="154"/>
      <c r="S993" s="154"/>
    </row>
    <row r="994" spans="2:19" x14ac:dyDescent="0.25">
      <c r="B994" s="154"/>
      <c r="C994" s="154"/>
      <c r="D994" s="154"/>
      <c r="E994" s="154"/>
      <c r="F994" s="154"/>
      <c r="G994" s="154"/>
      <c r="H994" s="154"/>
      <c r="I994" s="154"/>
      <c r="J994" s="154"/>
      <c r="K994" s="154"/>
      <c r="L994" s="154"/>
      <c r="M994" s="154"/>
      <c r="N994" s="154"/>
      <c r="O994" s="154"/>
      <c r="P994" s="154"/>
      <c r="Q994" s="154"/>
      <c r="R994" s="154"/>
      <c r="S994" s="154"/>
    </row>
    <row r="995" spans="2:19" x14ac:dyDescent="0.25">
      <c r="B995" s="154"/>
      <c r="C995" s="154"/>
      <c r="D995" s="154"/>
      <c r="E995" s="154"/>
      <c r="F995" s="154"/>
      <c r="G995" s="154"/>
      <c r="H995" s="154"/>
      <c r="I995" s="154"/>
      <c r="J995" s="154"/>
      <c r="K995" s="154"/>
      <c r="L995" s="154"/>
      <c r="M995" s="154"/>
      <c r="N995" s="154"/>
      <c r="O995" s="154"/>
      <c r="P995" s="154"/>
      <c r="Q995" s="154"/>
      <c r="R995" s="154"/>
      <c r="S995" s="154"/>
    </row>
    <row r="996" spans="2:19" x14ac:dyDescent="0.25">
      <c r="B996" s="154"/>
      <c r="C996" s="154"/>
      <c r="D996" s="154"/>
      <c r="E996" s="154"/>
      <c r="F996" s="154"/>
      <c r="G996" s="154"/>
      <c r="H996" s="154"/>
      <c r="I996" s="154"/>
      <c r="J996" s="154"/>
      <c r="K996" s="154"/>
      <c r="L996" s="154"/>
      <c r="M996" s="154"/>
      <c r="N996" s="154"/>
      <c r="O996" s="154"/>
      <c r="P996" s="154"/>
      <c r="Q996" s="154"/>
      <c r="R996" s="154"/>
      <c r="S996" s="154"/>
    </row>
    <row r="997" spans="2:19" x14ac:dyDescent="0.25">
      <c r="B997" s="154"/>
      <c r="C997" s="154"/>
      <c r="D997" s="154"/>
      <c r="E997" s="154"/>
      <c r="F997" s="154"/>
      <c r="G997" s="154"/>
      <c r="H997" s="154"/>
      <c r="I997" s="154"/>
      <c r="J997" s="154"/>
      <c r="K997" s="154"/>
      <c r="L997" s="154"/>
      <c r="M997" s="154"/>
      <c r="N997" s="154"/>
      <c r="O997" s="154"/>
      <c r="P997" s="154"/>
      <c r="Q997" s="154"/>
      <c r="R997" s="154"/>
      <c r="S997" s="154"/>
    </row>
    <row r="998" spans="2:19" x14ac:dyDescent="0.25">
      <c r="B998" s="154"/>
      <c r="C998" s="154"/>
      <c r="D998" s="154"/>
      <c r="E998" s="154"/>
      <c r="F998" s="154"/>
      <c r="G998" s="154"/>
      <c r="H998" s="154"/>
      <c r="I998" s="154"/>
      <c r="J998" s="154"/>
      <c r="K998" s="154"/>
      <c r="L998" s="154"/>
      <c r="M998" s="154"/>
      <c r="N998" s="154"/>
      <c r="O998" s="154"/>
      <c r="P998" s="154"/>
      <c r="Q998" s="154"/>
      <c r="R998" s="154"/>
      <c r="S998" s="154"/>
    </row>
    <row r="999" spans="2:19" x14ac:dyDescent="0.25">
      <c r="B999" s="154"/>
      <c r="C999" s="154"/>
      <c r="D999" s="154"/>
      <c r="E999" s="154"/>
      <c r="F999" s="154"/>
      <c r="G999" s="154"/>
      <c r="H999" s="154"/>
      <c r="I999" s="154"/>
      <c r="J999" s="154"/>
      <c r="K999" s="154"/>
      <c r="L999" s="154"/>
      <c r="M999" s="154"/>
      <c r="N999" s="154"/>
      <c r="O999" s="154"/>
      <c r="P999" s="154"/>
      <c r="Q999" s="154"/>
      <c r="R999" s="154"/>
      <c r="S999" s="154"/>
    </row>
    <row r="1000" spans="2:19" x14ac:dyDescent="0.25">
      <c r="B1000" s="154"/>
      <c r="C1000" s="154"/>
      <c r="D1000" s="154"/>
      <c r="E1000" s="154"/>
      <c r="F1000" s="154"/>
      <c r="G1000" s="154"/>
      <c r="H1000" s="154"/>
      <c r="I1000" s="154"/>
      <c r="J1000" s="154"/>
      <c r="K1000" s="154"/>
      <c r="L1000" s="154"/>
      <c r="M1000" s="154"/>
      <c r="N1000" s="154"/>
      <c r="O1000" s="154"/>
      <c r="P1000" s="154"/>
      <c r="Q1000" s="154"/>
      <c r="R1000" s="154"/>
      <c r="S1000" s="154"/>
    </row>
    <row r="1001" spans="2:19" x14ac:dyDescent="0.25">
      <c r="B1001" s="154"/>
      <c r="C1001" s="154"/>
      <c r="D1001" s="154"/>
      <c r="E1001" s="154"/>
      <c r="F1001" s="154"/>
      <c r="G1001" s="154"/>
      <c r="H1001" s="154"/>
      <c r="I1001" s="154"/>
      <c r="J1001" s="154"/>
      <c r="K1001" s="154"/>
      <c r="L1001" s="154"/>
      <c r="M1001" s="154"/>
      <c r="N1001" s="154"/>
      <c r="O1001" s="154"/>
      <c r="P1001" s="154"/>
      <c r="Q1001" s="154"/>
      <c r="R1001" s="154"/>
      <c r="S1001" s="154"/>
    </row>
    <row r="1002" spans="2:19" x14ac:dyDescent="0.25">
      <c r="B1002" s="154"/>
      <c r="C1002" s="154"/>
      <c r="D1002" s="154"/>
      <c r="E1002" s="154"/>
      <c r="F1002" s="154"/>
      <c r="G1002" s="154"/>
      <c r="H1002" s="154"/>
      <c r="I1002" s="154"/>
      <c r="J1002" s="154"/>
      <c r="K1002" s="154"/>
      <c r="L1002" s="154"/>
      <c r="M1002" s="154"/>
      <c r="N1002" s="154"/>
      <c r="O1002" s="154"/>
      <c r="P1002" s="154"/>
      <c r="Q1002" s="154"/>
      <c r="R1002" s="154"/>
      <c r="S1002" s="154"/>
    </row>
    <row r="1003" spans="2:19" x14ac:dyDescent="0.25">
      <c r="B1003" s="154"/>
      <c r="C1003" s="154"/>
      <c r="D1003" s="154"/>
      <c r="E1003" s="154"/>
      <c r="F1003" s="154"/>
      <c r="G1003" s="154"/>
      <c r="H1003" s="154"/>
      <c r="I1003" s="154"/>
      <c r="J1003" s="154"/>
      <c r="K1003" s="154"/>
      <c r="L1003" s="154"/>
      <c r="M1003" s="154"/>
      <c r="N1003" s="154"/>
      <c r="O1003" s="154"/>
      <c r="P1003" s="154"/>
      <c r="Q1003" s="154"/>
      <c r="R1003" s="154"/>
      <c r="S1003" s="154"/>
    </row>
    <row r="1004" spans="2:19" x14ac:dyDescent="0.25">
      <c r="B1004" s="154"/>
      <c r="C1004" s="154"/>
      <c r="D1004" s="154"/>
      <c r="E1004" s="154"/>
      <c r="F1004" s="154"/>
      <c r="G1004" s="154"/>
      <c r="H1004" s="154"/>
      <c r="I1004" s="154"/>
      <c r="J1004" s="154"/>
      <c r="K1004" s="154"/>
      <c r="L1004" s="154"/>
      <c r="M1004" s="154"/>
      <c r="N1004" s="154"/>
      <c r="O1004" s="154"/>
      <c r="P1004" s="154"/>
      <c r="Q1004" s="154"/>
      <c r="R1004" s="154"/>
      <c r="S1004" s="154"/>
    </row>
    <row r="1005" spans="2:19" x14ac:dyDescent="0.25">
      <c r="B1005" s="154"/>
      <c r="C1005" s="154"/>
      <c r="D1005" s="154"/>
      <c r="E1005" s="154"/>
      <c r="F1005" s="154"/>
      <c r="G1005" s="154"/>
      <c r="H1005" s="154"/>
      <c r="I1005" s="154"/>
      <c r="J1005" s="154"/>
      <c r="K1005" s="154"/>
      <c r="L1005" s="154"/>
      <c r="M1005" s="154"/>
      <c r="N1005" s="154"/>
      <c r="O1005" s="154"/>
      <c r="P1005" s="154"/>
      <c r="Q1005" s="154"/>
      <c r="R1005" s="154"/>
      <c r="S1005" s="154"/>
    </row>
    <row r="1006" spans="2:19" x14ac:dyDescent="0.25">
      <c r="B1006" s="154"/>
      <c r="C1006" s="154"/>
      <c r="D1006" s="154"/>
      <c r="E1006" s="154"/>
      <c r="F1006" s="154"/>
      <c r="G1006" s="154"/>
      <c r="H1006" s="154"/>
      <c r="I1006" s="154"/>
      <c r="J1006" s="154"/>
      <c r="K1006" s="154"/>
      <c r="L1006" s="154"/>
      <c r="M1006" s="154"/>
      <c r="N1006" s="154"/>
      <c r="O1006" s="154"/>
      <c r="P1006" s="154"/>
      <c r="Q1006" s="154"/>
      <c r="R1006" s="154"/>
      <c r="S1006" s="154"/>
    </row>
    <row r="1007" spans="2:19" x14ac:dyDescent="0.25">
      <c r="B1007" s="154"/>
      <c r="C1007" s="154"/>
      <c r="D1007" s="154"/>
      <c r="E1007" s="154"/>
      <c r="F1007" s="154"/>
      <c r="G1007" s="154"/>
      <c r="H1007" s="154"/>
      <c r="I1007" s="154"/>
      <c r="J1007" s="154"/>
      <c r="K1007" s="154"/>
      <c r="L1007" s="154"/>
      <c r="M1007" s="154"/>
      <c r="N1007" s="154"/>
      <c r="O1007" s="154"/>
      <c r="P1007" s="154"/>
      <c r="Q1007" s="154"/>
      <c r="R1007" s="154"/>
      <c r="S1007" s="154"/>
    </row>
    <row r="1008" spans="2:19" x14ac:dyDescent="0.25">
      <c r="B1008" s="154"/>
      <c r="C1008" s="154"/>
      <c r="D1008" s="154"/>
      <c r="E1008" s="154"/>
      <c r="F1008" s="154"/>
      <c r="G1008" s="154"/>
      <c r="H1008" s="154"/>
      <c r="I1008" s="154"/>
      <c r="J1008" s="154"/>
      <c r="K1008" s="154"/>
      <c r="L1008" s="154"/>
      <c r="M1008" s="154"/>
      <c r="N1008" s="154"/>
      <c r="O1008" s="154"/>
      <c r="P1008" s="154"/>
      <c r="Q1008" s="154"/>
      <c r="R1008" s="154"/>
      <c r="S1008" s="154"/>
    </row>
    <row r="1009" spans="2:19" x14ac:dyDescent="0.25">
      <c r="B1009" s="154"/>
      <c r="C1009" s="154"/>
      <c r="D1009" s="154"/>
      <c r="E1009" s="154"/>
      <c r="F1009" s="154"/>
      <c r="G1009" s="154"/>
      <c r="H1009" s="154"/>
      <c r="I1009" s="154"/>
      <c r="J1009" s="154"/>
      <c r="K1009" s="154"/>
      <c r="L1009" s="154"/>
      <c r="M1009" s="154"/>
      <c r="N1009" s="154"/>
      <c r="O1009" s="154"/>
      <c r="P1009" s="154"/>
      <c r="Q1009" s="154"/>
      <c r="R1009" s="154"/>
      <c r="S1009" s="154"/>
    </row>
    <row r="1010" spans="2:19" x14ac:dyDescent="0.25">
      <c r="B1010" s="154"/>
      <c r="C1010" s="154"/>
      <c r="D1010" s="154"/>
      <c r="E1010" s="154"/>
      <c r="F1010" s="154"/>
      <c r="G1010" s="154"/>
      <c r="H1010" s="154"/>
      <c r="I1010" s="154"/>
      <c r="J1010" s="154"/>
      <c r="K1010" s="154"/>
      <c r="L1010" s="154"/>
      <c r="M1010" s="154"/>
      <c r="N1010" s="154"/>
      <c r="O1010" s="154"/>
      <c r="P1010" s="154"/>
      <c r="Q1010" s="154"/>
      <c r="R1010" s="154"/>
      <c r="S1010" s="154"/>
    </row>
    <row r="1011" spans="2:19" x14ac:dyDescent="0.25">
      <c r="B1011" s="154"/>
      <c r="C1011" s="154"/>
      <c r="D1011" s="154"/>
      <c r="E1011" s="154"/>
      <c r="F1011" s="154"/>
      <c r="G1011" s="154"/>
      <c r="H1011" s="154"/>
      <c r="I1011" s="154"/>
      <c r="J1011" s="154"/>
      <c r="K1011" s="154"/>
      <c r="L1011" s="154"/>
      <c r="M1011" s="154"/>
      <c r="N1011" s="154"/>
      <c r="O1011" s="154"/>
      <c r="P1011" s="154"/>
      <c r="Q1011" s="154"/>
      <c r="R1011" s="154"/>
      <c r="S1011" s="154"/>
    </row>
    <row r="1012" spans="2:19" x14ac:dyDescent="0.25">
      <c r="B1012" s="154"/>
      <c r="C1012" s="154"/>
      <c r="D1012" s="154"/>
      <c r="E1012" s="154"/>
      <c r="F1012" s="154"/>
      <c r="G1012" s="154"/>
      <c r="H1012" s="154"/>
      <c r="I1012" s="154"/>
      <c r="J1012" s="154"/>
      <c r="K1012" s="154"/>
      <c r="L1012" s="154"/>
      <c r="M1012" s="154"/>
      <c r="N1012" s="154"/>
      <c r="O1012" s="154"/>
      <c r="P1012" s="154"/>
      <c r="Q1012" s="154"/>
      <c r="R1012" s="154"/>
      <c r="S1012" s="154"/>
    </row>
    <row r="1013" spans="2:19" x14ac:dyDescent="0.25">
      <c r="B1013" s="154"/>
      <c r="C1013" s="154"/>
      <c r="D1013" s="154"/>
      <c r="E1013" s="154"/>
      <c r="F1013" s="154"/>
      <c r="G1013" s="154"/>
      <c r="H1013" s="154"/>
      <c r="I1013" s="154"/>
      <c r="J1013" s="154"/>
      <c r="K1013" s="154"/>
      <c r="L1013" s="154"/>
      <c r="M1013" s="154"/>
      <c r="N1013" s="154"/>
      <c r="O1013" s="154"/>
      <c r="P1013" s="154"/>
      <c r="Q1013" s="154"/>
      <c r="R1013" s="154"/>
      <c r="S1013" s="154"/>
    </row>
    <row r="1014" spans="2:19" x14ac:dyDescent="0.25">
      <c r="B1014" s="154"/>
      <c r="C1014" s="154"/>
      <c r="D1014" s="154"/>
      <c r="E1014" s="154"/>
      <c r="F1014" s="154"/>
      <c r="G1014" s="154"/>
      <c r="H1014" s="154"/>
      <c r="I1014" s="154"/>
      <c r="J1014" s="154"/>
      <c r="K1014" s="154"/>
      <c r="L1014" s="154"/>
      <c r="M1014" s="154"/>
      <c r="N1014" s="154"/>
      <c r="O1014" s="154"/>
      <c r="P1014" s="154"/>
      <c r="Q1014" s="154"/>
      <c r="R1014" s="154"/>
      <c r="S1014" s="154"/>
    </row>
    <row r="1015" spans="2:19" x14ac:dyDescent="0.25">
      <c r="B1015" s="154"/>
      <c r="C1015" s="154"/>
      <c r="D1015" s="154"/>
      <c r="E1015" s="154"/>
      <c r="F1015" s="154"/>
      <c r="G1015" s="154"/>
      <c r="H1015" s="154"/>
      <c r="I1015" s="154"/>
      <c r="J1015" s="154"/>
      <c r="K1015" s="154"/>
      <c r="L1015" s="154"/>
      <c r="M1015" s="154"/>
      <c r="N1015" s="154"/>
      <c r="O1015" s="154"/>
      <c r="P1015" s="154"/>
      <c r="Q1015" s="154"/>
      <c r="R1015" s="154"/>
      <c r="S1015" s="154"/>
    </row>
    <row r="1016" spans="2:19" x14ac:dyDescent="0.25">
      <c r="B1016" s="154"/>
      <c r="C1016" s="154"/>
      <c r="D1016" s="154"/>
      <c r="E1016" s="154"/>
      <c r="F1016" s="154"/>
      <c r="G1016" s="154"/>
      <c r="H1016" s="154"/>
      <c r="I1016" s="154"/>
      <c r="J1016" s="154"/>
      <c r="K1016" s="154"/>
      <c r="L1016" s="154"/>
      <c r="M1016" s="154"/>
      <c r="N1016" s="154"/>
      <c r="O1016" s="154"/>
      <c r="P1016" s="154"/>
      <c r="Q1016" s="154"/>
      <c r="R1016" s="154"/>
      <c r="S1016" s="154"/>
    </row>
    <row r="1017" spans="2:19" x14ac:dyDescent="0.25">
      <c r="B1017" s="154"/>
      <c r="C1017" s="154"/>
      <c r="D1017" s="154"/>
      <c r="E1017" s="154"/>
      <c r="F1017" s="154"/>
      <c r="G1017" s="154"/>
      <c r="H1017" s="154"/>
      <c r="I1017" s="154"/>
      <c r="J1017" s="154"/>
      <c r="K1017" s="154"/>
      <c r="L1017" s="154"/>
      <c r="M1017" s="154"/>
      <c r="N1017" s="154"/>
      <c r="O1017" s="154"/>
      <c r="P1017" s="154"/>
      <c r="Q1017" s="154"/>
      <c r="R1017" s="154"/>
      <c r="S1017" s="154"/>
    </row>
    <row r="1018" spans="2:19" x14ac:dyDescent="0.25">
      <c r="B1018" s="154"/>
      <c r="C1018" s="154"/>
      <c r="D1018" s="154"/>
      <c r="E1018" s="154"/>
      <c r="F1018" s="154"/>
      <c r="G1018" s="154"/>
      <c r="H1018" s="154"/>
      <c r="I1018" s="154"/>
      <c r="J1018" s="154"/>
      <c r="K1018" s="154"/>
      <c r="L1018" s="154"/>
      <c r="M1018" s="154"/>
      <c r="N1018" s="154"/>
      <c r="O1018" s="154"/>
      <c r="P1018" s="154"/>
      <c r="Q1018" s="154"/>
      <c r="R1018" s="154"/>
      <c r="S1018" s="154"/>
    </row>
    <row r="1019" spans="2:19" x14ac:dyDescent="0.25">
      <c r="B1019" s="154"/>
      <c r="C1019" s="154"/>
      <c r="D1019" s="154"/>
      <c r="E1019" s="154"/>
      <c r="F1019" s="154"/>
      <c r="G1019" s="154"/>
      <c r="H1019" s="154"/>
      <c r="I1019" s="154"/>
      <c r="J1019" s="154"/>
      <c r="K1019" s="154"/>
      <c r="L1019" s="154"/>
      <c r="M1019" s="154"/>
      <c r="N1019" s="154"/>
      <c r="O1019" s="154"/>
      <c r="P1019" s="154"/>
      <c r="Q1019" s="154"/>
      <c r="R1019" s="154"/>
      <c r="S1019" s="154"/>
    </row>
    <row r="1020" spans="2:19" x14ac:dyDescent="0.25">
      <c r="B1020" s="154"/>
      <c r="C1020" s="154"/>
      <c r="D1020" s="154"/>
      <c r="E1020" s="154"/>
      <c r="F1020" s="154"/>
      <c r="G1020" s="154"/>
      <c r="H1020" s="154"/>
      <c r="I1020" s="154"/>
      <c r="J1020" s="154"/>
      <c r="K1020" s="154"/>
      <c r="L1020" s="154"/>
      <c r="M1020" s="154"/>
      <c r="N1020" s="154"/>
      <c r="O1020" s="154"/>
      <c r="P1020" s="154"/>
      <c r="Q1020" s="154"/>
      <c r="R1020" s="154"/>
      <c r="S1020" s="154"/>
    </row>
    <row r="1021" spans="2:19" x14ac:dyDescent="0.25">
      <c r="B1021" s="154"/>
      <c r="C1021" s="154"/>
      <c r="D1021" s="154"/>
      <c r="E1021" s="154"/>
      <c r="F1021" s="154"/>
      <c r="G1021" s="154"/>
      <c r="H1021" s="154"/>
      <c r="I1021" s="154"/>
      <c r="J1021" s="154"/>
      <c r="K1021" s="154"/>
      <c r="L1021" s="154"/>
      <c r="M1021" s="154"/>
      <c r="N1021" s="154"/>
      <c r="O1021" s="154"/>
      <c r="P1021" s="154"/>
      <c r="Q1021" s="154"/>
      <c r="R1021" s="154"/>
      <c r="S1021" s="154"/>
    </row>
    <row r="1022" spans="2:19" x14ac:dyDescent="0.25">
      <c r="B1022" s="154"/>
      <c r="C1022" s="154"/>
      <c r="D1022" s="154"/>
      <c r="E1022" s="154"/>
      <c r="F1022" s="154"/>
      <c r="G1022" s="154"/>
      <c r="H1022" s="154"/>
      <c r="I1022" s="154"/>
      <c r="J1022" s="154"/>
      <c r="K1022" s="154"/>
      <c r="L1022" s="154"/>
      <c r="M1022" s="154"/>
      <c r="N1022" s="154"/>
      <c r="O1022" s="154"/>
      <c r="P1022" s="154"/>
      <c r="Q1022" s="154"/>
      <c r="R1022" s="154"/>
      <c r="S1022" s="154"/>
    </row>
    <row r="1023" spans="2:19" x14ac:dyDescent="0.25">
      <c r="B1023" s="154"/>
      <c r="C1023" s="154"/>
      <c r="D1023" s="154"/>
      <c r="E1023" s="154"/>
      <c r="F1023" s="154"/>
      <c r="G1023" s="154"/>
      <c r="H1023" s="154"/>
      <c r="I1023" s="154"/>
      <c r="J1023" s="154"/>
      <c r="K1023" s="154"/>
      <c r="L1023" s="154"/>
      <c r="M1023" s="154"/>
      <c r="N1023" s="154"/>
      <c r="O1023" s="154"/>
      <c r="P1023" s="154"/>
      <c r="Q1023" s="154"/>
      <c r="R1023" s="154"/>
      <c r="S1023" s="154"/>
    </row>
    <row r="1024" spans="2:19" x14ac:dyDescent="0.25">
      <c r="B1024" s="154"/>
      <c r="C1024" s="154"/>
      <c r="D1024" s="154"/>
      <c r="E1024" s="154"/>
      <c r="F1024" s="154"/>
      <c r="G1024" s="154"/>
      <c r="H1024" s="154"/>
      <c r="I1024" s="154"/>
      <c r="J1024" s="154"/>
      <c r="K1024" s="154"/>
      <c r="L1024" s="154"/>
      <c r="M1024" s="154"/>
      <c r="N1024" s="154"/>
      <c r="O1024" s="154"/>
      <c r="P1024" s="154"/>
      <c r="Q1024" s="154"/>
      <c r="R1024" s="154"/>
      <c r="S1024" s="154"/>
    </row>
    <row r="1025" spans="2:19" x14ac:dyDescent="0.25">
      <c r="B1025" s="154"/>
      <c r="C1025" s="154"/>
      <c r="D1025" s="154"/>
      <c r="E1025" s="154"/>
      <c r="F1025" s="154"/>
      <c r="G1025" s="154"/>
      <c r="H1025" s="154"/>
      <c r="I1025" s="154"/>
      <c r="J1025" s="154"/>
      <c r="K1025" s="154"/>
      <c r="L1025" s="154"/>
      <c r="M1025" s="154"/>
      <c r="N1025" s="154"/>
      <c r="O1025" s="154"/>
      <c r="P1025" s="154"/>
      <c r="Q1025" s="154"/>
      <c r="R1025" s="154"/>
      <c r="S1025" s="154"/>
    </row>
    <row r="1026" spans="2:19" x14ac:dyDescent="0.25">
      <c r="B1026" s="154"/>
      <c r="C1026" s="154"/>
      <c r="D1026" s="154"/>
      <c r="E1026" s="154"/>
      <c r="F1026" s="154"/>
      <c r="G1026" s="154"/>
      <c r="H1026" s="154"/>
      <c r="I1026" s="154"/>
      <c r="J1026" s="154"/>
      <c r="K1026" s="154"/>
      <c r="L1026" s="154"/>
      <c r="M1026" s="154"/>
      <c r="N1026" s="154"/>
      <c r="O1026" s="154"/>
      <c r="P1026" s="154"/>
      <c r="Q1026" s="154"/>
      <c r="R1026" s="154"/>
      <c r="S1026" s="154"/>
    </row>
    <row r="1027" spans="2:19" x14ac:dyDescent="0.25">
      <c r="B1027" s="154"/>
      <c r="C1027" s="154"/>
      <c r="D1027" s="154"/>
      <c r="E1027" s="154"/>
      <c r="F1027" s="154"/>
      <c r="G1027" s="154"/>
      <c r="H1027" s="154"/>
      <c r="I1027" s="154"/>
      <c r="J1027" s="154"/>
      <c r="K1027" s="154"/>
      <c r="L1027" s="154"/>
      <c r="M1027" s="154"/>
      <c r="N1027" s="154"/>
      <c r="O1027" s="154"/>
      <c r="P1027" s="154"/>
      <c r="Q1027" s="154"/>
      <c r="R1027" s="154"/>
      <c r="S1027" s="154"/>
    </row>
    <row r="1028" spans="2:19" x14ac:dyDescent="0.25">
      <c r="B1028" s="154"/>
      <c r="C1028" s="154"/>
      <c r="D1028" s="154"/>
      <c r="E1028" s="154"/>
      <c r="F1028" s="154"/>
      <c r="G1028" s="154"/>
      <c r="H1028" s="154"/>
      <c r="I1028" s="154"/>
      <c r="J1028" s="154"/>
      <c r="K1028" s="154"/>
      <c r="L1028" s="154"/>
      <c r="M1028" s="154"/>
      <c r="N1028" s="154"/>
      <c r="O1028" s="154"/>
      <c r="P1028" s="154"/>
      <c r="Q1028" s="154"/>
      <c r="R1028" s="154"/>
      <c r="S1028" s="154"/>
    </row>
    <row r="1029" spans="2:19" x14ac:dyDescent="0.25">
      <c r="B1029" s="154"/>
      <c r="C1029" s="154"/>
      <c r="D1029" s="154"/>
      <c r="E1029" s="154"/>
      <c r="F1029" s="154"/>
      <c r="G1029" s="154"/>
      <c r="H1029" s="154"/>
      <c r="I1029" s="154"/>
      <c r="J1029" s="154"/>
      <c r="K1029" s="154"/>
      <c r="L1029" s="154"/>
      <c r="M1029" s="154"/>
      <c r="N1029" s="154"/>
      <c r="O1029" s="154"/>
      <c r="P1029" s="154"/>
      <c r="Q1029" s="154"/>
      <c r="R1029" s="154"/>
      <c r="S1029" s="154"/>
    </row>
    <row r="1030" spans="2:19" x14ac:dyDescent="0.25">
      <c r="B1030" s="154"/>
      <c r="C1030" s="154"/>
      <c r="D1030" s="154"/>
      <c r="E1030" s="154"/>
      <c r="F1030" s="154"/>
      <c r="G1030" s="154"/>
      <c r="H1030" s="154"/>
      <c r="I1030" s="154"/>
      <c r="J1030" s="154"/>
      <c r="K1030" s="154"/>
      <c r="L1030" s="154"/>
      <c r="M1030" s="154"/>
      <c r="N1030" s="154"/>
      <c r="O1030" s="154"/>
      <c r="P1030" s="154"/>
      <c r="Q1030" s="154"/>
      <c r="R1030" s="154"/>
      <c r="S1030" s="154"/>
    </row>
    <row r="1031" spans="2:19" x14ac:dyDescent="0.25">
      <c r="B1031" s="154"/>
      <c r="C1031" s="154"/>
      <c r="D1031" s="154"/>
      <c r="E1031" s="154"/>
      <c r="F1031" s="154"/>
      <c r="G1031" s="154"/>
      <c r="H1031" s="154"/>
      <c r="I1031" s="154"/>
      <c r="J1031" s="154"/>
      <c r="K1031" s="154"/>
      <c r="L1031" s="154"/>
      <c r="M1031" s="154"/>
      <c r="N1031" s="154"/>
      <c r="O1031" s="154"/>
      <c r="P1031" s="154"/>
      <c r="Q1031" s="154"/>
      <c r="R1031" s="154"/>
      <c r="S1031" s="154"/>
    </row>
    <row r="1032" spans="2:19" x14ac:dyDescent="0.25">
      <c r="B1032" s="154"/>
      <c r="C1032" s="154"/>
      <c r="D1032" s="154"/>
      <c r="E1032" s="154"/>
      <c r="F1032" s="154"/>
      <c r="G1032" s="154"/>
      <c r="H1032" s="154"/>
      <c r="I1032" s="154"/>
      <c r="J1032" s="154"/>
      <c r="K1032" s="154"/>
      <c r="L1032" s="154"/>
      <c r="M1032" s="154"/>
      <c r="N1032" s="154"/>
      <c r="O1032" s="154"/>
      <c r="P1032" s="154"/>
      <c r="Q1032" s="154"/>
      <c r="R1032" s="154"/>
      <c r="S1032" s="154"/>
    </row>
    <row r="1033" spans="2:19" x14ac:dyDescent="0.25">
      <c r="B1033" s="154"/>
      <c r="C1033" s="154"/>
      <c r="D1033" s="154"/>
      <c r="E1033" s="154"/>
      <c r="F1033" s="154"/>
      <c r="G1033" s="154"/>
      <c r="H1033" s="154"/>
      <c r="I1033" s="154"/>
      <c r="J1033" s="154"/>
      <c r="K1033" s="154"/>
      <c r="L1033" s="154"/>
      <c r="M1033" s="154"/>
      <c r="N1033" s="154"/>
      <c r="O1033" s="154"/>
      <c r="P1033" s="154"/>
      <c r="Q1033" s="154"/>
      <c r="R1033" s="154"/>
      <c r="S1033" s="154"/>
    </row>
    <row r="1034" spans="2:19" x14ac:dyDescent="0.25">
      <c r="B1034" s="154"/>
      <c r="C1034" s="154"/>
      <c r="D1034" s="154"/>
      <c r="E1034" s="154"/>
      <c r="F1034" s="154"/>
      <c r="G1034" s="154"/>
      <c r="H1034" s="154"/>
      <c r="I1034" s="154"/>
      <c r="J1034" s="154"/>
      <c r="K1034" s="154"/>
      <c r="L1034" s="154"/>
      <c r="M1034" s="154"/>
      <c r="N1034" s="154"/>
      <c r="O1034" s="154"/>
      <c r="P1034" s="154"/>
      <c r="Q1034" s="154"/>
      <c r="R1034" s="154"/>
      <c r="S1034" s="154"/>
    </row>
    <row r="1035" spans="2:19" x14ac:dyDescent="0.25">
      <c r="B1035" s="154"/>
      <c r="C1035" s="154"/>
      <c r="D1035" s="154"/>
      <c r="E1035" s="154"/>
      <c r="F1035" s="154"/>
      <c r="G1035" s="154"/>
      <c r="H1035" s="154"/>
      <c r="I1035" s="154"/>
      <c r="J1035" s="154"/>
      <c r="K1035" s="154"/>
      <c r="L1035" s="154"/>
      <c r="M1035" s="154"/>
      <c r="N1035" s="154"/>
      <c r="O1035" s="154"/>
      <c r="P1035" s="154"/>
      <c r="Q1035" s="154"/>
      <c r="R1035" s="154"/>
      <c r="S1035" s="154"/>
    </row>
    <row r="1036" spans="2:19" x14ac:dyDescent="0.25">
      <c r="B1036" s="154"/>
      <c r="C1036" s="154"/>
      <c r="D1036" s="154"/>
      <c r="E1036" s="154"/>
      <c r="F1036" s="154"/>
      <c r="G1036" s="154"/>
      <c r="H1036" s="154"/>
      <c r="I1036" s="154"/>
      <c r="J1036" s="154"/>
      <c r="K1036" s="154"/>
      <c r="L1036" s="154"/>
      <c r="M1036" s="154"/>
      <c r="N1036" s="154"/>
      <c r="O1036" s="154"/>
      <c r="P1036" s="154"/>
      <c r="Q1036" s="154"/>
      <c r="R1036" s="154"/>
      <c r="S1036" s="154"/>
    </row>
    <row r="1037" spans="2:19" x14ac:dyDescent="0.25">
      <c r="B1037" s="154"/>
      <c r="C1037" s="154"/>
      <c r="D1037" s="154"/>
      <c r="E1037" s="154"/>
      <c r="F1037" s="154"/>
      <c r="G1037" s="154"/>
      <c r="H1037" s="154"/>
      <c r="I1037" s="154"/>
      <c r="J1037" s="154"/>
      <c r="K1037" s="154"/>
      <c r="L1037" s="154"/>
      <c r="M1037" s="154"/>
      <c r="N1037" s="154"/>
      <c r="O1037" s="154"/>
      <c r="P1037" s="154"/>
      <c r="Q1037" s="154"/>
      <c r="R1037" s="154"/>
      <c r="S1037" s="154"/>
    </row>
    <row r="1038" spans="2:19" x14ac:dyDescent="0.25">
      <c r="B1038" s="154"/>
      <c r="C1038" s="154"/>
      <c r="D1038" s="154"/>
      <c r="E1038" s="154"/>
      <c r="F1038" s="154"/>
      <c r="G1038" s="154"/>
      <c r="H1038" s="154"/>
      <c r="I1038" s="154"/>
      <c r="J1038" s="154"/>
      <c r="K1038" s="154"/>
      <c r="L1038" s="154"/>
      <c r="M1038" s="154"/>
      <c r="N1038" s="154"/>
      <c r="O1038" s="154"/>
      <c r="P1038" s="154"/>
      <c r="Q1038" s="154"/>
      <c r="R1038" s="154"/>
      <c r="S1038" s="154"/>
    </row>
    <row r="1039" spans="2:19" x14ac:dyDescent="0.25">
      <c r="B1039" s="154"/>
      <c r="C1039" s="154"/>
      <c r="D1039" s="154"/>
      <c r="E1039" s="154"/>
      <c r="F1039" s="154"/>
      <c r="G1039" s="154"/>
      <c r="H1039" s="154"/>
      <c r="I1039" s="154"/>
      <c r="J1039" s="154"/>
      <c r="K1039" s="154"/>
      <c r="L1039" s="154"/>
      <c r="M1039" s="154"/>
      <c r="N1039" s="154"/>
      <c r="O1039" s="154"/>
      <c r="P1039" s="154"/>
      <c r="Q1039" s="154"/>
      <c r="R1039" s="154"/>
      <c r="S1039" s="154"/>
    </row>
    <row r="1040" spans="2:19" x14ac:dyDescent="0.25">
      <c r="B1040" s="154"/>
      <c r="C1040" s="154"/>
      <c r="D1040" s="154"/>
      <c r="E1040" s="154"/>
      <c r="F1040" s="154"/>
      <c r="G1040" s="154"/>
      <c r="H1040" s="154"/>
      <c r="I1040" s="154"/>
      <c r="J1040" s="154"/>
      <c r="K1040" s="154"/>
      <c r="L1040" s="154"/>
      <c r="M1040" s="154"/>
      <c r="N1040" s="154"/>
      <c r="O1040" s="154"/>
      <c r="P1040" s="154"/>
      <c r="Q1040" s="154"/>
      <c r="R1040" s="154"/>
      <c r="S1040" s="154"/>
    </row>
    <row r="1041" spans="2:19" x14ac:dyDescent="0.25">
      <c r="B1041" s="154"/>
      <c r="C1041" s="154"/>
      <c r="D1041" s="154"/>
      <c r="E1041" s="154"/>
      <c r="F1041" s="154"/>
      <c r="G1041" s="154"/>
      <c r="H1041" s="154"/>
      <c r="I1041" s="154"/>
      <c r="J1041" s="154"/>
      <c r="K1041" s="154"/>
      <c r="L1041" s="154"/>
      <c r="M1041" s="154"/>
      <c r="N1041" s="154"/>
      <c r="O1041" s="154"/>
      <c r="P1041" s="154"/>
      <c r="Q1041" s="154"/>
      <c r="R1041" s="154"/>
      <c r="S1041" s="154"/>
    </row>
    <row r="1042" spans="2:19" x14ac:dyDescent="0.25">
      <c r="B1042" s="154"/>
      <c r="C1042" s="154"/>
      <c r="D1042" s="154"/>
      <c r="E1042" s="154"/>
      <c r="F1042" s="154"/>
      <c r="G1042" s="154"/>
      <c r="H1042" s="154"/>
      <c r="I1042" s="154"/>
      <c r="J1042" s="154"/>
      <c r="K1042" s="154"/>
      <c r="L1042" s="154"/>
      <c r="M1042" s="154"/>
      <c r="N1042" s="154"/>
      <c r="O1042" s="154"/>
      <c r="P1042" s="154"/>
      <c r="Q1042" s="154"/>
      <c r="R1042" s="154"/>
      <c r="S1042" s="154"/>
    </row>
    <row r="1043" spans="2:19" x14ac:dyDescent="0.25">
      <c r="B1043" s="154"/>
      <c r="C1043" s="154"/>
      <c r="D1043" s="154"/>
      <c r="E1043" s="154"/>
      <c r="F1043" s="154"/>
      <c r="G1043" s="154"/>
      <c r="H1043" s="154"/>
      <c r="I1043" s="154"/>
      <c r="J1043" s="154"/>
      <c r="K1043" s="154"/>
      <c r="L1043" s="154"/>
      <c r="M1043" s="154"/>
      <c r="N1043" s="154"/>
      <c r="O1043" s="154"/>
      <c r="P1043" s="154"/>
      <c r="Q1043" s="154"/>
      <c r="R1043" s="154"/>
      <c r="S1043" s="154"/>
    </row>
    <row r="1044" spans="2:19" x14ac:dyDescent="0.25">
      <c r="B1044" s="154"/>
      <c r="C1044" s="154"/>
      <c r="D1044" s="154"/>
      <c r="E1044" s="154"/>
      <c r="F1044" s="154"/>
      <c r="G1044" s="154"/>
      <c r="H1044" s="154"/>
      <c r="I1044" s="154"/>
      <c r="J1044" s="154"/>
      <c r="K1044" s="154"/>
      <c r="L1044" s="154"/>
      <c r="M1044" s="154"/>
      <c r="N1044" s="154"/>
      <c r="O1044" s="154"/>
      <c r="P1044" s="154"/>
      <c r="Q1044" s="154"/>
      <c r="R1044" s="154"/>
      <c r="S1044" s="154"/>
    </row>
    <row r="1045" spans="2:19" x14ac:dyDescent="0.25">
      <c r="B1045" s="154"/>
      <c r="C1045" s="154"/>
      <c r="D1045" s="154"/>
      <c r="E1045" s="154"/>
      <c r="F1045" s="154"/>
      <c r="G1045" s="154"/>
      <c r="H1045" s="154"/>
      <c r="I1045" s="154"/>
      <c r="J1045" s="154"/>
      <c r="K1045" s="154"/>
      <c r="L1045" s="154"/>
      <c r="M1045" s="154"/>
      <c r="N1045" s="154"/>
      <c r="O1045" s="154"/>
      <c r="P1045" s="154"/>
      <c r="Q1045" s="154"/>
      <c r="R1045" s="154"/>
      <c r="S1045" s="154"/>
    </row>
    <row r="1046" spans="2:19" x14ac:dyDescent="0.25">
      <c r="B1046" s="154"/>
      <c r="C1046" s="154"/>
      <c r="D1046" s="154"/>
      <c r="E1046" s="154"/>
      <c r="F1046" s="154"/>
      <c r="G1046" s="154"/>
      <c r="H1046" s="154"/>
      <c r="I1046" s="154"/>
      <c r="J1046" s="154"/>
      <c r="K1046" s="154"/>
      <c r="L1046" s="154"/>
      <c r="M1046" s="154"/>
      <c r="N1046" s="154"/>
      <c r="O1046" s="154"/>
      <c r="P1046" s="154"/>
      <c r="Q1046" s="154"/>
      <c r="R1046" s="154"/>
      <c r="S1046" s="154"/>
    </row>
    <row r="1047" spans="2:19" x14ac:dyDescent="0.25">
      <c r="B1047" s="154"/>
      <c r="C1047" s="154"/>
      <c r="D1047" s="154"/>
      <c r="E1047" s="154"/>
      <c r="F1047" s="154"/>
      <c r="G1047" s="154"/>
      <c r="H1047" s="154"/>
      <c r="I1047" s="154"/>
      <c r="J1047" s="154"/>
      <c r="K1047" s="154"/>
      <c r="L1047" s="154"/>
      <c r="M1047" s="154"/>
      <c r="N1047" s="154"/>
      <c r="O1047" s="154"/>
      <c r="P1047" s="154"/>
      <c r="Q1047" s="154"/>
      <c r="R1047" s="154"/>
      <c r="S1047" s="154"/>
    </row>
    <row r="1048" spans="2:19" x14ac:dyDescent="0.25">
      <c r="B1048" s="154"/>
      <c r="C1048" s="154"/>
      <c r="D1048" s="154"/>
      <c r="E1048" s="154"/>
      <c r="F1048" s="154"/>
      <c r="G1048" s="154"/>
      <c r="H1048" s="154"/>
      <c r="I1048" s="154"/>
      <c r="J1048" s="154"/>
      <c r="K1048" s="154"/>
      <c r="L1048" s="154"/>
      <c r="M1048" s="154"/>
      <c r="N1048" s="154"/>
      <c r="O1048" s="154"/>
      <c r="P1048" s="154"/>
      <c r="Q1048" s="154"/>
      <c r="R1048" s="154"/>
      <c r="S1048" s="154"/>
    </row>
    <row r="1049" spans="2:19" x14ac:dyDescent="0.25">
      <c r="B1049" s="154"/>
      <c r="C1049" s="154"/>
      <c r="D1049" s="154"/>
      <c r="E1049" s="154"/>
      <c r="F1049" s="154"/>
      <c r="G1049" s="154"/>
      <c r="H1049" s="154"/>
      <c r="I1049" s="154"/>
      <c r="J1049" s="154"/>
      <c r="K1049" s="154"/>
      <c r="L1049" s="154"/>
      <c r="M1049" s="154"/>
      <c r="N1049" s="154"/>
      <c r="O1049" s="154"/>
      <c r="P1049" s="154"/>
      <c r="Q1049" s="154"/>
      <c r="R1049" s="154"/>
      <c r="S1049" s="154"/>
    </row>
    <row r="1050" spans="2:19" x14ac:dyDescent="0.25">
      <c r="B1050" s="154"/>
      <c r="C1050" s="154"/>
      <c r="D1050" s="154"/>
      <c r="E1050" s="154"/>
      <c r="F1050" s="154"/>
      <c r="G1050" s="154"/>
      <c r="H1050" s="154"/>
      <c r="I1050" s="154"/>
      <c r="J1050" s="154"/>
      <c r="K1050" s="154"/>
      <c r="L1050" s="154"/>
      <c r="M1050" s="154"/>
      <c r="N1050" s="154"/>
      <c r="O1050" s="154"/>
      <c r="P1050" s="154"/>
      <c r="Q1050" s="154"/>
      <c r="R1050" s="154"/>
      <c r="S1050" s="154"/>
    </row>
    <row r="1051" spans="2:19" x14ac:dyDescent="0.25">
      <c r="B1051" s="154"/>
      <c r="C1051" s="154"/>
      <c r="D1051" s="154"/>
      <c r="E1051" s="154"/>
      <c r="F1051" s="154"/>
      <c r="G1051" s="154"/>
      <c r="H1051" s="154"/>
      <c r="I1051" s="154"/>
      <c r="J1051" s="154"/>
      <c r="K1051" s="154"/>
      <c r="L1051" s="154"/>
      <c r="M1051" s="154"/>
      <c r="N1051" s="154"/>
      <c r="O1051" s="154"/>
      <c r="P1051" s="154"/>
      <c r="Q1051" s="154"/>
      <c r="R1051" s="154"/>
      <c r="S1051" s="154"/>
    </row>
    <row r="1052" spans="2:19" x14ac:dyDescent="0.25">
      <c r="B1052" s="154"/>
      <c r="C1052" s="154"/>
      <c r="D1052" s="154"/>
      <c r="E1052" s="154"/>
      <c r="F1052" s="154"/>
      <c r="G1052" s="154"/>
      <c r="H1052" s="154"/>
      <c r="I1052" s="154"/>
      <c r="J1052" s="154"/>
      <c r="K1052" s="154"/>
      <c r="L1052" s="154"/>
      <c r="M1052" s="154"/>
      <c r="N1052" s="154"/>
      <c r="O1052" s="154"/>
      <c r="P1052" s="154"/>
      <c r="Q1052" s="154"/>
      <c r="R1052" s="154"/>
      <c r="S1052" s="154"/>
    </row>
    <row r="1053" spans="2:19" x14ac:dyDescent="0.25">
      <c r="B1053" s="154"/>
      <c r="C1053" s="154"/>
      <c r="D1053" s="154"/>
      <c r="E1053" s="154"/>
      <c r="F1053" s="154"/>
      <c r="G1053" s="154"/>
      <c r="H1053" s="154"/>
      <c r="I1053" s="154"/>
      <c r="J1053" s="154"/>
      <c r="K1053" s="154"/>
      <c r="L1053" s="154"/>
      <c r="M1053" s="154"/>
      <c r="N1053" s="154"/>
      <c r="O1053" s="154"/>
      <c r="P1053" s="154"/>
      <c r="Q1053" s="154"/>
      <c r="R1053" s="154"/>
      <c r="S1053" s="154"/>
    </row>
    <row r="1054" spans="2:19" x14ac:dyDescent="0.25">
      <c r="B1054" s="154"/>
      <c r="C1054" s="154"/>
      <c r="D1054" s="154"/>
      <c r="E1054" s="154"/>
      <c r="F1054" s="154"/>
      <c r="G1054" s="154"/>
      <c r="H1054" s="154"/>
      <c r="I1054" s="154"/>
      <c r="J1054" s="154"/>
      <c r="K1054" s="154"/>
      <c r="L1054" s="154"/>
      <c r="M1054" s="154"/>
      <c r="N1054" s="154"/>
      <c r="O1054" s="154"/>
      <c r="P1054" s="154"/>
      <c r="Q1054" s="154"/>
      <c r="R1054" s="154"/>
      <c r="S1054" s="154"/>
    </row>
    <row r="1055" spans="2:19" x14ac:dyDescent="0.25">
      <c r="B1055" s="154"/>
      <c r="C1055" s="154"/>
      <c r="D1055" s="154"/>
      <c r="E1055" s="154"/>
      <c r="F1055" s="154"/>
      <c r="G1055" s="154"/>
      <c r="H1055" s="154"/>
      <c r="I1055" s="154"/>
      <c r="J1055" s="154"/>
      <c r="K1055" s="154"/>
      <c r="L1055" s="154"/>
      <c r="M1055" s="154"/>
      <c r="N1055" s="154"/>
      <c r="O1055" s="154"/>
      <c r="P1055" s="154"/>
      <c r="Q1055" s="154"/>
      <c r="R1055" s="154"/>
      <c r="S1055" s="154"/>
    </row>
    <row r="1056" spans="2:19" x14ac:dyDescent="0.25">
      <c r="B1056" s="154"/>
      <c r="C1056" s="154"/>
      <c r="D1056" s="154"/>
      <c r="E1056" s="154"/>
      <c r="F1056" s="154"/>
      <c r="G1056" s="154"/>
      <c r="H1056" s="154"/>
      <c r="I1056" s="154"/>
      <c r="J1056" s="154"/>
      <c r="K1056" s="154"/>
      <c r="L1056" s="154"/>
      <c r="M1056" s="154"/>
      <c r="N1056" s="154"/>
      <c r="O1056" s="154"/>
      <c r="P1056" s="154"/>
      <c r="Q1056" s="154"/>
      <c r="R1056" s="154"/>
      <c r="S1056" s="154"/>
    </row>
    <row r="1057" spans="2:19" x14ac:dyDescent="0.25">
      <c r="B1057" s="154"/>
      <c r="C1057" s="154"/>
      <c r="D1057" s="154"/>
      <c r="E1057" s="154"/>
      <c r="F1057" s="154"/>
      <c r="G1057" s="154"/>
      <c r="H1057" s="154"/>
      <c r="I1057" s="154"/>
      <c r="J1057" s="154"/>
      <c r="K1057" s="154"/>
      <c r="L1057" s="154"/>
      <c r="M1057" s="154"/>
      <c r="N1057" s="154"/>
      <c r="O1057" s="154"/>
      <c r="P1057" s="154"/>
      <c r="Q1057" s="154"/>
      <c r="R1057" s="154"/>
      <c r="S1057" s="154"/>
    </row>
    <row r="1058" spans="2:19" x14ac:dyDescent="0.25">
      <c r="B1058" s="154"/>
      <c r="C1058" s="154"/>
      <c r="D1058" s="154"/>
      <c r="E1058" s="154"/>
      <c r="F1058" s="154"/>
      <c r="G1058" s="154"/>
      <c r="H1058" s="154"/>
      <c r="I1058" s="154"/>
      <c r="J1058" s="154"/>
      <c r="K1058" s="154"/>
      <c r="L1058" s="154"/>
      <c r="M1058" s="154"/>
      <c r="N1058" s="154"/>
      <c r="O1058" s="154"/>
      <c r="P1058" s="154"/>
      <c r="Q1058" s="154"/>
      <c r="R1058" s="154"/>
      <c r="S1058" s="154"/>
    </row>
    <row r="1059" spans="2:19" x14ac:dyDescent="0.25">
      <c r="B1059" s="154"/>
      <c r="C1059" s="154"/>
      <c r="D1059" s="154"/>
      <c r="E1059" s="154"/>
      <c r="F1059" s="154"/>
      <c r="G1059" s="154"/>
      <c r="H1059" s="154"/>
      <c r="I1059" s="154"/>
      <c r="J1059" s="154"/>
      <c r="K1059" s="154"/>
      <c r="L1059" s="154"/>
      <c r="M1059" s="154"/>
      <c r="N1059" s="154"/>
      <c r="O1059" s="154"/>
      <c r="P1059" s="154"/>
      <c r="Q1059" s="154"/>
      <c r="R1059" s="154"/>
      <c r="S1059" s="154"/>
    </row>
    <row r="1060" spans="2:19" x14ac:dyDescent="0.25">
      <c r="B1060" s="154"/>
      <c r="C1060" s="154"/>
      <c r="D1060" s="154"/>
      <c r="E1060" s="154"/>
      <c r="F1060" s="154"/>
      <c r="G1060" s="154"/>
      <c r="H1060" s="154"/>
      <c r="I1060" s="154"/>
      <c r="J1060" s="154"/>
      <c r="K1060" s="154"/>
      <c r="L1060" s="154"/>
      <c r="M1060" s="154"/>
      <c r="N1060" s="154"/>
      <c r="O1060" s="154"/>
      <c r="P1060" s="154"/>
      <c r="Q1060" s="154"/>
      <c r="R1060" s="154"/>
      <c r="S1060" s="154"/>
    </row>
    <row r="1061" spans="2:19" x14ac:dyDescent="0.25">
      <c r="B1061" s="154"/>
      <c r="C1061" s="154"/>
      <c r="D1061" s="154"/>
      <c r="E1061" s="154"/>
      <c r="F1061" s="154"/>
      <c r="G1061" s="154"/>
      <c r="H1061" s="154"/>
      <c r="I1061" s="154"/>
      <c r="J1061" s="154"/>
      <c r="K1061" s="154"/>
      <c r="L1061" s="154"/>
      <c r="M1061" s="154"/>
      <c r="N1061" s="154"/>
      <c r="O1061" s="154"/>
      <c r="P1061" s="154"/>
      <c r="Q1061" s="154"/>
      <c r="R1061" s="154"/>
      <c r="S1061" s="154"/>
    </row>
    <row r="1062" spans="2:19" x14ac:dyDescent="0.25">
      <c r="B1062" s="154"/>
      <c r="C1062" s="154"/>
      <c r="D1062" s="154"/>
      <c r="E1062" s="154"/>
      <c r="F1062" s="154"/>
      <c r="G1062" s="154"/>
      <c r="H1062" s="154"/>
      <c r="I1062" s="154"/>
      <c r="J1062" s="154"/>
      <c r="K1062" s="154"/>
      <c r="L1062" s="154"/>
      <c r="M1062" s="154"/>
      <c r="N1062" s="154"/>
      <c r="O1062" s="154"/>
      <c r="P1062" s="154"/>
      <c r="Q1062" s="154"/>
      <c r="R1062" s="154"/>
      <c r="S1062" s="154"/>
    </row>
    <row r="1063" spans="2:19" x14ac:dyDescent="0.25">
      <c r="B1063" s="154"/>
      <c r="C1063" s="154"/>
      <c r="D1063" s="154"/>
      <c r="E1063" s="154"/>
      <c r="F1063" s="154"/>
      <c r="G1063" s="154"/>
      <c r="H1063" s="154"/>
      <c r="I1063" s="154"/>
      <c r="J1063" s="154"/>
      <c r="K1063" s="154"/>
      <c r="L1063" s="154"/>
      <c r="M1063" s="154"/>
      <c r="N1063" s="154"/>
      <c r="O1063" s="154"/>
      <c r="P1063" s="154"/>
      <c r="Q1063" s="154"/>
      <c r="R1063" s="154"/>
      <c r="S1063" s="154"/>
    </row>
    <row r="1064" spans="2:19" x14ac:dyDescent="0.25">
      <c r="B1064" s="154"/>
      <c r="C1064" s="154"/>
      <c r="D1064" s="154"/>
      <c r="E1064" s="154"/>
      <c r="F1064" s="154"/>
      <c r="G1064" s="154"/>
      <c r="H1064" s="154"/>
      <c r="I1064" s="154"/>
      <c r="J1064" s="154"/>
      <c r="K1064" s="154"/>
      <c r="L1064" s="154"/>
      <c r="M1064" s="154"/>
      <c r="N1064" s="154"/>
      <c r="O1064" s="154"/>
      <c r="P1064" s="154"/>
      <c r="Q1064" s="154"/>
      <c r="R1064" s="154"/>
      <c r="S1064" s="154"/>
    </row>
    <row r="1065" spans="2:19" x14ac:dyDescent="0.25">
      <c r="B1065" s="154"/>
      <c r="C1065" s="154"/>
      <c r="D1065" s="154"/>
      <c r="E1065" s="154"/>
      <c r="F1065" s="154"/>
      <c r="G1065" s="154"/>
      <c r="H1065" s="154"/>
      <c r="I1065" s="154"/>
      <c r="J1065" s="154"/>
      <c r="K1065" s="154"/>
      <c r="L1065" s="154"/>
      <c r="M1065" s="154"/>
      <c r="N1065" s="154"/>
      <c r="O1065" s="154"/>
      <c r="P1065" s="154"/>
      <c r="Q1065" s="154"/>
      <c r="R1065" s="154"/>
      <c r="S1065" s="154"/>
    </row>
    <row r="1066" spans="2:19" x14ac:dyDescent="0.25">
      <c r="B1066" s="154"/>
      <c r="C1066" s="154"/>
      <c r="D1066" s="154"/>
      <c r="E1066" s="154"/>
      <c r="F1066" s="154"/>
      <c r="G1066" s="154"/>
      <c r="H1066" s="154"/>
      <c r="I1066" s="154"/>
      <c r="J1066" s="154"/>
      <c r="K1066" s="154"/>
      <c r="L1066" s="154"/>
      <c r="M1066" s="154"/>
      <c r="N1066" s="154"/>
      <c r="O1066" s="154"/>
      <c r="P1066" s="154"/>
      <c r="Q1066" s="154"/>
      <c r="R1066" s="154"/>
      <c r="S1066" s="154"/>
    </row>
    <row r="1067" spans="2:19" x14ac:dyDescent="0.25">
      <c r="B1067" s="154"/>
      <c r="C1067" s="154"/>
      <c r="D1067" s="154"/>
      <c r="E1067" s="154"/>
      <c r="F1067" s="154"/>
      <c r="G1067" s="154"/>
      <c r="H1067" s="154"/>
      <c r="I1067" s="154"/>
      <c r="J1067" s="154"/>
      <c r="K1067" s="154"/>
      <c r="L1067" s="154"/>
      <c r="M1067" s="154"/>
      <c r="N1067" s="154"/>
      <c r="O1067" s="154"/>
      <c r="P1067" s="154"/>
      <c r="Q1067" s="154"/>
      <c r="R1067" s="154"/>
      <c r="S1067" s="154"/>
    </row>
    <row r="1068" spans="2:19" x14ac:dyDescent="0.25">
      <c r="B1068" s="154"/>
      <c r="C1068" s="154"/>
      <c r="D1068" s="154"/>
      <c r="E1068" s="154"/>
      <c r="F1068" s="154"/>
      <c r="G1068" s="154"/>
      <c r="H1068" s="154"/>
      <c r="I1068" s="154"/>
      <c r="J1068" s="154"/>
      <c r="K1068" s="154"/>
      <c r="L1068" s="154"/>
      <c r="M1068" s="154"/>
      <c r="N1068" s="154"/>
      <c r="O1068" s="154"/>
      <c r="P1068" s="154"/>
      <c r="Q1068" s="154"/>
      <c r="R1068" s="154"/>
      <c r="S1068" s="154"/>
    </row>
    <row r="1069" spans="2:19" x14ac:dyDescent="0.25">
      <c r="B1069" s="154"/>
      <c r="C1069" s="154"/>
      <c r="D1069" s="154"/>
      <c r="E1069" s="154"/>
      <c r="F1069" s="154"/>
      <c r="G1069" s="154"/>
      <c r="H1069" s="154"/>
      <c r="I1069" s="154"/>
      <c r="J1069" s="154"/>
      <c r="K1069" s="154"/>
      <c r="L1069" s="154"/>
      <c r="M1069" s="154"/>
      <c r="N1069" s="154"/>
      <c r="O1069" s="154"/>
      <c r="P1069" s="154"/>
      <c r="Q1069" s="154"/>
      <c r="R1069" s="154"/>
      <c r="S1069" s="154"/>
    </row>
    <row r="1070" spans="2:19" x14ac:dyDescent="0.25">
      <c r="B1070" s="154"/>
      <c r="C1070" s="154"/>
      <c r="D1070" s="154"/>
      <c r="E1070" s="154"/>
      <c r="F1070" s="154"/>
      <c r="G1070" s="154"/>
      <c r="H1070" s="154"/>
      <c r="I1070" s="154"/>
      <c r="J1070" s="154"/>
      <c r="K1070" s="154"/>
      <c r="L1070" s="154"/>
      <c r="M1070" s="154"/>
      <c r="N1070" s="154"/>
      <c r="O1070" s="154"/>
      <c r="P1070" s="154"/>
      <c r="Q1070" s="154"/>
      <c r="R1070" s="154"/>
      <c r="S1070" s="154"/>
    </row>
    <row r="1071" spans="2:19" x14ac:dyDescent="0.25">
      <c r="B1071" s="154"/>
      <c r="C1071" s="154"/>
      <c r="D1071" s="154"/>
      <c r="E1071" s="154"/>
      <c r="F1071" s="154"/>
      <c r="G1071" s="154"/>
      <c r="H1071" s="154"/>
      <c r="I1071" s="154"/>
      <c r="J1071" s="154"/>
      <c r="K1071" s="154"/>
      <c r="L1071" s="154"/>
      <c r="M1071" s="154"/>
      <c r="N1071" s="154"/>
      <c r="O1071" s="154"/>
      <c r="P1071" s="154"/>
      <c r="Q1071" s="154"/>
      <c r="R1071" s="154"/>
      <c r="S1071" s="154"/>
    </row>
    <row r="1072" spans="2:19" x14ac:dyDescent="0.25">
      <c r="B1072" s="154"/>
      <c r="C1072" s="154"/>
      <c r="D1072" s="154"/>
      <c r="E1072" s="154"/>
      <c r="F1072" s="154"/>
      <c r="G1072" s="154"/>
      <c r="H1072" s="154"/>
      <c r="I1072" s="154"/>
      <c r="J1072" s="154"/>
      <c r="K1072" s="154"/>
      <c r="L1072" s="154"/>
      <c r="M1072" s="154"/>
      <c r="N1072" s="154"/>
      <c r="O1072" s="154"/>
      <c r="P1072" s="154"/>
      <c r="Q1072" s="154"/>
      <c r="R1072" s="154"/>
      <c r="S1072" s="154"/>
    </row>
    <row r="1073" spans="2:19" x14ac:dyDescent="0.25">
      <c r="B1073" s="154"/>
      <c r="C1073" s="154"/>
      <c r="D1073" s="154"/>
      <c r="E1073" s="154"/>
      <c r="F1073" s="154"/>
      <c r="G1073" s="154"/>
      <c r="H1073" s="154"/>
      <c r="I1073" s="154"/>
      <c r="J1073" s="154"/>
      <c r="K1073" s="154"/>
      <c r="L1073" s="154"/>
      <c r="M1073" s="154"/>
      <c r="N1073" s="154"/>
      <c r="O1073" s="154"/>
      <c r="P1073" s="154"/>
      <c r="Q1073" s="154"/>
      <c r="R1073" s="154"/>
      <c r="S1073" s="154"/>
    </row>
    <row r="1074" spans="2:19" x14ac:dyDescent="0.25">
      <c r="B1074" s="154"/>
      <c r="C1074" s="154"/>
      <c r="D1074" s="154"/>
      <c r="E1074" s="154"/>
      <c r="F1074" s="154"/>
      <c r="G1074" s="154"/>
      <c r="H1074" s="154"/>
      <c r="I1074" s="154"/>
      <c r="J1074" s="154"/>
      <c r="K1074" s="154"/>
      <c r="L1074" s="154"/>
      <c r="M1074" s="154"/>
      <c r="N1074" s="154"/>
      <c r="O1074" s="154"/>
      <c r="P1074" s="154"/>
      <c r="Q1074" s="154"/>
      <c r="R1074" s="154"/>
      <c r="S1074" s="154"/>
    </row>
    <row r="1075" spans="2:19" x14ac:dyDescent="0.25">
      <c r="B1075" s="154"/>
      <c r="C1075" s="154"/>
      <c r="D1075" s="154"/>
      <c r="E1075" s="154"/>
      <c r="F1075" s="154"/>
      <c r="G1075" s="154"/>
      <c r="H1075" s="154"/>
      <c r="I1075" s="154"/>
      <c r="J1075" s="154"/>
      <c r="K1075" s="154"/>
      <c r="L1075" s="154"/>
      <c r="M1075" s="154"/>
      <c r="N1075" s="154"/>
      <c r="O1075" s="154"/>
      <c r="P1075" s="154"/>
      <c r="Q1075" s="154"/>
      <c r="R1075" s="154"/>
      <c r="S1075" s="154"/>
    </row>
    <row r="1076" spans="2:19" x14ac:dyDescent="0.25">
      <c r="B1076" s="154"/>
      <c r="C1076" s="154"/>
      <c r="D1076" s="154"/>
      <c r="E1076" s="154"/>
      <c r="F1076" s="154"/>
      <c r="G1076" s="154"/>
      <c r="H1076" s="154"/>
      <c r="I1076" s="154"/>
      <c r="J1076" s="154"/>
      <c r="K1076" s="154"/>
      <c r="L1076" s="154"/>
      <c r="M1076" s="154"/>
      <c r="N1076" s="154"/>
      <c r="O1076" s="154"/>
      <c r="P1076" s="154"/>
      <c r="Q1076" s="154"/>
      <c r="R1076" s="154"/>
      <c r="S1076" s="154"/>
    </row>
    <row r="1077" spans="2:19" x14ac:dyDescent="0.25">
      <c r="B1077" s="154"/>
      <c r="C1077" s="154"/>
      <c r="D1077" s="154"/>
      <c r="E1077" s="154"/>
      <c r="F1077" s="154"/>
      <c r="G1077" s="154"/>
      <c r="H1077" s="154"/>
      <c r="I1077" s="154"/>
      <c r="J1077" s="154"/>
      <c r="K1077" s="154"/>
      <c r="L1077" s="154"/>
      <c r="M1077" s="154"/>
      <c r="N1077" s="154"/>
      <c r="O1077" s="154"/>
      <c r="P1077" s="154"/>
      <c r="Q1077" s="154"/>
      <c r="R1077" s="154"/>
      <c r="S1077" s="154"/>
    </row>
    <row r="1078" spans="2:19" x14ac:dyDescent="0.25">
      <c r="B1078" s="154"/>
      <c r="C1078" s="154"/>
      <c r="D1078" s="154"/>
      <c r="E1078" s="154"/>
      <c r="F1078" s="154"/>
      <c r="G1078" s="154"/>
      <c r="H1078" s="154"/>
      <c r="I1078" s="154"/>
      <c r="J1078" s="154"/>
      <c r="K1078" s="154"/>
      <c r="L1078" s="154"/>
      <c r="M1078" s="154"/>
      <c r="N1078" s="154"/>
      <c r="O1078" s="154"/>
      <c r="P1078" s="154"/>
      <c r="Q1078" s="154"/>
      <c r="R1078" s="154"/>
      <c r="S1078" s="154"/>
    </row>
    <row r="1079" spans="2:19" x14ac:dyDescent="0.25">
      <c r="B1079" s="154"/>
      <c r="C1079" s="154"/>
      <c r="D1079" s="154"/>
      <c r="E1079" s="154"/>
      <c r="F1079" s="154"/>
      <c r="G1079" s="154"/>
      <c r="H1079" s="154"/>
      <c r="I1079" s="154"/>
      <c r="J1079" s="154"/>
      <c r="K1079" s="154"/>
      <c r="L1079" s="154"/>
      <c r="M1079" s="154"/>
      <c r="N1079" s="154"/>
      <c r="O1079" s="154"/>
      <c r="P1079" s="154"/>
      <c r="Q1079" s="154"/>
      <c r="R1079" s="154"/>
      <c r="S1079" s="154"/>
    </row>
    <row r="1080" spans="2:19" x14ac:dyDescent="0.25">
      <c r="B1080" s="154"/>
      <c r="C1080" s="154"/>
      <c r="D1080" s="154"/>
      <c r="E1080" s="154"/>
      <c r="F1080" s="154"/>
      <c r="G1080" s="154"/>
      <c r="H1080" s="154"/>
      <c r="I1080" s="154"/>
      <c r="J1080" s="154"/>
      <c r="K1080" s="154"/>
      <c r="L1080" s="154"/>
      <c r="M1080" s="154"/>
      <c r="N1080" s="154"/>
      <c r="O1080" s="154"/>
      <c r="P1080" s="154"/>
      <c r="Q1080" s="154"/>
      <c r="R1080" s="154"/>
      <c r="S1080" s="154"/>
    </row>
    <row r="1081" spans="2:19" x14ac:dyDescent="0.25">
      <c r="B1081" s="154"/>
      <c r="C1081" s="154"/>
      <c r="D1081" s="154"/>
      <c r="E1081" s="154"/>
      <c r="F1081" s="154"/>
      <c r="G1081" s="154"/>
      <c r="H1081" s="154"/>
      <c r="I1081" s="154"/>
      <c r="J1081" s="154"/>
      <c r="K1081" s="154"/>
      <c r="L1081" s="154"/>
      <c r="M1081" s="154"/>
      <c r="N1081" s="154"/>
      <c r="O1081" s="154"/>
      <c r="P1081" s="154"/>
      <c r="Q1081" s="154"/>
      <c r="R1081" s="154"/>
      <c r="S1081" s="154"/>
    </row>
    <row r="1082" spans="2:19" x14ac:dyDescent="0.25">
      <c r="B1082" s="154"/>
      <c r="C1082" s="154"/>
      <c r="D1082" s="154"/>
      <c r="E1082" s="154"/>
      <c r="F1082" s="154"/>
      <c r="G1082" s="154"/>
      <c r="H1082" s="154"/>
      <c r="I1082" s="154"/>
      <c r="J1082" s="154"/>
      <c r="K1082" s="154"/>
      <c r="L1082" s="154"/>
      <c r="M1082" s="154"/>
      <c r="N1082" s="154"/>
      <c r="O1082" s="154"/>
      <c r="P1082" s="154"/>
      <c r="Q1082" s="154"/>
      <c r="R1082" s="154"/>
      <c r="S1082" s="154"/>
    </row>
    <row r="1083" spans="2:19" x14ac:dyDescent="0.25">
      <c r="B1083" s="154"/>
      <c r="C1083" s="154"/>
      <c r="D1083" s="154"/>
      <c r="E1083" s="154"/>
      <c r="F1083" s="154"/>
      <c r="G1083" s="154"/>
      <c r="H1083" s="154"/>
      <c r="I1083" s="154"/>
      <c r="J1083" s="154"/>
      <c r="K1083" s="154"/>
      <c r="L1083" s="154"/>
      <c r="M1083" s="154"/>
      <c r="N1083" s="154"/>
      <c r="O1083" s="154"/>
      <c r="P1083" s="154"/>
      <c r="Q1083" s="154"/>
      <c r="R1083" s="154"/>
      <c r="S1083" s="154"/>
    </row>
    <row r="1084" spans="2:19" x14ac:dyDescent="0.25">
      <c r="B1084" s="154"/>
      <c r="C1084" s="154"/>
      <c r="D1084" s="154"/>
      <c r="E1084" s="154"/>
      <c r="F1084" s="154"/>
      <c r="G1084" s="154"/>
      <c r="H1084" s="154"/>
      <c r="I1084" s="154"/>
      <c r="J1084" s="154"/>
      <c r="K1084" s="154"/>
      <c r="L1084" s="154"/>
      <c r="M1084" s="154"/>
      <c r="N1084" s="154"/>
      <c r="O1084" s="154"/>
      <c r="P1084" s="154"/>
      <c r="Q1084" s="154"/>
      <c r="R1084" s="154"/>
      <c r="S1084" s="154"/>
    </row>
    <row r="1085" spans="2:19" x14ac:dyDescent="0.25">
      <c r="B1085" s="154"/>
      <c r="C1085" s="154"/>
      <c r="D1085" s="154"/>
      <c r="E1085" s="154"/>
      <c r="F1085" s="154"/>
      <c r="G1085" s="154"/>
      <c r="H1085" s="154"/>
      <c r="I1085" s="154"/>
      <c r="J1085" s="154"/>
      <c r="K1085" s="154"/>
      <c r="L1085" s="154"/>
      <c r="M1085" s="154"/>
      <c r="N1085" s="154"/>
      <c r="O1085" s="154"/>
      <c r="P1085" s="154"/>
      <c r="Q1085" s="154"/>
      <c r="R1085" s="154"/>
      <c r="S1085" s="154"/>
    </row>
    <row r="1086" spans="2:19" x14ac:dyDescent="0.25">
      <c r="B1086" s="154"/>
      <c r="C1086" s="154"/>
      <c r="D1086" s="154"/>
      <c r="E1086" s="154"/>
      <c r="F1086" s="154"/>
      <c r="G1086" s="154"/>
      <c r="H1086" s="154"/>
      <c r="I1086" s="154"/>
      <c r="J1086" s="154"/>
      <c r="K1086" s="154"/>
      <c r="L1086" s="154"/>
      <c r="M1086" s="154"/>
      <c r="N1086" s="154"/>
      <c r="O1086" s="154"/>
      <c r="P1086" s="154"/>
      <c r="Q1086" s="154"/>
      <c r="R1086" s="154"/>
      <c r="S1086" s="154"/>
    </row>
    <row r="1087" spans="2:19" x14ac:dyDescent="0.25">
      <c r="B1087" s="154"/>
      <c r="C1087" s="154"/>
      <c r="D1087" s="154"/>
      <c r="E1087" s="154"/>
      <c r="F1087" s="154"/>
      <c r="G1087" s="154"/>
      <c r="H1087" s="154"/>
      <c r="I1087" s="154"/>
      <c r="J1087" s="154"/>
      <c r="K1087" s="154"/>
      <c r="L1087" s="154"/>
      <c r="M1087" s="154"/>
      <c r="N1087" s="154"/>
      <c r="O1087" s="154"/>
      <c r="P1087" s="154"/>
      <c r="Q1087" s="154"/>
      <c r="R1087" s="154"/>
      <c r="S1087" s="154"/>
    </row>
    <row r="1088" spans="2:19" x14ac:dyDescent="0.25">
      <c r="B1088" s="154"/>
      <c r="C1088" s="154"/>
      <c r="D1088" s="154"/>
      <c r="E1088" s="154"/>
      <c r="F1088" s="154"/>
      <c r="G1088" s="154"/>
      <c r="H1088" s="154"/>
      <c r="I1088" s="154"/>
      <c r="J1088" s="154"/>
      <c r="K1088" s="154"/>
      <c r="L1088" s="154"/>
      <c r="M1088" s="154"/>
      <c r="N1088" s="154"/>
      <c r="O1088" s="154"/>
      <c r="P1088" s="154"/>
      <c r="Q1088" s="154"/>
      <c r="R1088" s="154"/>
      <c r="S1088" s="154"/>
    </row>
    <row r="1089" spans="2:19" x14ac:dyDescent="0.25">
      <c r="B1089" s="154"/>
      <c r="C1089" s="154"/>
      <c r="D1089" s="154"/>
      <c r="E1089" s="154"/>
      <c r="F1089" s="154"/>
      <c r="G1089" s="154"/>
      <c r="H1089" s="154"/>
      <c r="I1089" s="154"/>
      <c r="J1089" s="154"/>
      <c r="K1089" s="154"/>
      <c r="L1089" s="154"/>
      <c r="M1089" s="154"/>
      <c r="N1089" s="154"/>
      <c r="O1089" s="154"/>
      <c r="P1089" s="154"/>
      <c r="Q1089" s="154"/>
      <c r="R1089" s="154"/>
      <c r="S1089" s="154"/>
    </row>
    <row r="1090" spans="2:19" x14ac:dyDescent="0.25">
      <c r="B1090" s="154"/>
      <c r="C1090" s="154"/>
      <c r="D1090" s="154"/>
      <c r="E1090" s="154"/>
      <c r="F1090" s="154"/>
      <c r="G1090" s="154"/>
      <c r="H1090" s="154"/>
      <c r="I1090" s="154"/>
      <c r="J1090" s="154"/>
      <c r="K1090" s="154"/>
      <c r="L1090" s="154"/>
      <c r="M1090" s="154"/>
      <c r="N1090" s="154"/>
      <c r="O1090" s="154"/>
      <c r="P1090" s="154"/>
      <c r="Q1090" s="154"/>
      <c r="R1090" s="154"/>
      <c r="S1090" s="154"/>
    </row>
    <row r="1091" spans="2:19" x14ac:dyDescent="0.25">
      <c r="B1091" s="154"/>
      <c r="C1091" s="154"/>
      <c r="D1091" s="154"/>
      <c r="E1091" s="154"/>
      <c r="F1091" s="154"/>
      <c r="G1091" s="154"/>
      <c r="H1091" s="154"/>
      <c r="I1091" s="154"/>
      <c r="J1091" s="154"/>
      <c r="K1091" s="154"/>
      <c r="L1091" s="154"/>
      <c r="M1091" s="154"/>
      <c r="N1091" s="154"/>
      <c r="O1091" s="154"/>
      <c r="P1091" s="154"/>
      <c r="Q1091" s="154"/>
      <c r="R1091" s="154"/>
      <c r="S1091" s="154"/>
    </row>
    <row r="1092" spans="2:19" x14ac:dyDescent="0.25">
      <c r="B1092" s="154"/>
      <c r="C1092" s="154"/>
      <c r="D1092" s="154"/>
      <c r="E1092" s="154"/>
      <c r="F1092" s="154"/>
      <c r="G1092" s="154"/>
      <c r="H1092" s="154"/>
      <c r="I1092" s="154"/>
      <c r="J1092" s="154"/>
      <c r="K1092" s="154"/>
      <c r="L1092" s="154"/>
      <c r="M1092" s="154"/>
      <c r="N1092" s="154"/>
      <c r="O1092" s="154"/>
      <c r="P1092" s="154"/>
      <c r="Q1092" s="154"/>
      <c r="R1092" s="154"/>
      <c r="S1092" s="154"/>
    </row>
    <row r="1093" spans="2:19" x14ac:dyDescent="0.25">
      <c r="B1093" s="154"/>
      <c r="C1093" s="154"/>
      <c r="D1093" s="154"/>
      <c r="E1093" s="154"/>
      <c r="F1093" s="154"/>
      <c r="G1093" s="154"/>
      <c r="H1093" s="154"/>
      <c r="I1093" s="154"/>
      <c r="J1093" s="154"/>
      <c r="K1093" s="154"/>
      <c r="L1093" s="154"/>
      <c r="M1093" s="154"/>
      <c r="N1093" s="154"/>
      <c r="O1093" s="154"/>
      <c r="P1093" s="154"/>
      <c r="Q1093" s="154"/>
      <c r="R1093" s="154"/>
      <c r="S1093" s="154"/>
    </row>
    <row r="1094" spans="2:19" x14ac:dyDescent="0.25">
      <c r="B1094" s="154"/>
      <c r="C1094" s="154"/>
      <c r="D1094" s="154"/>
      <c r="E1094" s="154"/>
      <c r="F1094" s="154"/>
      <c r="G1094" s="154"/>
      <c r="H1094" s="154"/>
      <c r="I1094" s="154"/>
      <c r="J1094" s="154"/>
      <c r="K1094" s="154"/>
      <c r="L1094" s="154"/>
      <c r="M1094" s="154"/>
      <c r="N1094" s="154"/>
      <c r="O1094" s="154"/>
      <c r="P1094" s="154"/>
      <c r="Q1094" s="154"/>
      <c r="R1094" s="154"/>
      <c r="S1094" s="154"/>
    </row>
    <row r="1095" spans="2:19" x14ac:dyDescent="0.25">
      <c r="B1095" s="154"/>
      <c r="C1095" s="154"/>
      <c r="D1095" s="154"/>
      <c r="E1095" s="154"/>
      <c r="F1095" s="154"/>
      <c r="G1095" s="154"/>
      <c r="H1095" s="154"/>
      <c r="I1095" s="154"/>
      <c r="J1095" s="154"/>
      <c r="K1095" s="154"/>
      <c r="L1095" s="154"/>
      <c r="M1095" s="154"/>
      <c r="N1095" s="154"/>
      <c r="O1095" s="154"/>
      <c r="P1095" s="154"/>
      <c r="Q1095" s="154"/>
      <c r="R1095" s="154"/>
      <c r="S1095" s="154"/>
    </row>
    <row r="1096" spans="2:19" x14ac:dyDescent="0.25">
      <c r="B1096" s="154"/>
      <c r="C1096" s="154"/>
      <c r="D1096" s="154"/>
      <c r="E1096" s="154"/>
      <c r="F1096" s="154"/>
      <c r="G1096" s="154"/>
      <c r="H1096" s="154"/>
      <c r="I1096" s="154"/>
      <c r="J1096" s="154"/>
      <c r="K1096" s="154"/>
      <c r="L1096" s="154"/>
      <c r="M1096" s="154"/>
      <c r="N1096" s="154"/>
      <c r="O1096" s="154"/>
      <c r="P1096" s="154"/>
      <c r="Q1096" s="154"/>
      <c r="R1096" s="154"/>
      <c r="S1096" s="154"/>
    </row>
    <row r="1097" spans="2:19" x14ac:dyDescent="0.25">
      <c r="B1097" s="154"/>
      <c r="C1097" s="154"/>
      <c r="D1097" s="154"/>
      <c r="E1097" s="154"/>
      <c r="F1097" s="154"/>
      <c r="G1097" s="154"/>
      <c r="H1097" s="154"/>
      <c r="I1097" s="154"/>
      <c r="J1097" s="154"/>
      <c r="K1097" s="154"/>
      <c r="L1097" s="154"/>
      <c r="M1097" s="154"/>
      <c r="N1097" s="154"/>
      <c r="O1097" s="154"/>
      <c r="P1097" s="154"/>
      <c r="Q1097" s="154"/>
      <c r="R1097" s="154"/>
      <c r="S1097" s="154"/>
    </row>
    <row r="1098" spans="2:19" x14ac:dyDescent="0.25">
      <c r="B1098" s="154"/>
      <c r="C1098" s="154"/>
      <c r="D1098" s="154"/>
      <c r="E1098" s="154"/>
      <c r="F1098" s="154"/>
      <c r="G1098" s="154"/>
      <c r="H1098" s="154"/>
      <c r="I1098" s="154"/>
      <c r="J1098" s="154"/>
      <c r="K1098" s="154"/>
      <c r="L1098" s="154"/>
      <c r="M1098" s="154"/>
      <c r="N1098" s="154"/>
      <c r="O1098" s="154"/>
      <c r="P1098" s="154"/>
      <c r="Q1098" s="154"/>
      <c r="R1098" s="154"/>
      <c r="S1098" s="154"/>
    </row>
    <row r="1099" spans="2:19" x14ac:dyDescent="0.25">
      <c r="B1099" s="154"/>
      <c r="C1099" s="154"/>
      <c r="D1099" s="154"/>
      <c r="E1099" s="154"/>
      <c r="F1099" s="154"/>
      <c r="G1099" s="154"/>
      <c r="H1099" s="154"/>
      <c r="I1099" s="154"/>
      <c r="J1099" s="154"/>
      <c r="K1099" s="154"/>
      <c r="L1099" s="154"/>
      <c r="M1099" s="154"/>
      <c r="N1099" s="154"/>
      <c r="O1099" s="154"/>
      <c r="P1099" s="154"/>
      <c r="Q1099" s="154"/>
      <c r="R1099" s="154"/>
      <c r="S1099" s="154"/>
    </row>
    <row r="1100" spans="2:19" x14ac:dyDescent="0.25">
      <c r="B1100" s="154"/>
      <c r="C1100" s="154"/>
      <c r="D1100" s="154"/>
      <c r="E1100" s="154"/>
      <c r="F1100" s="154"/>
      <c r="G1100" s="154"/>
      <c r="H1100" s="154"/>
      <c r="I1100" s="154"/>
      <c r="J1100" s="154"/>
      <c r="K1100" s="154"/>
      <c r="L1100" s="154"/>
      <c r="M1100" s="154"/>
      <c r="N1100" s="154"/>
      <c r="O1100" s="154"/>
      <c r="P1100" s="154"/>
      <c r="Q1100" s="154"/>
      <c r="R1100" s="154"/>
      <c r="S1100" s="154"/>
    </row>
    <row r="1101" spans="2:19" x14ac:dyDescent="0.25">
      <c r="B1101" s="154"/>
      <c r="C1101" s="154"/>
      <c r="D1101" s="154"/>
      <c r="E1101" s="154"/>
      <c r="F1101" s="154"/>
      <c r="G1101" s="154"/>
      <c r="H1101" s="154"/>
      <c r="I1101" s="154"/>
      <c r="J1101" s="154"/>
      <c r="K1101" s="154"/>
      <c r="L1101" s="154"/>
      <c r="M1101" s="154"/>
      <c r="N1101" s="154"/>
      <c r="O1101" s="154"/>
      <c r="P1101" s="154"/>
      <c r="Q1101" s="154"/>
      <c r="R1101" s="154"/>
      <c r="S1101" s="154"/>
    </row>
    <row r="1102" spans="2:19" x14ac:dyDescent="0.25">
      <c r="B1102" s="154"/>
      <c r="C1102" s="154"/>
      <c r="D1102" s="154"/>
      <c r="E1102" s="154"/>
      <c r="F1102" s="154"/>
      <c r="G1102" s="154"/>
      <c r="H1102" s="154"/>
      <c r="I1102" s="154"/>
      <c r="J1102" s="154"/>
      <c r="K1102" s="154"/>
      <c r="L1102" s="154"/>
      <c r="M1102" s="154"/>
      <c r="N1102" s="154"/>
      <c r="O1102" s="154"/>
      <c r="P1102" s="154"/>
      <c r="Q1102" s="154"/>
      <c r="R1102" s="154"/>
      <c r="S1102" s="154"/>
    </row>
    <row r="1103" spans="2:19" x14ac:dyDescent="0.25">
      <c r="B1103" s="154"/>
      <c r="C1103" s="154"/>
      <c r="D1103" s="154"/>
      <c r="E1103" s="154"/>
      <c r="F1103" s="154"/>
      <c r="G1103" s="154"/>
      <c r="H1103" s="154"/>
      <c r="I1103" s="154"/>
      <c r="J1103" s="154"/>
      <c r="K1103" s="154"/>
      <c r="L1103" s="154"/>
      <c r="M1103" s="154"/>
      <c r="N1103" s="154"/>
      <c r="O1103" s="154"/>
      <c r="P1103" s="154"/>
      <c r="Q1103" s="154"/>
      <c r="R1103" s="154"/>
      <c r="S1103" s="154"/>
    </row>
    <row r="1104" spans="2:19" x14ac:dyDescent="0.25">
      <c r="B1104" s="154"/>
      <c r="C1104" s="154"/>
      <c r="D1104" s="154"/>
      <c r="E1104" s="154"/>
      <c r="F1104" s="154"/>
      <c r="G1104" s="154"/>
      <c r="H1104" s="154"/>
      <c r="I1104" s="154"/>
      <c r="J1104" s="154"/>
      <c r="K1104" s="154"/>
      <c r="L1104" s="154"/>
      <c r="M1104" s="154"/>
      <c r="N1104" s="154"/>
      <c r="O1104" s="154"/>
      <c r="P1104" s="154"/>
      <c r="Q1104" s="154"/>
      <c r="R1104" s="154"/>
      <c r="S1104" s="154"/>
    </row>
    <row r="1105" spans="2:19" x14ac:dyDescent="0.25">
      <c r="B1105" s="154"/>
      <c r="C1105" s="154"/>
      <c r="D1105" s="154"/>
      <c r="E1105" s="154"/>
      <c r="F1105" s="154"/>
      <c r="G1105" s="154"/>
      <c r="H1105" s="154"/>
      <c r="I1105" s="154"/>
      <c r="J1105" s="154"/>
      <c r="K1105" s="154"/>
      <c r="L1105" s="154"/>
      <c r="M1105" s="154"/>
      <c r="N1105" s="154"/>
      <c r="O1105" s="154"/>
      <c r="P1105" s="154"/>
      <c r="Q1105" s="154"/>
      <c r="R1105" s="154"/>
      <c r="S1105" s="154"/>
    </row>
    <row r="1106" spans="2:19" x14ac:dyDescent="0.25">
      <c r="B1106" s="154"/>
      <c r="C1106" s="154"/>
      <c r="D1106" s="154"/>
      <c r="E1106" s="154"/>
      <c r="F1106" s="154"/>
      <c r="G1106" s="154"/>
      <c r="H1106" s="154"/>
      <c r="I1106" s="154"/>
      <c r="J1106" s="154"/>
      <c r="K1106" s="154"/>
      <c r="L1106" s="154"/>
      <c r="M1106" s="154"/>
      <c r="N1106" s="154"/>
      <c r="O1106" s="154"/>
      <c r="P1106" s="154"/>
      <c r="Q1106" s="154"/>
      <c r="R1106" s="154"/>
      <c r="S1106" s="154"/>
    </row>
    <row r="1107" spans="2:19" x14ac:dyDescent="0.25">
      <c r="B1107" s="154"/>
      <c r="C1107" s="154"/>
      <c r="D1107" s="154"/>
      <c r="E1107" s="154"/>
      <c r="F1107" s="154"/>
      <c r="G1107" s="154"/>
      <c r="H1107" s="154"/>
      <c r="I1107" s="154"/>
      <c r="J1107" s="154"/>
      <c r="K1107" s="154"/>
      <c r="L1107" s="154"/>
      <c r="M1107" s="154"/>
      <c r="N1107" s="154"/>
      <c r="O1107" s="154"/>
      <c r="P1107" s="154"/>
      <c r="Q1107" s="154"/>
      <c r="R1107" s="154"/>
      <c r="S1107" s="154"/>
    </row>
    <row r="1108" spans="2:19" x14ac:dyDescent="0.25">
      <c r="B1108" s="154"/>
      <c r="C1108" s="154"/>
      <c r="D1108" s="154"/>
      <c r="E1108" s="154"/>
      <c r="F1108" s="154"/>
      <c r="G1108" s="154"/>
      <c r="H1108" s="154"/>
      <c r="I1108" s="154"/>
      <c r="J1108" s="154"/>
      <c r="K1108" s="154"/>
      <c r="L1108" s="154"/>
      <c r="M1108" s="154"/>
      <c r="N1108" s="154"/>
      <c r="O1108" s="154"/>
      <c r="P1108" s="154"/>
      <c r="Q1108" s="154"/>
      <c r="R1108" s="154"/>
      <c r="S1108" s="154"/>
    </row>
    <row r="1109" spans="2:19" x14ac:dyDescent="0.25">
      <c r="B1109" s="154"/>
      <c r="C1109" s="154"/>
      <c r="D1109" s="154"/>
      <c r="E1109" s="154"/>
      <c r="F1109" s="154"/>
      <c r="G1109" s="154"/>
      <c r="H1109" s="154"/>
      <c r="I1109" s="154"/>
      <c r="J1109" s="154"/>
      <c r="K1109" s="154"/>
      <c r="L1109" s="154"/>
      <c r="M1109" s="154"/>
      <c r="N1109" s="154"/>
      <c r="O1109" s="154"/>
      <c r="P1109" s="154"/>
      <c r="Q1109" s="154"/>
      <c r="R1109" s="154"/>
      <c r="S1109" s="154"/>
    </row>
    <row r="1110" spans="2:19" x14ac:dyDescent="0.25">
      <c r="B1110" s="154"/>
      <c r="C1110" s="154"/>
      <c r="D1110" s="154"/>
      <c r="E1110" s="154"/>
      <c r="F1110" s="154"/>
      <c r="G1110" s="154"/>
      <c r="H1110" s="154"/>
      <c r="I1110" s="154"/>
      <c r="J1110" s="154"/>
      <c r="K1110" s="154"/>
      <c r="L1110" s="154"/>
      <c r="M1110" s="154"/>
      <c r="N1110" s="154"/>
      <c r="O1110" s="154"/>
      <c r="P1110" s="154"/>
      <c r="Q1110" s="154"/>
      <c r="R1110" s="154"/>
      <c r="S1110" s="154"/>
    </row>
    <row r="1111" spans="2:19" x14ac:dyDescent="0.25">
      <c r="B1111" s="154"/>
      <c r="C1111" s="154"/>
      <c r="D1111" s="154"/>
      <c r="E1111" s="154"/>
      <c r="F1111" s="154"/>
      <c r="G1111" s="154"/>
      <c r="H1111" s="154"/>
      <c r="I1111" s="154"/>
      <c r="J1111" s="154"/>
      <c r="K1111" s="154"/>
      <c r="L1111" s="154"/>
      <c r="M1111" s="154"/>
      <c r="N1111" s="154"/>
      <c r="O1111" s="154"/>
      <c r="P1111" s="154"/>
      <c r="Q1111" s="154"/>
      <c r="R1111" s="154"/>
      <c r="S1111" s="154"/>
    </row>
    <row r="1112" spans="2:19" x14ac:dyDescent="0.25">
      <c r="B1112" s="154"/>
      <c r="C1112" s="154"/>
      <c r="D1112" s="154"/>
      <c r="E1112" s="154"/>
      <c r="F1112" s="154"/>
      <c r="G1112" s="154"/>
      <c r="H1112" s="154"/>
      <c r="I1112" s="154"/>
      <c r="J1112" s="154"/>
      <c r="K1112" s="154"/>
      <c r="L1112" s="154"/>
      <c r="M1112" s="154"/>
      <c r="N1112" s="154"/>
      <c r="O1112" s="154"/>
      <c r="P1112" s="154"/>
      <c r="Q1112" s="154"/>
      <c r="R1112" s="154"/>
      <c r="S1112" s="154"/>
    </row>
    <row r="1113" spans="2:19" x14ac:dyDescent="0.25">
      <c r="B1113" s="154"/>
      <c r="C1113" s="154"/>
      <c r="D1113" s="154"/>
      <c r="E1113" s="154"/>
      <c r="F1113" s="154"/>
      <c r="G1113" s="154"/>
      <c r="H1113" s="154"/>
      <c r="I1113" s="154"/>
      <c r="J1113" s="154"/>
      <c r="K1113" s="154"/>
      <c r="L1113" s="154"/>
      <c r="M1113" s="154"/>
      <c r="N1113" s="154"/>
      <c r="O1113" s="154"/>
      <c r="P1113" s="154"/>
      <c r="Q1113" s="154"/>
      <c r="R1113" s="154"/>
      <c r="S1113" s="154"/>
    </row>
    <row r="1114" spans="2:19" x14ac:dyDescent="0.25">
      <c r="B1114" s="154"/>
      <c r="C1114" s="154"/>
      <c r="D1114" s="154"/>
      <c r="E1114" s="154"/>
      <c r="F1114" s="154"/>
      <c r="G1114" s="154"/>
      <c r="H1114" s="154"/>
      <c r="I1114" s="154"/>
      <c r="J1114" s="154"/>
      <c r="K1114" s="154"/>
      <c r="L1114" s="154"/>
      <c r="M1114" s="154"/>
      <c r="N1114" s="154"/>
      <c r="O1114" s="154"/>
      <c r="P1114" s="154"/>
      <c r="Q1114" s="154"/>
      <c r="R1114" s="154"/>
      <c r="S1114" s="154"/>
    </row>
    <row r="1115" spans="2:19" x14ac:dyDescent="0.25">
      <c r="B1115" s="154"/>
      <c r="C1115" s="154"/>
      <c r="D1115" s="154"/>
      <c r="E1115" s="154"/>
      <c r="F1115" s="154"/>
      <c r="G1115" s="154"/>
      <c r="H1115" s="154"/>
      <c r="I1115" s="154"/>
      <c r="J1115" s="154"/>
      <c r="K1115" s="154"/>
      <c r="L1115" s="154"/>
      <c r="M1115" s="154"/>
      <c r="N1115" s="154"/>
      <c r="O1115" s="154"/>
      <c r="P1115" s="154"/>
      <c r="Q1115" s="154"/>
      <c r="R1115" s="154"/>
      <c r="S1115" s="154"/>
    </row>
    <row r="1116" spans="2:19" x14ac:dyDescent="0.25">
      <c r="B1116" s="154"/>
      <c r="C1116" s="154"/>
      <c r="D1116" s="154"/>
      <c r="E1116" s="154"/>
      <c r="F1116" s="154"/>
      <c r="G1116" s="154"/>
      <c r="H1116" s="154"/>
      <c r="I1116" s="154"/>
      <c r="J1116" s="154"/>
      <c r="K1116" s="154"/>
      <c r="L1116" s="154"/>
      <c r="M1116" s="154"/>
      <c r="N1116" s="154"/>
      <c r="O1116" s="154"/>
      <c r="P1116" s="154"/>
      <c r="Q1116" s="154"/>
      <c r="R1116" s="154"/>
      <c r="S1116" s="154"/>
    </row>
    <row r="1117" spans="2:19" x14ac:dyDescent="0.25">
      <c r="B1117" s="154"/>
      <c r="C1117" s="154"/>
      <c r="D1117" s="154"/>
      <c r="E1117" s="154"/>
      <c r="F1117" s="154"/>
      <c r="G1117" s="154"/>
      <c r="H1117" s="154"/>
      <c r="I1117" s="154"/>
      <c r="J1117" s="154"/>
      <c r="K1117" s="154"/>
      <c r="L1117" s="154"/>
      <c r="M1117" s="154"/>
      <c r="N1117" s="154"/>
      <c r="O1117" s="154"/>
      <c r="P1117" s="154"/>
      <c r="Q1117" s="154"/>
      <c r="R1117" s="154"/>
      <c r="S1117" s="154"/>
    </row>
    <row r="1118" spans="2:19" x14ac:dyDescent="0.25">
      <c r="B1118" s="154"/>
      <c r="C1118" s="154"/>
      <c r="D1118" s="154"/>
      <c r="E1118" s="154"/>
      <c r="F1118" s="154"/>
      <c r="G1118" s="154"/>
      <c r="H1118" s="154"/>
      <c r="I1118" s="154"/>
      <c r="J1118" s="154"/>
      <c r="K1118" s="154"/>
      <c r="L1118" s="154"/>
      <c r="M1118" s="154"/>
      <c r="N1118" s="154"/>
      <c r="O1118" s="154"/>
      <c r="P1118" s="154"/>
      <c r="Q1118" s="154"/>
      <c r="R1118" s="154"/>
      <c r="S1118" s="154"/>
    </row>
    <row r="1119" spans="2:19" x14ac:dyDescent="0.25">
      <c r="B1119" s="154"/>
      <c r="C1119" s="154"/>
      <c r="D1119" s="154"/>
      <c r="E1119" s="154"/>
      <c r="F1119" s="154"/>
      <c r="G1119" s="154"/>
      <c r="H1119" s="154"/>
      <c r="I1119" s="154"/>
      <c r="J1119" s="154"/>
      <c r="K1119" s="154"/>
      <c r="L1119" s="154"/>
      <c r="M1119" s="154"/>
      <c r="N1119" s="154"/>
      <c r="O1119" s="154"/>
      <c r="P1119" s="154"/>
      <c r="Q1119" s="154"/>
      <c r="R1119" s="154"/>
      <c r="S1119" s="154"/>
    </row>
    <row r="1120" spans="2:19" x14ac:dyDescent="0.25">
      <c r="B1120" s="154"/>
      <c r="C1120" s="154"/>
      <c r="D1120" s="154"/>
      <c r="E1120" s="154"/>
      <c r="F1120" s="154"/>
      <c r="G1120" s="154"/>
      <c r="H1120" s="154"/>
      <c r="I1120" s="154"/>
      <c r="J1120" s="154"/>
      <c r="K1120" s="154"/>
      <c r="L1120" s="154"/>
      <c r="M1120" s="154"/>
      <c r="N1120" s="154"/>
      <c r="O1120" s="154"/>
      <c r="P1120" s="154"/>
      <c r="Q1120" s="154"/>
      <c r="R1120" s="154"/>
      <c r="S1120" s="154"/>
    </row>
    <row r="1121" spans="2:19" x14ac:dyDescent="0.25">
      <c r="B1121" s="154"/>
      <c r="C1121" s="154"/>
      <c r="D1121" s="154"/>
      <c r="E1121" s="154"/>
      <c r="F1121" s="154"/>
      <c r="G1121" s="154"/>
      <c r="H1121" s="154"/>
      <c r="I1121" s="154"/>
      <c r="J1121" s="154"/>
      <c r="K1121" s="154"/>
      <c r="L1121" s="154"/>
      <c r="M1121" s="154"/>
      <c r="N1121" s="154"/>
      <c r="O1121" s="154"/>
      <c r="P1121" s="154"/>
      <c r="Q1121" s="154"/>
      <c r="R1121" s="154"/>
      <c r="S1121" s="154"/>
    </row>
    <row r="1122" spans="2:19" x14ac:dyDescent="0.25">
      <c r="B1122" s="154"/>
      <c r="C1122" s="154"/>
      <c r="D1122" s="154"/>
      <c r="E1122" s="154"/>
      <c r="F1122" s="154"/>
      <c r="G1122" s="154"/>
      <c r="H1122" s="154"/>
      <c r="I1122" s="154"/>
      <c r="J1122" s="154"/>
      <c r="K1122" s="154"/>
      <c r="L1122" s="154"/>
      <c r="M1122" s="154"/>
      <c r="N1122" s="154"/>
      <c r="O1122" s="154"/>
      <c r="P1122" s="154"/>
      <c r="Q1122" s="154"/>
      <c r="R1122" s="154"/>
      <c r="S1122" s="154"/>
    </row>
    <row r="1123" spans="2:19" x14ac:dyDescent="0.25">
      <c r="B1123" s="154"/>
      <c r="C1123" s="154"/>
      <c r="D1123" s="154"/>
      <c r="E1123" s="154"/>
      <c r="F1123" s="154"/>
      <c r="G1123" s="154"/>
      <c r="H1123" s="154"/>
      <c r="I1123" s="154"/>
      <c r="J1123" s="154"/>
      <c r="K1123" s="154"/>
      <c r="L1123" s="154"/>
      <c r="M1123" s="154"/>
      <c r="N1123" s="154"/>
      <c r="O1123" s="154"/>
      <c r="P1123" s="154"/>
      <c r="Q1123" s="154"/>
      <c r="R1123" s="154"/>
      <c r="S1123" s="154"/>
    </row>
    <row r="1124" spans="2:19" x14ac:dyDescent="0.25">
      <c r="B1124" s="154"/>
      <c r="C1124" s="154"/>
      <c r="D1124" s="154"/>
      <c r="E1124" s="154"/>
      <c r="F1124" s="154"/>
      <c r="G1124" s="154"/>
      <c r="H1124" s="154"/>
      <c r="I1124" s="154"/>
      <c r="J1124" s="154"/>
      <c r="K1124" s="154"/>
      <c r="L1124" s="154"/>
      <c r="M1124" s="154"/>
      <c r="N1124" s="154"/>
      <c r="O1124" s="154"/>
      <c r="P1124" s="154"/>
      <c r="Q1124" s="154"/>
      <c r="R1124" s="154"/>
      <c r="S1124" s="154"/>
    </row>
    <row r="1125" spans="2:19" x14ac:dyDescent="0.25">
      <c r="B1125" s="154"/>
      <c r="C1125" s="154"/>
      <c r="D1125" s="154"/>
      <c r="E1125" s="154"/>
      <c r="F1125" s="154"/>
      <c r="G1125" s="154"/>
      <c r="H1125" s="154"/>
      <c r="I1125" s="154"/>
      <c r="J1125" s="154"/>
      <c r="K1125" s="154"/>
      <c r="L1125" s="154"/>
      <c r="M1125" s="154"/>
      <c r="N1125" s="154"/>
      <c r="O1125" s="154"/>
      <c r="P1125" s="154"/>
      <c r="Q1125" s="154"/>
      <c r="R1125" s="154"/>
      <c r="S1125" s="154"/>
    </row>
    <row r="1126" spans="2:19" x14ac:dyDescent="0.25">
      <c r="B1126" s="154"/>
      <c r="C1126" s="154"/>
      <c r="D1126" s="154"/>
      <c r="E1126" s="154"/>
      <c r="F1126" s="154"/>
      <c r="G1126" s="154"/>
      <c r="H1126" s="154"/>
      <c r="I1126" s="154"/>
      <c r="J1126" s="154"/>
      <c r="K1126" s="154"/>
      <c r="L1126" s="154"/>
      <c r="M1126" s="154"/>
      <c r="N1126" s="154"/>
      <c r="O1126" s="154"/>
      <c r="P1126" s="154"/>
      <c r="Q1126" s="154"/>
      <c r="R1126" s="154"/>
      <c r="S1126" s="154"/>
    </row>
    <row r="1127" spans="2:19" x14ac:dyDescent="0.25">
      <c r="B1127" s="154"/>
      <c r="C1127" s="154"/>
      <c r="D1127" s="154"/>
      <c r="E1127" s="154"/>
      <c r="F1127" s="154"/>
      <c r="G1127" s="154"/>
      <c r="H1127" s="154"/>
      <c r="I1127" s="154"/>
      <c r="J1127" s="154"/>
      <c r="K1127" s="154"/>
      <c r="L1127" s="154"/>
      <c r="M1127" s="154"/>
      <c r="N1127" s="154"/>
      <c r="O1127" s="154"/>
      <c r="P1127" s="154"/>
      <c r="Q1127" s="154"/>
      <c r="R1127" s="154"/>
      <c r="S1127" s="154"/>
    </row>
    <row r="1128" spans="2:19" x14ac:dyDescent="0.25">
      <c r="B1128" s="154"/>
      <c r="C1128" s="154"/>
      <c r="D1128" s="154"/>
      <c r="E1128" s="154"/>
      <c r="F1128" s="154"/>
      <c r="G1128" s="154"/>
      <c r="H1128" s="154"/>
      <c r="I1128" s="154"/>
      <c r="J1128" s="154"/>
      <c r="K1128" s="154"/>
      <c r="L1128" s="154"/>
      <c r="M1128" s="154"/>
      <c r="N1128" s="154"/>
      <c r="O1128" s="154"/>
      <c r="P1128" s="154"/>
      <c r="Q1128" s="154"/>
      <c r="R1128" s="154"/>
      <c r="S1128" s="154"/>
    </row>
    <row r="1129" spans="2:19" x14ac:dyDescent="0.25">
      <c r="B1129" s="154"/>
      <c r="C1129" s="154"/>
      <c r="D1129" s="154"/>
      <c r="E1129" s="154"/>
      <c r="F1129" s="154"/>
      <c r="G1129" s="154"/>
      <c r="H1129" s="154"/>
      <c r="I1129" s="154"/>
      <c r="J1129" s="154"/>
      <c r="K1129" s="154"/>
      <c r="L1129" s="154"/>
      <c r="M1129" s="154"/>
      <c r="N1129" s="154"/>
      <c r="O1129" s="154"/>
      <c r="P1129" s="154"/>
      <c r="Q1129" s="154"/>
      <c r="R1129" s="154"/>
      <c r="S1129" s="154"/>
    </row>
    <row r="1130" spans="2:19" x14ac:dyDescent="0.25">
      <c r="B1130" s="154"/>
      <c r="C1130" s="154"/>
      <c r="D1130" s="154"/>
      <c r="E1130" s="154"/>
      <c r="F1130" s="154"/>
      <c r="G1130" s="154"/>
      <c r="H1130" s="154"/>
      <c r="I1130" s="154"/>
      <c r="J1130" s="154"/>
      <c r="K1130" s="154"/>
      <c r="L1130" s="154"/>
      <c r="M1130" s="154"/>
      <c r="N1130" s="154"/>
      <c r="O1130" s="154"/>
      <c r="P1130" s="154"/>
      <c r="Q1130" s="154"/>
      <c r="R1130" s="154"/>
      <c r="S1130" s="154"/>
    </row>
    <row r="1131" spans="2:19" x14ac:dyDescent="0.25">
      <c r="B1131" s="154"/>
      <c r="C1131" s="154"/>
      <c r="D1131" s="154"/>
      <c r="E1131" s="154"/>
      <c r="F1131" s="154"/>
      <c r="G1131" s="154"/>
      <c r="H1131" s="154"/>
      <c r="I1131" s="154"/>
      <c r="J1131" s="154"/>
      <c r="K1131" s="154"/>
      <c r="L1131" s="154"/>
      <c r="M1131" s="154"/>
      <c r="N1131" s="154"/>
      <c r="O1131" s="154"/>
      <c r="P1131" s="154"/>
      <c r="Q1131" s="154"/>
      <c r="R1131" s="154"/>
      <c r="S1131" s="154"/>
    </row>
    <row r="1132" spans="2:19" x14ac:dyDescent="0.25">
      <c r="B1132" s="154"/>
      <c r="C1132" s="154"/>
      <c r="D1132" s="154"/>
      <c r="E1132" s="154"/>
      <c r="F1132" s="154"/>
      <c r="G1132" s="154"/>
      <c r="H1132" s="154"/>
      <c r="I1132" s="154"/>
      <c r="J1132" s="154"/>
      <c r="K1132" s="154"/>
      <c r="L1132" s="154"/>
      <c r="M1132" s="154"/>
      <c r="N1132" s="154"/>
      <c r="O1132" s="154"/>
      <c r="P1132" s="154"/>
      <c r="Q1132" s="154"/>
      <c r="R1132" s="154"/>
      <c r="S1132" s="154"/>
    </row>
    <row r="1133" spans="2:19" x14ac:dyDescent="0.25">
      <c r="B1133" s="154"/>
      <c r="C1133" s="154"/>
      <c r="D1133" s="154"/>
      <c r="E1133" s="154"/>
      <c r="F1133" s="154"/>
      <c r="G1133" s="154"/>
      <c r="H1133" s="154"/>
      <c r="I1133" s="154"/>
      <c r="J1133" s="154"/>
      <c r="K1133" s="154"/>
      <c r="L1133" s="154"/>
      <c r="M1133" s="154"/>
      <c r="N1133" s="154"/>
      <c r="O1133" s="154"/>
      <c r="P1133" s="154"/>
      <c r="Q1133" s="154"/>
      <c r="R1133" s="154"/>
      <c r="S1133" s="154"/>
    </row>
    <row r="1134" spans="2:19" x14ac:dyDescent="0.25">
      <c r="B1134" s="154"/>
      <c r="C1134" s="154"/>
      <c r="D1134" s="154"/>
      <c r="E1134" s="154"/>
      <c r="F1134" s="154"/>
      <c r="G1134" s="154"/>
      <c r="H1134" s="154"/>
      <c r="I1134" s="154"/>
      <c r="J1134" s="154"/>
      <c r="K1134" s="154"/>
      <c r="L1134" s="154"/>
      <c r="M1134" s="154"/>
      <c r="N1134" s="154"/>
      <c r="O1134" s="154"/>
      <c r="P1134" s="154"/>
      <c r="Q1134" s="154"/>
      <c r="R1134" s="154"/>
      <c r="S1134" s="154"/>
    </row>
    <row r="1135" spans="2:19" x14ac:dyDescent="0.25">
      <c r="B1135" s="154"/>
      <c r="C1135" s="154"/>
      <c r="D1135" s="154"/>
      <c r="E1135" s="154"/>
      <c r="F1135" s="154"/>
      <c r="G1135" s="154"/>
      <c r="H1135" s="154"/>
      <c r="I1135" s="154"/>
      <c r="J1135" s="154"/>
      <c r="K1135" s="154"/>
      <c r="L1135" s="154"/>
      <c r="M1135" s="154"/>
      <c r="N1135" s="154"/>
      <c r="O1135" s="154"/>
      <c r="P1135" s="154"/>
      <c r="Q1135" s="154"/>
      <c r="R1135" s="154"/>
      <c r="S1135" s="154"/>
    </row>
    <row r="1136" spans="2:19" x14ac:dyDescent="0.25">
      <c r="B1136" s="154"/>
      <c r="C1136" s="154"/>
      <c r="D1136" s="154"/>
      <c r="E1136" s="154"/>
      <c r="F1136" s="154"/>
      <c r="G1136" s="154"/>
      <c r="H1136" s="154"/>
      <c r="I1136" s="154"/>
      <c r="J1136" s="154"/>
      <c r="K1136" s="154"/>
      <c r="L1136" s="154"/>
      <c r="M1136" s="154"/>
      <c r="N1136" s="154"/>
      <c r="O1136" s="154"/>
      <c r="P1136" s="154"/>
      <c r="Q1136" s="154"/>
      <c r="R1136" s="154"/>
      <c r="S1136" s="154"/>
    </row>
    <row r="1137" spans="2:19" x14ac:dyDescent="0.25">
      <c r="B1137" s="154"/>
      <c r="C1137" s="154"/>
      <c r="D1137" s="154"/>
      <c r="E1137" s="154"/>
      <c r="F1137" s="154"/>
      <c r="G1137" s="154"/>
      <c r="H1137" s="154"/>
      <c r="I1137" s="154"/>
      <c r="J1137" s="154"/>
      <c r="K1137" s="154"/>
      <c r="L1137" s="154"/>
      <c r="M1137" s="154"/>
      <c r="N1137" s="154"/>
      <c r="O1137" s="154"/>
      <c r="P1137" s="154"/>
      <c r="Q1137" s="154"/>
      <c r="R1137" s="154"/>
      <c r="S1137" s="154"/>
    </row>
    <row r="1138" spans="2:19" x14ac:dyDescent="0.25">
      <c r="B1138" s="154"/>
      <c r="C1138" s="154"/>
      <c r="D1138" s="154"/>
      <c r="E1138" s="154"/>
      <c r="F1138" s="154"/>
      <c r="G1138" s="154"/>
      <c r="H1138" s="154"/>
      <c r="I1138" s="154"/>
      <c r="J1138" s="154"/>
      <c r="K1138" s="154"/>
      <c r="L1138" s="154"/>
      <c r="M1138" s="154"/>
      <c r="N1138" s="154"/>
      <c r="O1138" s="154"/>
      <c r="P1138" s="154"/>
      <c r="Q1138" s="154"/>
      <c r="R1138" s="154"/>
      <c r="S1138" s="154"/>
    </row>
    <row r="1139" spans="2:19" x14ac:dyDescent="0.25">
      <c r="B1139" s="154"/>
      <c r="C1139" s="154"/>
      <c r="D1139" s="154"/>
      <c r="E1139" s="154"/>
      <c r="F1139" s="154"/>
      <c r="G1139" s="154"/>
      <c r="H1139" s="154"/>
      <c r="I1139" s="154"/>
      <c r="J1139" s="154"/>
      <c r="K1139" s="154"/>
      <c r="L1139" s="154"/>
      <c r="M1139" s="154"/>
      <c r="N1139" s="154"/>
      <c r="O1139" s="154"/>
      <c r="P1139" s="154"/>
      <c r="Q1139" s="154"/>
      <c r="R1139" s="154"/>
      <c r="S1139" s="154"/>
    </row>
    <row r="1140" spans="2:19" x14ac:dyDescent="0.25">
      <c r="B1140" s="154"/>
      <c r="C1140" s="154"/>
      <c r="D1140" s="154"/>
      <c r="E1140" s="154"/>
      <c r="F1140" s="154"/>
      <c r="G1140" s="154"/>
      <c r="H1140" s="154"/>
      <c r="I1140" s="154"/>
      <c r="J1140" s="154"/>
      <c r="K1140" s="154"/>
      <c r="L1140" s="154"/>
      <c r="M1140" s="154"/>
      <c r="N1140" s="154"/>
      <c r="O1140" s="154"/>
      <c r="P1140" s="154"/>
      <c r="Q1140" s="154"/>
      <c r="R1140" s="154"/>
      <c r="S1140" s="154"/>
    </row>
    <row r="1141" spans="2:19" x14ac:dyDescent="0.25">
      <c r="B1141" s="154"/>
      <c r="C1141" s="154"/>
      <c r="D1141" s="154"/>
      <c r="E1141" s="154"/>
      <c r="F1141" s="154"/>
      <c r="G1141" s="154"/>
      <c r="H1141" s="154"/>
      <c r="I1141" s="154"/>
      <c r="J1141" s="154"/>
      <c r="K1141" s="154"/>
      <c r="L1141" s="154"/>
      <c r="M1141" s="154"/>
      <c r="N1141" s="154"/>
      <c r="O1141" s="154"/>
      <c r="P1141" s="154"/>
      <c r="Q1141" s="154"/>
      <c r="R1141" s="154"/>
      <c r="S1141" s="154"/>
    </row>
    <row r="1142" spans="2:19" x14ac:dyDescent="0.25">
      <c r="B1142" s="154"/>
      <c r="C1142" s="154"/>
      <c r="D1142" s="154"/>
      <c r="E1142" s="154"/>
      <c r="F1142" s="154"/>
      <c r="G1142" s="154"/>
      <c r="H1142" s="154"/>
      <c r="I1142" s="154"/>
      <c r="J1142" s="154"/>
      <c r="K1142" s="154"/>
      <c r="L1142" s="154"/>
      <c r="M1142" s="154"/>
      <c r="N1142" s="154"/>
      <c r="O1142" s="154"/>
      <c r="P1142" s="154"/>
      <c r="Q1142" s="154"/>
      <c r="R1142" s="154"/>
      <c r="S1142" s="154"/>
    </row>
    <row r="1143" spans="2:19" x14ac:dyDescent="0.25">
      <c r="B1143" s="154"/>
      <c r="C1143" s="154"/>
      <c r="D1143" s="154"/>
      <c r="E1143" s="154"/>
      <c r="F1143" s="154"/>
      <c r="G1143" s="154"/>
      <c r="H1143" s="154"/>
      <c r="I1143" s="154"/>
      <c r="J1143" s="154"/>
      <c r="K1143" s="154"/>
      <c r="L1143" s="154"/>
      <c r="M1143" s="154"/>
      <c r="N1143" s="154"/>
      <c r="O1143" s="154"/>
      <c r="P1143" s="154"/>
      <c r="Q1143" s="154"/>
      <c r="R1143" s="154"/>
      <c r="S1143" s="154"/>
    </row>
    <row r="1144" spans="2:19" x14ac:dyDescent="0.25">
      <c r="B1144" s="154"/>
      <c r="C1144" s="154"/>
      <c r="D1144" s="154"/>
      <c r="E1144" s="154"/>
      <c r="F1144" s="154"/>
      <c r="G1144" s="154"/>
      <c r="H1144" s="154"/>
      <c r="I1144" s="154"/>
      <c r="J1144" s="154"/>
      <c r="K1144" s="154"/>
      <c r="L1144" s="154"/>
      <c r="M1144" s="154"/>
      <c r="N1144" s="154"/>
      <c r="O1144" s="154"/>
      <c r="P1144" s="154"/>
      <c r="Q1144" s="154"/>
      <c r="R1144" s="154"/>
      <c r="S1144" s="154"/>
    </row>
    <row r="1145" spans="2:19" x14ac:dyDescent="0.25">
      <c r="B1145" s="154"/>
      <c r="C1145" s="154"/>
      <c r="D1145" s="154"/>
      <c r="E1145" s="154"/>
      <c r="F1145" s="154"/>
      <c r="G1145" s="154"/>
      <c r="H1145" s="154"/>
      <c r="I1145" s="154"/>
      <c r="J1145" s="154"/>
      <c r="K1145" s="154"/>
      <c r="L1145" s="154"/>
      <c r="M1145" s="154"/>
      <c r="N1145" s="154"/>
      <c r="O1145" s="154"/>
      <c r="P1145" s="154"/>
      <c r="Q1145" s="154"/>
      <c r="R1145" s="154"/>
      <c r="S1145" s="154"/>
    </row>
    <row r="1146" spans="2:19" x14ac:dyDescent="0.25">
      <c r="B1146" s="154"/>
      <c r="C1146" s="154"/>
      <c r="D1146" s="154"/>
      <c r="E1146" s="154"/>
      <c r="F1146" s="154"/>
      <c r="G1146" s="154"/>
      <c r="H1146" s="154"/>
      <c r="I1146" s="154"/>
      <c r="J1146" s="154"/>
      <c r="K1146" s="154"/>
      <c r="L1146" s="154"/>
      <c r="M1146" s="154"/>
      <c r="N1146" s="154"/>
      <c r="O1146" s="154"/>
      <c r="P1146" s="154"/>
      <c r="Q1146" s="154"/>
      <c r="R1146" s="154"/>
      <c r="S1146" s="154"/>
    </row>
    <row r="1147" spans="2:19" x14ac:dyDescent="0.25">
      <c r="B1147" s="154"/>
      <c r="C1147" s="154"/>
      <c r="D1147" s="154"/>
      <c r="E1147" s="154"/>
      <c r="F1147" s="154"/>
      <c r="G1147" s="154"/>
      <c r="H1147" s="154"/>
      <c r="I1147" s="154"/>
      <c r="J1147" s="154"/>
      <c r="K1147" s="154"/>
      <c r="L1147" s="154"/>
      <c r="M1147" s="154"/>
      <c r="N1147" s="154"/>
      <c r="O1147" s="154"/>
      <c r="P1147" s="154"/>
      <c r="Q1147" s="154"/>
      <c r="R1147" s="154"/>
      <c r="S1147" s="154"/>
    </row>
    <row r="1148" spans="2:19" x14ac:dyDescent="0.25">
      <c r="B1148" s="154"/>
      <c r="C1148" s="154"/>
      <c r="D1148" s="154"/>
      <c r="E1148" s="154"/>
      <c r="F1148" s="154"/>
      <c r="G1148" s="154"/>
      <c r="H1148" s="154"/>
      <c r="I1148" s="154"/>
      <c r="J1148" s="154"/>
      <c r="K1148" s="154"/>
      <c r="L1148" s="154"/>
      <c r="M1148" s="154"/>
      <c r="N1148" s="154"/>
      <c r="O1148" s="154"/>
      <c r="P1148" s="154"/>
      <c r="Q1148" s="154"/>
      <c r="R1148" s="154"/>
      <c r="S1148" s="154"/>
    </row>
    <row r="1149" spans="2:19" x14ac:dyDescent="0.25">
      <c r="B1149" s="154"/>
      <c r="C1149" s="154"/>
      <c r="D1149" s="154"/>
      <c r="E1149" s="154"/>
      <c r="F1149" s="154"/>
      <c r="G1149" s="154"/>
      <c r="H1149" s="154"/>
      <c r="I1149" s="154"/>
      <c r="J1149" s="154"/>
      <c r="K1149" s="154"/>
      <c r="L1149" s="154"/>
      <c r="M1149" s="154"/>
      <c r="N1149" s="154"/>
      <c r="O1149" s="154"/>
      <c r="P1149" s="154"/>
      <c r="Q1149" s="154"/>
      <c r="R1149" s="154"/>
      <c r="S1149" s="154"/>
    </row>
    <row r="1150" spans="2:19" x14ac:dyDescent="0.25">
      <c r="B1150" s="154"/>
      <c r="C1150" s="154"/>
      <c r="D1150" s="154"/>
      <c r="E1150" s="154"/>
      <c r="F1150" s="154"/>
      <c r="G1150" s="154"/>
      <c r="H1150" s="154"/>
      <c r="I1150" s="154"/>
      <c r="J1150" s="154"/>
      <c r="K1150" s="154"/>
      <c r="L1150" s="154"/>
      <c r="M1150" s="154"/>
      <c r="N1150" s="154"/>
      <c r="O1150" s="154"/>
      <c r="P1150" s="154"/>
      <c r="Q1150" s="154"/>
      <c r="R1150" s="154"/>
      <c r="S1150" s="154"/>
    </row>
    <row r="1151" spans="2:19" x14ac:dyDescent="0.25">
      <c r="B1151" s="154"/>
      <c r="C1151" s="154"/>
      <c r="D1151" s="154"/>
      <c r="E1151" s="154"/>
      <c r="F1151" s="154"/>
      <c r="G1151" s="154"/>
      <c r="H1151" s="154"/>
      <c r="I1151" s="154"/>
      <c r="J1151" s="154"/>
      <c r="K1151" s="154"/>
      <c r="L1151" s="154"/>
      <c r="M1151" s="154"/>
      <c r="N1151" s="154"/>
      <c r="O1151" s="154"/>
      <c r="P1151" s="154"/>
      <c r="Q1151" s="154"/>
      <c r="R1151" s="154"/>
      <c r="S1151" s="154"/>
    </row>
    <row r="1152" spans="2:19" x14ac:dyDescent="0.25">
      <c r="B1152" s="154"/>
      <c r="C1152" s="154"/>
      <c r="D1152" s="154"/>
      <c r="E1152" s="154"/>
      <c r="F1152" s="154"/>
      <c r="G1152" s="154"/>
      <c r="H1152" s="154"/>
      <c r="I1152" s="154"/>
      <c r="J1152" s="154"/>
      <c r="K1152" s="154"/>
      <c r="L1152" s="154"/>
      <c r="M1152" s="154"/>
      <c r="N1152" s="154"/>
      <c r="O1152" s="154"/>
      <c r="P1152" s="154"/>
      <c r="Q1152" s="154"/>
      <c r="R1152" s="154"/>
      <c r="S1152" s="154"/>
    </row>
    <row r="1153" spans="2:19" x14ac:dyDescent="0.25">
      <c r="B1153" s="154"/>
      <c r="C1153" s="154"/>
      <c r="D1153" s="154"/>
      <c r="E1153" s="154"/>
      <c r="F1153" s="154"/>
      <c r="G1153" s="154"/>
      <c r="H1153" s="154"/>
      <c r="I1153" s="154"/>
      <c r="J1153" s="154"/>
      <c r="K1153" s="154"/>
      <c r="L1153" s="154"/>
      <c r="M1153" s="154"/>
      <c r="N1153" s="154"/>
      <c r="O1153" s="154"/>
      <c r="P1153" s="154"/>
      <c r="Q1153" s="154"/>
      <c r="R1153" s="154"/>
      <c r="S1153" s="154"/>
    </row>
    <row r="1154" spans="2:19" x14ac:dyDescent="0.25">
      <c r="B1154" s="154"/>
      <c r="C1154" s="154"/>
      <c r="D1154" s="154"/>
      <c r="E1154" s="154"/>
      <c r="F1154" s="154"/>
      <c r="G1154" s="154"/>
      <c r="H1154" s="154"/>
      <c r="I1154" s="154"/>
      <c r="J1154" s="154"/>
      <c r="K1154" s="154"/>
      <c r="L1154" s="154"/>
      <c r="M1154" s="154"/>
      <c r="N1154" s="154"/>
      <c r="O1154" s="154"/>
      <c r="P1154" s="154"/>
      <c r="Q1154" s="154"/>
      <c r="R1154" s="154"/>
      <c r="S1154" s="154"/>
    </row>
    <row r="1155" spans="2:19" x14ac:dyDescent="0.25">
      <c r="B1155" s="154"/>
      <c r="C1155" s="154"/>
      <c r="D1155" s="154"/>
      <c r="E1155" s="154"/>
      <c r="F1155" s="154"/>
      <c r="G1155" s="154"/>
      <c r="H1155" s="154"/>
      <c r="I1155" s="154"/>
      <c r="J1155" s="154"/>
      <c r="K1155" s="154"/>
      <c r="L1155" s="154"/>
      <c r="M1155" s="154"/>
      <c r="N1155" s="154"/>
      <c r="O1155" s="154"/>
      <c r="P1155" s="154"/>
      <c r="Q1155" s="154"/>
      <c r="R1155" s="154"/>
      <c r="S1155" s="154"/>
    </row>
    <row r="1156" spans="2:19" x14ac:dyDescent="0.25">
      <c r="B1156" s="154"/>
      <c r="C1156" s="154"/>
      <c r="D1156" s="154"/>
      <c r="E1156" s="154"/>
      <c r="F1156" s="154"/>
      <c r="G1156" s="154"/>
      <c r="H1156" s="154"/>
      <c r="I1156" s="154"/>
      <c r="J1156" s="154"/>
      <c r="K1156" s="154"/>
      <c r="L1156" s="154"/>
      <c r="M1156" s="154"/>
      <c r="N1156" s="154"/>
      <c r="O1156" s="154"/>
      <c r="P1156" s="154"/>
      <c r="Q1156" s="154"/>
      <c r="R1156" s="154"/>
      <c r="S1156" s="154"/>
    </row>
    <row r="1157" spans="2:19" x14ac:dyDescent="0.25">
      <c r="B1157" s="154"/>
      <c r="C1157" s="154"/>
      <c r="D1157" s="154"/>
      <c r="E1157" s="154"/>
      <c r="F1157" s="154"/>
      <c r="G1157" s="154"/>
      <c r="H1157" s="154"/>
      <c r="I1157" s="154"/>
      <c r="J1157" s="154"/>
      <c r="K1157" s="154"/>
      <c r="L1157" s="154"/>
      <c r="M1157" s="154"/>
      <c r="N1157" s="154"/>
      <c r="O1157" s="154"/>
      <c r="P1157" s="154"/>
      <c r="Q1157" s="154"/>
      <c r="R1157" s="154"/>
      <c r="S1157" s="154"/>
    </row>
    <row r="1158" spans="2:19" x14ac:dyDescent="0.25">
      <c r="B1158" s="154"/>
      <c r="C1158" s="154"/>
      <c r="D1158" s="154"/>
      <c r="E1158" s="154"/>
      <c r="F1158" s="154"/>
      <c r="G1158" s="154"/>
      <c r="H1158" s="154"/>
      <c r="I1158" s="154"/>
      <c r="J1158" s="154"/>
      <c r="K1158" s="154"/>
      <c r="L1158" s="154"/>
      <c r="M1158" s="154"/>
      <c r="N1158" s="154"/>
      <c r="O1158" s="154"/>
      <c r="P1158" s="154"/>
      <c r="Q1158" s="154"/>
      <c r="R1158" s="154"/>
      <c r="S1158" s="154"/>
    </row>
    <row r="1159" spans="2:19" x14ac:dyDescent="0.25">
      <c r="B1159" s="154"/>
      <c r="C1159" s="154"/>
      <c r="D1159" s="154"/>
      <c r="E1159" s="154"/>
      <c r="F1159" s="154"/>
      <c r="G1159" s="154"/>
      <c r="H1159" s="154"/>
      <c r="I1159" s="154"/>
      <c r="J1159" s="154"/>
      <c r="K1159" s="154"/>
      <c r="L1159" s="154"/>
      <c r="M1159" s="154"/>
      <c r="N1159" s="154"/>
      <c r="O1159" s="154"/>
      <c r="P1159" s="154"/>
      <c r="Q1159" s="154"/>
      <c r="R1159" s="154"/>
      <c r="S1159" s="154"/>
    </row>
    <row r="1160" spans="2:19" x14ac:dyDescent="0.25">
      <c r="B1160" s="154"/>
      <c r="C1160" s="154"/>
      <c r="D1160" s="154"/>
      <c r="E1160" s="154"/>
      <c r="F1160" s="154"/>
      <c r="G1160" s="154"/>
      <c r="H1160" s="154"/>
      <c r="I1160" s="154"/>
      <c r="J1160" s="154"/>
      <c r="K1160" s="154"/>
      <c r="L1160" s="154"/>
      <c r="M1160" s="154"/>
      <c r="N1160" s="154"/>
      <c r="O1160" s="154"/>
      <c r="P1160" s="154"/>
      <c r="Q1160" s="154"/>
      <c r="R1160" s="154"/>
      <c r="S1160" s="154"/>
    </row>
    <row r="1161" spans="2:19" x14ac:dyDescent="0.25">
      <c r="B1161" s="154"/>
      <c r="C1161" s="154"/>
      <c r="D1161" s="154"/>
      <c r="E1161" s="154"/>
      <c r="F1161" s="154"/>
      <c r="G1161" s="154"/>
      <c r="H1161" s="154"/>
      <c r="I1161" s="154"/>
      <c r="J1161" s="154"/>
      <c r="K1161" s="154"/>
      <c r="L1161" s="154"/>
      <c r="M1161" s="154"/>
      <c r="N1161" s="154"/>
      <c r="O1161" s="154"/>
      <c r="P1161" s="154"/>
      <c r="Q1161" s="154"/>
      <c r="R1161" s="154"/>
      <c r="S1161" s="154"/>
    </row>
    <row r="1162" spans="2:19" x14ac:dyDescent="0.25">
      <c r="B1162" s="154"/>
      <c r="C1162" s="154"/>
      <c r="D1162" s="154"/>
      <c r="E1162" s="154"/>
      <c r="F1162" s="154"/>
      <c r="G1162" s="154"/>
      <c r="H1162" s="154"/>
      <c r="I1162" s="154"/>
      <c r="J1162" s="154"/>
      <c r="K1162" s="154"/>
      <c r="L1162" s="154"/>
      <c r="M1162" s="154"/>
      <c r="N1162" s="154"/>
      <c r="O1162" s="154"/>
      <c r="P1162" s="154"/>
      <c r="Q1162" s="154"/>
      <c r="R1162" s="154"/>
      <c r="S1162" s="154"/>
    </row>
    <row r="1163" spans="2:19" x14ac:dyDescent="0.25">
      <c r="B1163" s="154"/>
      <c r="C1163" s="154"/>
      <c r="D1163" s="154"/>
      <c r="E1163" s="154"/>
      <c r="F1163" s="154"/>
      <c r="G1163" s="154"/>
      <c r="H1163" s="154"/>
      <c r="I1163" s="154"/>
      <c r="J1163" s="154"/>
      <c r="K1163" s="154"/>
      <c r="L1163" s="154"/>
      <c r="M1163" s="154"/>
      <c r="N1163" s="154"/>
      <c r="O1163" s="154"/>
      <c r="P1163" s="154"/>
      <c r="Q1163" s="154"/>
      <c r="R1163" s="154"/>
      <c r="S1163" s="154"/>
    </row>
    <row r="1164" spans="2:19" x14ac:dyDescent="0.25">
      <c r="B1164" s="154"/>
      <c r="C1164" s="154"/>
      <c r="D1164" s="154"/>
      <c r="E1164" s="154"/>
      <c r="F1164" s="154"/>
      <c r="G1164" s="154"/>
      <c r="H1164" s="154"/>
      <c r="I1164" s="154"/>
      <c r="J1164" s="154"/>
      <c r="K1164" s="154"/>
      <c r="L1164" s="154"/>
      <c r="M1164" s="154"/>
      <c r="N1164" s="154"/>
      <c r="O1164" s="154"/>
      <c r="P1164" s="154"/>
      <c r="Q1164" s="154"/>
      <c r="R1164" s="154"/>
      <c r="S1164" s="154"/>
    </row>
    <row r="1165" spans="2:19" x14ac:dyDescent="0.25">
      <c r="B1165" s="154"/>
      <c r="C1165" s="154"/>
      <c r="D1165" s="154"/>
      <c r="E1165" s="154"/>
      <c r="F1165" s="154"/>
      <c r="G1165" s="154"/>
      <c r="H1165" s="154"/>
      <c r="I1165" s="154"/>
      <c r="J1165" s="154"/>
      <c r="K1165" s="154"/>
      <c r="L1165" s="154"/>
      <c r="M1165" s="154"/>
      <c r="N1165" s="154"/>
      <c r="O1165" s="154"/>
      <c r="P1165" s="154"/>
      <c r="Q1165" s="154"/>
      <c r="R1165" s="154"/>
      <c r="S1165" s="154"/>
    </row>
    <row r="1166" spans="2:19" x14ac:dyDescent="0.25">
      <c r="B1166" s="154"/>
      <c r="C1166" s="154"/>
      <c r="D1166" s="154"/>
      <c r="E1166" s="154"/>
      <c r="F1166" s="154"/>
      <c r="G1166" s="154"/>
      <c r="H1166" s="154"/>
      <c r="I1166" s="154"/>
      <c r="J1166" s="154"/>
      <c r="K1166" s="154"/>
      <c r="L1166" s="154"/>
      <c r="M1166" s="154"/>
      <c r="N1166" s="154"/>
      <c r="O1166" s="154"/>
      <c r="P1166" s="154"/>
      <c r="Q1166" s="154"/>
      <c r="R1166" s="154"/>
      <c r="S1166" s="154"/>
    </row>
    <row r="1167" spans="2:19" x14ac:dyDescent="0.25">
      <c r="B1167" s="154"/>
      <c r="C1167" s="154"/>
      <c r="D1167" s="154"/>
      <c r="E1167" s="154"/>
      <c r="F1167" s="154"/>
      <c r="G1167" s="154"/>
      <c r="H1167" s="154"/>
      <c r="I1167" s="154"/>
      <c r="J1167" s="154"/>
      <c r="K1167" s="154"/>
      <c r="L1167" s="154"/>
      <c r="M1167" s="154"/>
      <c r="N1167" s="154"/>
      <c r="O1167" s="154"/>
      <c r="P1167" s="154"/>
      <c r="Q1167" s="154"/>
      <c r="R1167" s="154"/>
      <c r="S1167" s="154"/>
    </row>
    <row r="1168" spans="2:19" x14ac:dyDescent="0.25">
      <c r="B1168" s="154"/>
      <c r="C1168" s="154"/>
      <c r="D1168" s="154"/>
      <c r="E1168" s="154"/>
      <c r="F1168" s="154"/>
      <c r="G1168" s="154"/>
      <c r="H1168" s="154"/>
      <c r="I1168" s="154"/>
      <c r="J1168" s="154"/>
      <c r="K1168" s="154"/>
      <c r="L1168" s="154"/>
      <c r="M1168" s="154"/>
      <c r="N1168" s="154"/>
      <c r="O1168" s="154"/>
      <c r="P1168" s="154"/>
      <c r="Q1168" s="154"/>
      <c r="R1168" s="154"/>
      <c r="S1168" s="154"/>
    </row>
    <row r="1169" spans="2:19" x14ac:dyDescent="0.25">
      <c r="B1169" s="154"/>
      <c r="C1169" s="154"/>
      <c r="D1169" s="154"/>
      <c r="E1169" s="154"/>
      <c r="F1169" s="154"/>
      <c r="G1169" s="154"/>
      <c r="H1169" s="154"/>
      <c r="I1169" s="154"/>
      <c r="J1169" s="154"/>
      <c r="K1169" s="154"/>
      <c r="L1169" s="154"/>
      <c r="M1169" s="154"/>
      <c r="N1169" s="154"/>
      <c r="O1169" s="154"/>
      <c r="P1169" s="154"/>
      <c r="Q1169" s="154"/>
      <c r="R1169" s="154"/>
      <c r="S1169" s="154"/>
    </row>
    <row r="1170" spans="2:19" x14ac:dyDescent="0.25">
      <c r="B1170" s="154"/>
      <c r="C1170" s="154"/>
      <c r="D1170" s="154"/>
      <c r="E1170" s="154"/>
      <c r="F1170" s="154"/>
      <c r="G1170" s="154"/>
      <c r="H1170" s="154"/>
      <c r="I1170" s="154"/>
      <c r="J1170" s="154"/>
      <c r="K1170" s="154"/>
      <c r="L1170" s="154"/>
      <c r="M1170" s="154"/>
      <c r="N1170" s="154"/>
      <c r="O1170" s="154"/>
      <c r="P1170" s="154"/>
      <c r="Q1170" s="154"/>
      <c r="R1170" s="154"/>
      <c r="S1170" s="154"/>
    </row>
    <row r="1171" spans="2:19" x14ac:dyDescent="0.25">
      <c r="B1171" s="154"/>
      <c r="C1171" s="154"/>
      <c r="D1171" s="154"/>
      <c r="E1171" s="154"/>
      <c r="F1171" s="154"/>
      <c r="G1171" s="154"/>
      <c r="H1171" s="154"/>
      <c r="I1171" s="154"/>
      <c r="J1171" s="154"/>
      <c r="K1171" s="154"/>
      <c r="L1171" s="154"/>
      <c r="M1171" s="154"/>
      <c r="N1171" s="154"/>
      <c r="O1171" s="154"/>
      <c r="P1171" s="154"/>
      <c r="Q1171" s="154"/>
      <c r="R1171" s="154"/>
      <c r="S1171" s="154"/>
    </row>
    <row r="1172" spans="2:19" x14ac:dyDescent="0.25">
      <c r="B1172" s="154"/>
      <c r="C1172" s="154"/>
      <c r="D1172" s="154"/>
      <c r="E1172" s="154"/>
      <c r="F1172" s="154"/>
      <c r="G1172" s="154"/>
      <c r="H1172" s="154"/>
      <c r="I1172" s="154"/>
      <c r="J1172" s="154"/>
      <c r="K1172" s="154"/>
      <c r="L1172" s="154"/>
      <c r="M1172" s="154"/>
      <c r="N1172" s="154"/>
      <c r="O1172" s="154"/>
      <c r="P1172" s="154"/>
      <c r="Q1172" s="154"/>
      <c r="R1172" s="154"/>
      <c r="S1172" s="154"/>
    </row>
    <row r="1173" spans="2:19" x14ac:dyDescent="0.25">
      <c r="B1173" s="154"/>
      <c r="C1173" s="154"/>
      <c r="D1173" s="154"/>
      <c r="E1173" s="154"/>
      <c r="F1173" s="154"/>
      <c r="G1173" s="154"/>
      <c r="H1173" s="154"/>
      <c r="I1173" s="154"/>
      <c r="J1173" s="154"/>
      <c r="K1173" s="154"/>
      <c r="L1173" s="154"/>
      <c r="M1173" s="154"/>
      <c r="N1173" s="154"/>
      <c r="O1173" s="154"/>
      <c r="P1173" s="154"/>
      <c r="Q1173" s="154"/>
      <c r="R1173" s="154"/>
      <c r="S1173" s="154"/>
    </row>
    <row r="1174" spans="2:19" x14ac:dyDescent="0.25">
      <c r="B1174" s="154"/>
      <c r="C1174" s="154"/>
      <c r="D1174" s="154"/>
      <c r="E1174" s="154"/>
      <c r="F1174" s="154"/>
      <c r="G1174" s="154"/>
      <c r="H1174" s="154"/>
      <c r="I1174" s="154"/>
      <c r="J1174" s="154"/>
      <c r="K1174" s="154"/>
      <c r="L1174" s="154"/>
      <c r="M1174" s="154"/>
      <c r="N1174" s="154"/>
      <c r="O1174" s="154"/>
      <c r="P1174" s="154"/>
      <c r="Q1174" s="154"/>
      <c r="R1174" s="154"/>
      <c r="S1174" s="154"/>
    </row>
    <row r="1175" spans="2:19" x14ac:dyDescent="0.25">
      <c r="B1175" s="154"/>
      <c r="C1175" s="154"/>
      <c r="D1175" s="154"/>
      <c r="E1175" s="154"/>
      <c r="F1175" s="154"/>
      <c r="G1175" s="154"/>
      <c r="H1175" s="154"/>
      <c r="I1175" s="154"/>
      <c r="J1175" s="154"/>
      <c r="K1175" s="154"/>
      <c r="L1175" s="154"/>
      <c r="M1175" s="154"/>
      <c r="N1175" s="154"/>
      <c r="O1175" s="154"/>
      <c r="P1175" s="154"/>
      <c r="Q1175" s="154"/>
      <c r="R1175" s="154"/>
      <c r="S1175" s="154"/>
    </row>
    <row r="1176" spans="2:19" x14ac:dyDescent="0.25">
      <c r="B1176" s="154"/>
      <c r="C1176" s="154"/>
      <c r="D1176" s="154"/>
      <c r="E1176" s="154"/>
      <c r="F1176" s="154"/>
      <c r="G1176" s="154"/>
      <c r="H1176" s="154"/>
      <c r="I1176" s="154"/>
      <c r="J1176" s="154"/>
      <c r="K1176" s="154"/>
      <c r="L1176" s="154"/>
      <c r="M1176" s="154"/>
      <c r="N1176" s="154"/>
      <c r="O1176" s="154"/>
      <c r="P1176" s="154"/>
      <c r="Q1176" s="154"/>
      <c r="R1176" s="154"/>
      <c r="S1176" s="154"/>
    </row>
    <row r="1177" spans="2:19" x14ac:dyDescent="0.25">
      <c r="B1177" s="154"/>
      <c r="C1177" s="154"/>
      <c r="D1177" s="154"/>
      <c r="E1177" s="154"/>
      <c r="F1177" s="154"/>
      <c r="G1177" s="154"/>
      <c r="H1177" s="154"/>
      <c r="I1177" s="154"/>
      <c r="J1177" s="154"/>
      <c r="K1177" s="154"/>
      <c r="L1177" s="154"/>
      <c r="M1177" s="154"/>
      <c r="N1177" s="154"/>
      <c r="O1177" s="154"/>
      <c r="P1177" s="154"/>
      <c r="Q1177" s="154"/>
      <c r="R1177" s="154"/>
      <c r="S1177" s="154"/>
    </row>
    <row r="1178" spans="2:19" x14ac:dyDescent="0.25">
      <c r="B1178" s="154"/>
      <c r="C1178" s="154"/>
      <c r="D1178" s="154"/>
      <c r="E1178" s="154"/>
      <c r="F1178" s="154"/>
      <c r="G1178" s="154"/>
      <c r="H1178" s="154"/>
      <c r="I1178" s="154"/>
      <c r="J1178" s="154"/>
      <c r="K1178" s="154"/>
      <c r="L1178" s="154"/>
      <c r="M1178" s="154"/>
      <c r="N1178" s="154"/>
      <c r="O1178" s="154"/>
      <c r="P1178" s="154"/>
      <c r="Q1178" s="154"/>
      <c r="R1178" s="154"/>
      <c r="S1178" s="154"/>
    </row>
    <row r="1179" spans="2:19" x14ac:dyDescent="0.25">
      <c r="B1179" s="154"/>
      <c r="C1179" s="154"/>
      <c r="D1179" s="154"/>
      <c r="E1179" s="154"/>
      <c r="F1179" s="154"/>
      <c r="G1179" s="154"/>
      <c r="H1179" s="154"/>
      <c r="I1179" s="154"/>
      <c r="J1179" s="154"/>
      <c r="K1179" s="154"/>
      <c r="L1179" s="154"/>
      <c r="M1179" s="154"/>
      <c r="N1179" s="154"/>
      <c r="O1179" s="154"/>
      <c r="P1179" s="154"/>
      <c r="Q1179" s="154"/>
      <c r="R1179" s="154"/>
      <c r="S1179" s="154"/>
    </row>
    <row r="1180" spans="2:19" x14ac:dyDescent="0.25">
      <c r="B1180" s="154"/>
      <c r="C1180" s="154"/>
      <c r="D1180" s="154"/>
      <c r="E1180" s="154"/>
      <c r="F1180" s="154"/>
      <c r="G1180" s="154"/>
      <c r="H1180" s="154"/>
      <c r="I1180" s="154"/>
      <c r="J1180" s="154"/>
      <c r="K1180" s="154"/>
      <c r="L1180" s="154"/>
      <c r="M1180" s="154"/>
      <c r="N1180" s="154"/>
      <c r="O1180" s="154"/>
      <c r="P1180" s="154"/>
      <c r="Q1180" s="154"/>
      <c r="R1180" s="154"/>
      <c r="S1180" s="154"/>
    </row>
    <row r="1181" spans="2:19" x14ac:dyDescent="0.25">
      <c r="B1181" s="154"/>
      <c r="C1181" s="154"/>
      <c r="D1181" s="154"/>
      <c r="E1181" s="154"/>
      <c r="F1181" s="154"/>
      <c r="G1181" s="154"/>
      <c r="H1181" s="154"/>
      <c r="I1181" s="154"/>
      <c r="J1181" s="154"/>
      <c r="K1181" s="154"/>
      <c r="L1181" s="154"/>
      <c r="M1181" s="154"/>
      <c r="N1181" s="154"/>
      <c r="O1181" s="154"/>
      <c r="P1181" s="154"/>
      <c r="Q1181" s="154"/>
      <c r="R1181" s="154"/>
      <c r="S1181" s="154"/>
    </row>
    <row r="1182" spans="2:19" x14ac:dyDescent="0.25">
      <c r="B1182" s="154"/>
      <c r="C1182" s="154"/>
      <c r="D1182" s="154"/>
      <c r="E1182" s="154"/>
      <c r="F1182" s="154"/>
      <c r="G1182" s="154"/>
      <c r="H1182" s="154"/>
      <c r="I1182" s="154"/>
      <c r="J1182" s="154"/>
      <c r="K1182" s="154"/>
      <c r="L1182" s="154"/>
      <c r="M1182" s="154"/>
      <c r="N1182" s="154"/>
      <c r="O1182" s="154"/>
      <c r="P1182" s="154"/>
      <c r="Q1182" s="154"/>
      <c r="R1182" s="154"/>
      <c r="S1182" s="154"/>
    </row>
    <row r="1183" spans="2:19" x14ac:dyDescent="0.25">
      <c r="B1183" s="154"/>
      <c r="C1183" s="154"/>
      <c r="D1183" s="154"/>
      <c r="E1183" s="154"/>
      <c r="F1183" s="154"/>
      <c r="G1183" s="154"/>
      <c r="H1183" s="154"/>
      <c r="I1183" s="154"/>
      <c r="J1183" s="154"/>
      <c r="K1183" s="154"/>
      <c r="L1183" s="154"/>
      <c r="M1183" s="154"/>
      <c r="N1183" s="154"/>
      <c r="O1183" s="154"/>
      <c r="P1183" s="154"/>
      <c r="Q1183" s="154"/>
      <c r="R1183" s="154"/>
      <c r="S1183" s="154"/>
    </row>
    <row r="1184" spans="2:19" x14ac:dyDescent="0.25">
      <c r="B1184" s="154"/>
      <c r="C1184" s="154"/>
      <c r="D1184" s="154"/>
      <c r="E1184" s="154"/>
      <c r="F1184" s="154"/>
      <c r="G1184" s="154"/>
      <c r="H1184" s="154"/>
      <c r="I1184" s="154"/>
      <c r="J1184" s="154"/>
      <c r="K1184" s="154"/>
      <c r="L1184" s="154"/>
      <c r="M1184" s="154"/>
      <c r="N1184" s="154"/>
      <c r="O1184" s="154"/>
      <c r="P1184" s="154"/>
      <c r="Q1184" s="154"/>
      <c r="R1184" s="154"/>
      <c r="S1184" s="154"/>
    </row>
    <row r="1185" spans="2:19" x14ac:dyDescent="0.25">
      <c r="B1185" s="154"/>
      <c r="C1185" s="154"/>
      <c r="D1185" s="154"/>
      <c r="E1185" s="154"/>
      <c r="F1185" s="154"/>
      <c r="G1185" s="154"/>
      <c r="H1185" s="154"/>
      <c r="I1185" s="154"/>
      <c r="J1185" s="154"/>
      <c r="K1185" s="154"/>
      <c r="L1185" s="154"/>
      <c r="M1185" s="154"/>
      <c r="N1185" s="154"/>
      <c r="O1185" s="154"/>
      <c r="P1185" s="154"/>
      <c r="Q1185" s="154"/>
      <c r="R1185" s="154"/>
      <c r="S1185" s="154"/>
    </row>
    <row r="1186" spans="2:19" x14ac:dyDescent="0.25">
      <c r="B1186" s="154"/>
      <c r="C1186" s="154"/>
      <c r="D1186" s="154"/>
      <c r="E1186" s="154"/>
      <c r="F1186" s="154"/>
      <c r="G1186" s="154"/>
      <c r="H1186" s="154"/>
      <c r="I1186" s="154"/>
      <c r="J1186" s="154"/>
      <c r="K1186" s="154"/>
      <c r="L1186" s="154"/>
      <c r="M1186" s="154"/>
      <c r="N1186" s="154"/>
      <c r="O1186" s="154"/>
      <c r="P1186" s="154"/>
      <c r="Q1186" s="154"/>
      <c r="R1186" s="154"/>
      <c r="S1186" s="154"/>
    </row>
    <row r="1187" spans="2:19" x14ac:dyDescent="0.25">
      <c r="B1187" s="154"/>
      <c r="C1187" s="154"/>
      <c r="D1187" s="154"/>
      <c r="E1187" s="154"/>
      <c r="F1187" s="154"/>
      <c r="G1187" s="154"/>
      <c r="H1187" s="154"/>
      <c r="I1187" s="154"/>
      <c r="J1187" s="154"/>
      <c r="K1187" s="154"/>
      <c r="L1187" s="154"/>
      <c r="M1187" s="154"/>
      <c r="N1187" s="154"/>
      <c r="O1187" s="154"/>
      <c r="P1187" s="154"/>
      <c r="Q1187" s="154"/>
      <c r="R1187" s="154"/>
      <c r="S1187" s="154"/>
    </row>
    <row r="1188" spans="2:19" x14ac:dyDescent="0.25">
      <c r="B1188" s="154"/>
      <c r="C1188" s="154"/>
      <c r="D1188" s="154"/>
      <c r="E1188" s="154"/>
      <c r="F1188" s="154"/>
      <c r="G1188" s="154"/>
      <c r="H1188" s="154"/>
      <c r="I1188" s="154"/>
      <c r="J1188" s="154"/>
      <c r="K1188" s="154"/>
      <c r="L1188" s="154"/>
      <c r="M1188" s="154"/>
      <c r="N1188" s="154"/>
      <c r="O1188" s="154"/>
      <c r="P1188" s="154"/>
      <c r="Q1188" s="154"/>
      <c r="R1188" s="154"/>
      <c r="S1188" s="154"/>
    </row>
    <row r="1189" spans="2:19" x14ac:dyDescent="0.25">
      <c r="B1189" s="154"/>
      <c r="C1189" s="154"/>
      <c r="D1189" s="154"/>
      <c r="E1189" s="154"/>
      <c r="F1189" s="154"/>
      <c r="G1189" s="154"/>
      <c r="H1189" s="154"/>
      <c r="I1189" s="154"/>
      <c r="J1189" s="154"/>
      <c r="K1189" s="154"/>
      <c r="L1189" s="154"/>
      <c r="M1189" s="154"/>
      <c r="N1189" s="154"/>
      <c r="O1189" s="154"/>
      <c r="P1189" s="154"/>
      <c r="Q1189" s="154"/>
      <c r="R1189" s="154"/>
      <c r="S1189" s="154"/>
    </row>
    <row r="1190" spans="2:19" x14ac:dyDescent="0.25">
      <c r="B1190" s="154"/>
      <c r="C1190" s="154"/>
      <c r="D1190" s="154"/>
      <c r="E1190" s="154"/>
      <c r="F1190" s="154"/>
      <c r="G1190" s="154"/>
      <c r="H1190" s="154"/>
      <c r="I1190" s="154"/>
      <c r="J1190" s="154"/>
      <c r="K1190" s="154"/>
      <c r="L1190" s="154"/>
      <c r="M1190" s="154"/>
      <c r="N1190" s="154"/>
      <c r="O1190" s="154"/>
      <c r="P1190" s="154"/>
      <c r="Q1190" s="154"/>
      <c r="R1190" s="154"/>
      <c r="S1190" s="154"/>
    </row>
    <row r="1191" spans="2:19" x14ac:dyDescent="0.25">
      <c r="B1191" s="154"/>
      <c r="C1191" s="154"/>
      <c r="D1191" s="154"/>
      <c r="E1191" s="154"/>
      <c r="F1191" s="154"/>
      <c r="G1191" s="154"/>
      <c r="H1191" s="154"/>
      <c r="I1191" s="154"/>
      <c r="J1191" s="154"/>
      <c r="K1191" s="154"/>
      <c r="L1191" s="154"/>
      <c r="M1191" s="154"/>
      <c r="N1191" s="154"/>
      <c r="O1191" s="154"/>
      <c r="P1191" s="154"/>
      <c r="Q1191" s="154"/>
      <c r="R1191" s="154"/>
      <c r="S1191" s="154"/>
    </row>
    <row r="1192" spans="2:19" x14ac:dyDescent="0.25">
      <c r="B1192" s="154"/>
      <c r="C1192" s="154"/>
      <c r="D1192" s="154"/>
      <c r="E1192" s="154"/>
      <c r="F1192" s="154"/>
      <c r="G1192" s="154"/>
      <c r="H1192" s="154"/>
      <c r="I1192" s="154"/>
      <c r="J1192" s="154"/>
      <c r="K1192" s="154"/>
      <c r="L1192" s="154"/>
      <c r="M1192" s="154"/>
      <c r="N1192" s="154"/>
      <c r="O1192" s="154"/>
      <c r="P1192" s="154"/>
      <c r="Q1192" s="154"/>
      <c r="R1192" s="154"/>
      <c r="S1192" s="154"/>
    </row>
    <row r="1193" spans="2:19" x14ac:dyDescent="0.25">
      <c r="B1193" s="154"/>
      <c r="C1193" s="154"/>
      <c r="D1193" s="154"/>
      <c r="E1193" s="154"/>
      <c r="F1193" s="154"/>
      <c r="G1193" s="154"/>
      <c r="H1193" s="154"/>
      <c r="I1193" s="154"/>
      <c r="J1193" s="154"/>
      <c r="K1193" s="154"/>
      <c r="L1193" s="154"/>
      <c r="M1193" s="154"/>
      <c r="N1193" s="154"/>
      <c r="O1193" s="154"/>
      <c r="P1193" s="154"/>
      <c r="Q1193" s="154"/>
      <c r="R1193" s="154"/>
      <c r="S1193" s="154"/>
    </row>
    <row r="1194" spans="2:19" x14ac:dyDescent="0.25">
      <c r="B1194" s="154"/>
      <c r="C1194" s="154"/>
      <c r="D1194" s="154"/>
      <c r="E1194" s="154"/>
      <c r="F1194" s="154"/>
      <c r="G1194" s="154"/>
      <c r="H1194" s="154"/>
      <c r="I1194" s="154"/>
      <c r="J1194" s="154"/>
      <c r="K1194" s="154"/>
      <c r="L1194" s="154"/>
      <c r="M1194" s="154"/>
      <c r="N1194" s="154"/>
      <c r="O1194" s="154"/>
      <c r="P1194" s="154"/>
      <c r="Q1194" s="154"/>
      <c r="R1194" s="154"/>
      <c r="S1194" s="154"/>
    </row>
    <row r="1195" spans="2:19" x14ac:dyDescent="0.25">
      <c r="B1195" s="154"/>
      <c r="C1195" s="154"/>
      <c r="D1195" s="154"/>
      <c r="E1195" s="154"/>
      <c r="F1195" s="154"/>
      <c r="G1195" s="154"/>
      <c r="H1195" s="154"/>
      <c r="I1195" s="154"/>
      <c r="J1195" s="154"/>
      <c r="K1195" s="154"/>
      <c r="L1195" s="154"/>
      <c r="M1195" s="154"/>
      <c r="N1195" s="154"/>
      <c r="O1195" s="154"/>
      <c r="P1195" s="154"/>
      <c r="Q1195" s="154"/>
      <c r="R1195" s="154"/>
      <c r="S1195" s="154"/>
    </row>
    <row r="1196" spans="2:19" x14ac:dyDescent="0.25">
      <c r="B1196" s="154"/>
      <c r="C1196" s="154"/>
      <c r="D1196" s="154"/>
      <c r="E1196" s="154"/>
      <c r="F1196" s="154"/>
      <c r="G1196" s="154"/>
      <c r="H1196" s="154"/>
      <c r="I1196" s="154"/>
      <c r="J1196" s="154"/>
      <c r="K1196" s="154"/>
      <c r="L1196" s="154"/>
      <c r="M1196" s="154"/>
      <c r="N1196" s="154"/>
      <c r="O1196" s="154"/>
      <c r="P1196" s="154"/>
      <c r="Q1196" s="154"/>
      <c r="R1196" s="154"/>
      <c r="S1196" s="154"/>
    </row>
    <row r="1197" spans="2:19" x14ac:dyDescent="0.25">
      <c r="B1197" s="154"/>
      <c r="C1197" s="154"/>
      <c r="D1197" s="154"/>
      <c r="E1197" s="154"/>
      <c r="F1197" s="154"/>
      <c r="G1197" s="154"/>
      <c r="H1197" s="154"/>
      <c r="I1197" s="154"/>
      <c r="J1197" s="154"/>
      <c r="K1197" s="154"/>
      <c r="L1197" s="154"/>
      <c r="M1197" s="154"/>
      <c r="N1197" s="154"/>
      <c r="O1197" s="154"/>
      <c r="P1197" s="154"/>
      <c r="Q1197" s="154"/>
      <c r="R1197" s="154"/>
      <c r="S1197" s="154"/>
    </row>
    <row r="1198" spans="2:19" x14ac:dyDescent="0.25">
      <c r="B1198" s="154"/>
      <c r="C1198" s="154"/>
      <c r="D1198" s="154"/>
      <c r="E1198" s="154"/>
      <c r="F1198" s="154"/>
      <c r="G1198" s="154"/>
      <c r="H1198" s="154"/>
      <c r="I1198" s="154"/>
      <c r="J1198" s="154"/>
      <c r="K1198" s="154"/>
      <c r="L1198" s="154"/>
      <c r="M1198" s="154"/>
      <c r="N1198" s="154"/>
      <c r="O1198" s="154"/>
      <c r="P1198" s="154"/>
      <c r="Q1198" s="154"/>
      <c r="R1198" s="154"/>
      <c r="S1198" s="154"/>
    </row>
    <row r="1199" spans="2:19" x14ac:dyDescent="0.25">
      <c r="B1199" s="154"/>
      <c r="C1199" s="154"/>
      <c r="D1199" s="154"/>
      <c r="E1199" s="154"/>
      <c r="F1199" s="154"/>
      <c r="G1199" s="154"/>
      <c r="H1199" s="154"/>
      <c r="I1199" s="154"/>
      <c r="J1199" s="154"/>
      <c r="K1199" s="154"/>
      <c r="L1199" s="154"/>
      <c r="M1199" s="154"/>
      <c r="N1199" s="154"/>
      <c r="O1199" s="154"/>
      <c r="P1199" s="154"/>
      <c r="Q1199" s="154"/>
      <c r="R1199" s="154"/>
      <c r="S1199" s="154"/>
    </row>
    <row r="1200" spans="2:19" x14ac:dyDescent="0.25">
      <c r="B1200" s="154"/>
      <c r="C1200" s="154"/>
      <c r="D1200" s="154"/>
      <c r="E1200" s="154"/>
      <c r="F1200" s="154"/>
      <c r="G1200" s="154"/>
      <c r="H1200" s="154"/>
      <c r="I1200" s="154"/>
      <c r="J1200" s="154"/>
      <c r="K1200" s="154"/>
      <c r="L1200" s="154"/>
      <c r="M1200" s="154"/>
      <c r="N1200" s="154"/>
      <c r="O1200" s="154"/>
      <c r="P1200" s="154"/>
      <c r="Q1200" s="154"/>
      <c r="R1200" s="154"/>
      <c r="S1200" s="154"/>
    </row>
    <row r="1201" spans="2:19" x14ac:dyDescent="0.25">
      <c r="B1201" s="154"/>
      <c r="C1201" s="154"/>
      <c r="D1201" s="154"/>
      <c r="E1201" s="154"/>
      <c r="F1201" s="154"/>
      <c r="G1201" s="154"/>
      <c r="H1201" s="154"/>
      <c r="I1201" s="154"/>
      <c r="J1201" s="154"/>
      <c r="K1201" s="154"/>
      <c r="L1201" s="154"/>
      <c r="M1201" s="154"/>
      <c r="N1201" s="154"/>
      <c r="O1201" s="154"/>
      <c r="P1201" s="154"/>
      <c r="Q1201" s="154"/>
      <c r="R1201" s="154"/>
      <c r="S1201" s="154"/>
    </row>
    <row r="1202" spans="2:19" x14ac:dyDescent="0.25">
      <c r="B1202" s="154"/>
      <c r="C1202" s="154"/>
      <c r="D1202" s="154"/>
      <c r="E1202" s="154"/>
      <c r="F1202" s="154"/>
      <c r="G1202" s="154"/>
      <c r="H1202" s="154"/>
      <c r="I1202" s="154"/>
      <c r="J1202" s="154"/>
      <c r="K1202" s="154"/>
      <c r="L1202" s="154"/>
      <c r="M1202" s="154"/>
      <c r="N1202" s="154"/>
      <c r="O1202" s="154"/>
      <c r="P1202" s="154"/>
      <c r="Q1202" s="154"/>
      <c r="R1202" s="154"/>
      <c r="S1202" s="154"/>
    </row>
    <row r="1203" spans="2:19" x14ac:dyDescent="0.25">
      <c r="B1203" s="154"/>
      <c r="C1203" s="154"/>
      <c r="D1203" s="154"/>
      <c r="E1203" s="154"/>
      <c r="F1203" s="154"/>
      <c r="G1203" s="154"/>
      <c r="H1203" s="154"/>
      <c r="I1203" s="154"/>
      <c r="J1203" s="154"/>
      <c r="K1203" s="154"/>
      <c r="L1203" s="154"/>
      <c r="M1203" s="154"/>
      <c r="N1203" s="154"/>
      <c r="O1203" s="154"/>
      <c r="P1203" s="154"/>
      <c r="Q1203" s="154"/>
      <c r="R1203" s="154"/>
      <c r="S1203" s="154"/>
    </row>
    <row r="1204" spans="2:19" x14ac:dyDescent="0.25">
      <c r="B1204" s="154"/>
      <c r="C1204" s="154"/>
      <c r="D1204" s="154"/>
      <c r="E1204" s="154"/>
      <c r="F1204" s="154"/>
      <c r="G1204" s="154"/>
      <c r="H1204" s="154"/>
      <c r="I1204" s="154"/>
      <c r="J1204" s="154"/>
      <c r="K1204" s="154"/>
      <c r="L1204" s="154"/>
      <c r="M1204" s="154"/>
      <c r="N1204" s="154"/>
      <c r="O1204" s="154"/>
      <c r="P1204" s="154"/>
      <c r="Q1204" s="154"/>
      <c r="R1204" s="154"/>
      <c r="S1204" s="154"/>
    </row>
    <row r="1205" spans="2:19" x14ac:dyDescent="0.25">
      <c r="B1205" s="154"/>
      <c r="C1205" s="154"/>
      <c r="D1205" s="154"/>
      <c r="E1205" s="154"/>
      <c r="F1205" s="154"/>
      <c r="G1205" s="154"/>
      <c r="H1205" s="154"/>
      <c r="I1205" s="154"/>
      <c r="J1205" s="154"/>
      <c r="K1205" s="154"/>
      <c r="L1205" s="154"/>
      <c r="M1205" s="154"/>
      <c r="N1205" s="154"/>
      <c r="O1205" s="154"/>
      <c r="P1205" s="154"/>
      <c r="Q1205" s="154"/>
      <c r="R1205" s="154"/>
      <c r="S1205" s="154"/>
    </row>
    <row r="1206" spans="2:19" x14ac:dyDescent="0.25">
      <c r="B1206" s="154"/>
      <c r="C1206" s="154"/>
      <c r="D1206" s="154"/>
      <c r="E1206" s="154"/>
      <c r="F1206" s="154"/>
      <c r="G1206" s="154"/>
      <c r="H1206" s="154"/>
      <c r="I1206" s="154"/>
      <c r="J1206" s="154"/>
      <c r="K1206" s="154"/>
      <c r="L1206" s="154"/>
      <c r="M1206" s="154"/>
      <c r="N1206" s="154"/>
      <c r="O1206" s="154"/>
      <c r="P1206" s="154"/>
      <c r="Q1206" s="154"/>
      <c r="R1206" s="154"/>
      <c r="S1206" s="154"/>
    </row>
    <row r="1207" spans="2:19" x14ac:dyDescent="0.25">
      <c r="B1207" s="154"/>
      <c r="C1207" s="154"/>
      <c r="D1207" s="154"/>
      <c r="E1207" s="154"/>
      <c r="F1207" s="154"/>
      <c r="G1207" s="154"/>
      <c r="H1207" s="154"/>
      <c r="I1207" s="154"/>
      <c r="J1207" s="154"/>
      <c r="K1207" s="154"/>
      <c r="L1207" s="154"/>
      <c r="M1207" s="154"/>
      <c r="N1207" s="154"/>
      <c r="O1207" s="154"/>
      <c r="P1207" s="154"/>
      <c r="Q1207" s="154"/>
      <c r="R1207" s="154"/>
      <c r="S1207" s="154"/>
    </row>
    <row r="1208" spans="2:19" x14ac:dyDescent="0.25">
      <c r="B1208" s="154"/>
      <c r="C1208" s="154"/>
      <c r="D1208" s="154"/>
      <c r="E1208" s="154"/>
      <c r="F1208" s="154"/>
      <c r="G1208" s="154"/>
      <c r="H1208" s="154"/>
      <c r="I1208" s="154"/>
      <c r="J1208" s="154"/>
      <c r="K1208" s="154"/>
      <c r="L1208" s="154"/>
      <c r="M1208" s="154"/>
      <c r="N1208" s="154"/>
      <c r="O1208" s="154"/>
      <c r="P1208" s="154"/>
      <c r="Q1208" s="154"/>
      <c r="R1208" s="154"/>
      <c r="S1208" s="154"/>
    </row>
    <row r="1209" spans="2:19" x14ac:dyDescent="0.25">
      <c r="B1209" s="154"/>
      <c r="C1209" s="154"/>
      <c r="D1209" s="154"/>
      <c r="E1209" s="154"/>
      <c r="F1209" s="154"/>
      <c r="G1209" s="154"/>
      <c r="H1209" s="154"/>
      <c r="I1209" s="154"/>
      <c r="J1209" s="154"/>
      <c r="K1209" s="154"/>
      <c r="L1209" s="154"/>
      <c r="M1209" s="154"/>
      <c r="N1209" s="154"/>
      <c r="O1209" s="154"/>
      <c r="P1209" s="154"/>
      <c r="Q1209" s="154"/>
      <c r="R1209" s="154"/>
      <c r="S1209" s="154"/>
    </row>
    <row r="1210" spans="2:19" x14ac:dyDescent="0.25">
      <c r="B1210" s="154"/>
      <c r="C1210" s="154"/>
      <c r="D1210" s="154"/>
      <c r="E1210" s="154"/>
      <c r="F1210" s="154"/>
      <c r="G1210" s="154"/>
      <c r="H1210" s="154"/>
      <c r="I1210" s="154"/>
      <c r="J1210" s="154"/>
      <c r="K1210" s="154"/>
      <c r="L1210" s="154"/>
      <c r="M1210" s="154"/>
      <c r="N1210" s="154"/>
      <c r="O1210" s="154"/>
      <c r="P1210" s="154"/>
      <c r="Q1210" s="154"/>
      <c r="R1210" s="154"/>
      <c r="S1210" s="154"/>
    </row>
    <row r="1211" spans="2:19" x14ac:dyDescent="0.25">
      <c r="B1211" s="154"/>
      <c r="C1211" s="154"/>
      <c r="D1211" s="154"/>
      <c r="E1211" s="154"/>
      <c r="F1211" s="154"/>
      <c r="G1211" s="154"/>
      <c r="H1211" s="154"/>
      <c r="I1211" s="154"/>
      <c r="J1211" s="154"/>
      <c r="K1211" s="154"/>
      <c r="L1211" s="154"/>
      <c r="M1211" s="154"/>
      <c r="N1211" s="154"/>
      <c r="O1211" s="154"/>
      <c r="P1211" s="154"/>
      <c r="Q1211" s="154"/>
      <c r="R1211" s="154"/>
      <c r="S1211" s="154"/>
    </row>
    <row r="1212" spans="2:19" x14ac:dyDescent="0.25">
      <c r="B1212" s="154"/>
      <c r="C1212" s="154"/>
      <c r="D1212" s="154"/>
      <c r="E1212" s="154"/>
      <c r="F1212" s="154"/>
      <c r="G1212" s="154"/>
      <c r="H1212" s="154"/>
      <c r="I1212" s="154"/>
      <c r="J1212" s="154"/>
      <c r="K1212" s="154"/>
      <c r="L1212" s="154"/>
      <c r="M1212" s="154"/>
      <c r="N1212" s="154"/>
      <c r="O1212" s="154"/>
      <c r="P1212" s="154"/>
      <c r="Q1212" s="154"/>
      <c r="R1212" s="154"/>
      <c r="S1212" s="154"/>
    </row>
    <row r="1213" spans="2:19" x14ac:dyDescent="0.25">
      <c r="B1213" s="154"/>
      <c r="C1213" s="154"/>
      <c r="D1213" s="154"/>
      <c r="E1213" s="154"/>
      <c r="F1213" s="154"/>
      <c r="G1213" s="154"/>
      <c r="H1213" s="154"/>
      <c r="I1213" s="154"/>
      <c r="J1213" s="154"/>
      <c r="K1213" s="154"/>
      <c r="L1213" s="154"/>
      <c r="M1213" s="154"/>
      <c r="N1213" s="154"/>
      <c r="O1213" s="154"/>
      <c r="P1213" s="154"/>
      <c r="Q1213" s="154"/>
      <c r="R1213" s="154"/>
      <c r="S1213" s="154"/>
    </row>
    <row r="1214" spans="2:19" x14ac:dyDescent="0.25">
      <c r="B1214" s="154"/>
      <c r="C1214" s="154"/>
      <c r="D1214" s="154"/>
      <c r="E1214" s="154"/>
      <c r="F1214" s="154"/>
      <c r="G1214" s="154"/>
      <c r="H1214" s="154"/>
      <c r="I1214" s="154"/>
      <c r="J1214" s="154"/>
      <c r="K1214" s="154"/>
      <c r="L1214" s="154"/>
      <c r="M1214" s="154"/>
      <c r="N1214" s="154"/>
      <c r="O1214" s="154"/>
      <c r="P1214" s="154"/>
      <c r="Q1214" s="154"/>
      <c r="R1214" s="154"/>
      <c r="S1214" s="154"/>
    </row>
    <row r="1215" spans="2:19" x14ac:dyDescent="0.25">
      <c r="B1215" s="154"/>
      <c r="C1215" s="154"/>
      <c r="D1215" s="154"/>
      <c r="E1215" s="154"/>
      <c r="F1215" s="154"/>
      <c r="G1215" s="154"/>
      <c r="H1215" s="154"/>
      <c r="I1215" s="154"/>
      <c r="J1215" s="154"/>
      <c r="K1215" s="154"/>
      <c r="L1215" s="154"/>
      <c r="M1215" s="154"/>
      <c r="N1215" s="154"/>
      <c r="O1215" s="154"/>
      <c r="P1215" s="154"/>
      <c r="Q1215" s="154"/>
      <c r="R1215" s="154"/>
      <c r="S1215" s="154"/>
    </row>
    <row r="1216" spans="2:19" x14ac:dyDescent="0.25">
      <c r="B1216" s="154"/>
      <c r="C1216" s="154"/>
      <c r="D1216" s="154"/>
      <c r="E1216" s="154"/>
      <c r="F1216" s="154"/>
      <c r="G1216" s="154"/>
      <c r="H1216" s="154"/>
      <c r="I1216" s="154"/>
      <c r="J1216" s="154"/>
      <c r="K1216" s="154"/>
      <c r="L1216" s="154"/>
      <c r="M1216" s="154"/>
      <c r="N1216" s="154"/>
      <c r="O1216" s="154"/>
      <c r="P1216" s="154"/>
      <c r="Q1216" s="154"/>
      <c r="R1216" s="154"/>
      <c r="S1216" s="154"/>
    </row>
    <row r="1217" spans="2:19" x14ac:dyDescent="0.25">
      <c r="B1217" s="154"/>
      <c r="C1217" s="154"/>
      <c r="D1217" s="154"/>
      <c r="E1217" s="154"/>
      <c r="F1217" s="154"/>
      <c r="G1217" s="154"/>
      <c r="H1217" s="154"/>
      <c r="I1217" s="154"/>
      <c r="J1217" s="154"/>
      <c r="K1217" s="154"/>
      <c r="L1217" s="154"/>
      <c r="M1217" s="154"/>
      <c r="N1217" s="154"/>
      <c r="O1217" s="154"/>
      <c r="P1217" s="154"/>
      <c r="Q1217" s="154"/>
      <c r="R1217" s="154"/>
      <c r="S1217" s="154"/>
    </row>
    <row r="1218" spans="2:19" x14ac:dyDescent="0.25">
      <c r="B1218" s="154"/>
      <c r="C1218" s="154"/>
      <c r="D1218" s="154"/>
      <c r="E1218" s="154"/>
      <c r="F1218" s="154"/>
      <c r="G1218" s="154"/>
      <c r="H1218" s="154"/>
      <c r="I1218" s="154"/>
      <c r="J1218" s="154"/>
      <c r="K1218" s="154"/>
      <c r="L1218" s="154"/>
      <c r="M1218" s="154"/>
      <c r="N1218" s="154"/>
      <c r="O1218" s="154"/>
      <c r="P1218" s="154"/>
      <c r="Q1218" s="154"/>
      <c r="R1218" s="154"/>
      <c r="S1218" s="154"/>
    </row>
    <row r="1219" spans="2:19" x14ac:dyDescent="0.25">
      <c r="B1219" s="154"/>
      <c r="C1219" s="154"/>
      <c r="D1219" s="154"/>
      <c r="E1219" s="154"/>
      <c r="F1219" s="154"/>
      <c r="G1219" s="154"/>
      <c r="H1219" s="154"/>
      <c r="I1219" s="154"/>
      <c r="J1219" s="154"/>
      <c r="K1219" s="154"/>
      <c r="L1219" s="154"/>
      <c r="M1219" s="154"/>
      <c r="N1219" s="154"/>
      <c r="O1219" s="154"/>
      <c r="P1219" s="154"/>
      <c r="Q1219" s="154"/>
      <c r="R1219" s="154"/>
      <c r="S1219" s="154"/>
    </row>
    <row r="1220" spans="2:19" x14ac:dyDescent="0.25">
      <c r="B1220" s="154"/>
      <c r="C1220" s="154"/>
      <c r="D1220" s="154"/>
      <c r="E1220" s="154"/>
      <c r="F1220" s="154"/>
      <c r="G1220" s="154"/>
      <c r="H1220" s="154"/>
      <c r="I1220" s="154"/>
      <c r="J1220" s="154"/>
      <c r="K1220" s="154"/>
      <c r="L1220" s="154"/>
      <c r="M1220" s="154"/>
      <c r="N1220" s="154"/>
      <c r="O1220" s="154"/>
      <c r="P1220" s="154"/>
      <c r="Q1220" s="154"/>
      <c r="R1220" s="154"/>
      <c r="S1220" s="154"/>
    </row>
    <row r="1221" spans="2:19" x14ac:dyDescent="0.25">
      <c r="B1221" s="154"/>
      <c r="C1221" s="154"/>
      <c r="D1221" s="154"/>
      <c r="E1221" s="154"/>
      <c r="F1221" s="154"/>
      <c r="G1221" s="154"/>
      <c r="H1221" s="154"/>
      <c r="I1221" s="154"/>
      <c r="J1221" s="154"/>
      <c r="K1221" s="154"/>
      <c r="L1221" s="154"/>
      <c r="M1221" s="154"/>
      <c r="N1221" s="154"/>
      <c r="O1221" s="154"/>
      <c r="P1221" s="154"/>
      <c r="Q1221" s="154"/>
      <c r="R1221" s="154"/>
      <c r="S1221" s="154"/>
    </row>
    <row r="1222" spans="2:19" x14ac:dyDescent="0.25">
      <c r="B1222" s="154"/>
      <c r="C1222" s="154"/>
      <c r="D1222" s="154"/>
      <c r="E1222" s="154"/>
      <c r="F1222" s="154"/>
      <c r="G1222" s="154"/>
      <c r="H1222" s="154"/>
      <c r="I1222" s="154"/>
      <c r="J1222" s="154"/>
      <c r="K1222" s="154"/>
      <c r="L1222" s="154"/>
      <c r="M1222" s="154"/>
      <c r="N1222" s="154"/>
      <c r="O1222" s="154"/>
      <c r="P1222" s="154"/>
      <c r="Q1222" s="154"/>
      <c r="R1222" s="154"/>
      <c r="S1222" s="154"/>
    </row>
    <row r="1223" spans="2:19" x14ac:dyDescent="0.25">
      <c r="B1223" s="154"/>
      <c r="C1223" s="154"/>
      <c r="D1223" s="154"/>
      <c r="E1223" s="154"/>
      <c r="F1223" s="154"/>
      <c r="G1223" s="154"/>
      <c r="H1223" s="154"/>
      <c r="I1223" s="154"/>
      <c r="J1223" s="154"/>
      <c r="K1223" s="154"/>
      <c r="L1223" s="154"/>
      <c r="M1223" s="154"/>
      <c r="N1223" s="154"/>
      <c r="O1223" s="154"/>
      <c r="P1223" s="154"/>
      <c r="Q1223" s="154"/>
      <c r="R1223" s="154"/>
      <c r="S1223" s="154"/>
    </row>
    <row r="1224" spans="2:19" x14ac:dyDescent="0.25">
      <c r="B1224" s="154"/>
      <c r="C1224" s="154"/>
      <c r="D1224" s="154"/>
      <c r="E1224" s="154"/>
      <c r="F1224" s="154"/>
      <c r="G1224" s="154"/>
      <c r="H1224" s="154"/>
      <c r="I1224" s="154"/>
      <c r="J1224" s="154"/>
      <c r="K1224" s="154"/>
      <c r="L1224" s="154"/>
      <c r="M1224" s="154"/>
      <c r="N1224" s="154"/>
      <c r="O1224" s="154"/>
      <c r="P1224" s="154"/>
      <c r="Q1224" s="154"/>
      <c r="R1224" s="154"/>
      <c r="S1224" s="154"/>
    </row>
    <row r="1225" spans="2:19" x14ac:dyDescent="0.25">
      <c r="B1225" s="154"/>
      <c r="C1225" s="154"/>
      <c r="D1225" s="154"/>
      <c r="E1225" s="154"/>
      <c r="F1225" s="154"/>
      <c r="G1225" s="154"/>
      <c r="H1225" s="154"/>
      <c r="I1225" s="154"/>
      <c r="J1225" s="154"/>
      <c r="K1225" s="154"/>
      <c r="L1225" s="154"/>
      <c r="M1225" s="154"/>
      <c r="N1225" s="154"/>
      <c r="O1225" s="154"/>
      <c r="P1225" s="154"/>
      <c r="Q1225" s="154"/>
      <c r="R1225" s="154"/>
      <c r="S1225" s="154"/>
    </row>
    <row r="1226" spans="2:19" x14ac:dyDescent="0.25">
      <c r="B1226" s="154"/>
      <c r="C1226" s="154"/>
      <c r="D1226" s="154"/>
      <c r="E1226" s="154"/>
      <c r="F1226" s="154"/>
      <c r="G1226" s="154"/>
      <c r="H1226" s="154"/>
      <c r="I1226" s="154"/>
      <c r="J1226" s="154"/>
      <c r="K1226" s="154"/>
      <c r="L1226" s="154"/>
      <c r="M1226" s="154"/>
      <c r="N1226" s="154"/>
      <c r="O1226" s="154"/>
      <c r="P1226" s="154"/>
      <c r="Q1226" s="154"/>
      <c r="R1226" s="154"/>
      <c r="S1226" s="154"/>
    </row>
    <row r="1227" spans="2:19" x14ac:dyDescent="0.25">
      <c r="B1227" s="154"/>
      <c r="C1227" s="154"/>
      <c r="D1227" s="154"/>
      <c r="E1227" s="154"/>
      <c r="F1227" s="154"/>
      <c r="G1227" s="154"/>
      <c r="H1227" s="154"/>
      <c r="I1227" s="154"/>
      <c r="J1227" s="154"/>
      <c r="K1227" s="154"/>
      <c r="L1227" s="154"/>
      <c r="M1227" s="154"/>
      <c r="N1227" s="154"/>
      <c r="O1227" s="154"/>
      <c r="P1227" s="154"/>
      <c r="Q1227" s="154"/>
      <c r="R1227" s="154"/>
      <c r="S1227" s="154"/>
    </row>
    <row r="1228" spans="2:19" x14ac:dyDescent="0.25">
      <c r="B1228" s="154"/>
      <c r="C1228" s="154"/>
      <c r="D1228" s="154"/>
      <c r="E1228" s="154"/>
      <c r="F1228" s="154"/>
      <c r="G1228" s="154"/>
      <c r="H1228" s="154"/>
      <c r="I1228" s="154"/>
      <c r="J1228" s="154"/>
      <c r="K1228" s="154"/>
      <c r="L1228" s="154"/>
      <c r="M1228" s="154"/>
      <c r="N1228" s="154"/>
      <c r="O1228" s="154"/>
      <c r="P1228" s="154"/>
      <c r="Q1228" s="154"/>
      <c r="R1228" s="154"/>
      <c r="S1228" s="154"/>
    </row>
    <row r="1229" spans="2:19" x14ac:dyDescent="0.25">
      <c r="B1229" s="154"/>
      <c r="C1229" s="154"/>
      <c r="D1229" s="154"/>
      <c r="E1229" s="154"/>
      <c r="F1229" s="154"/>
      <c r="G1229" s="154"/>
      <c r="H1229" s="154"/>
      <c r="I1229" s="154"/>
      <c r="J1229" s="154"/>
      <c r="K1229" s="154"/>
      <c r="L1229" s="154"/>
      <c r="M1229" s="154"/>
      <c r="N1229" s="154"/>
      <c r="O1229" s="154"/>
      <c r="P1229" s="154"/>
      <c r="Q1229" s="154"/>
      <c r="R1229" s="154"/>
      <c r="S1229" s="154"/>
    </row>
    <row r="1230" spans="2:19" x14ac:dyDescent="0.25">
      <c r="B1230" s="154"/>
      <c r="C1230" s="154"/>
      <c r="D1230" s="154"/>
      <c r="E1230" s="154"/>
      <c r="F1230" s="154"/>
      <c r="G1230" s="154"/>
      <c r="H1230" s="154"/>
      <c r="I1230" s="154"/>
      <c r="J1230" s="154"/>
      <c r="K1230" s="154"/>
      <c r="L1230" s="154"/>
      <c r="M1230" s="154"/>
      <c r="N1230" s="154"/>
      <c r="O1230" s="154"/>
      <c r="P1230" s="154"/>
      <c r="Q1230" s="154"/>
      <c r="R1230" s="154"/>
      <c r="S1230" s="154"/>
    </row>
    <row r="1231" spans="2:19" x14ac:dyDescent="0.25">
      <c r="B1231" s="154"/>
      <c r="C1231" s="154"/>
      <c r="D1231" s="154"/>
      <c r="E1231" s="154"/>
      <c r="F1231" s="154"/>
      <c r="G1231" s="154"/>
      <c r="H1231" s="154"/>
      <c r="I1231" s="154"/>
      <c r="J1231" s="154"/>
      <c r="K1231" s="154"/>
      <c r="L1231" s="154"/>
      <c r="M1231" s="154"/>
      <c r="N1231" s="154"/>
      <c r="O1231" s="154"/>
      <c r="P1231" s="154"/>
      <c r="Q1231" s="154"/>
      <c r="R1231" s="154"/>
      <c r="S1231" s="154"/>
    </row>
    <row r="1232" spans="2:19" x14ac:dyDescent="0.25">
      <c r="B1232" s="154"/>
      <c r="C1232" s="154"/>
      <c r="D1232" s="154"/>
      <c r="E1232" s="154"/>
      <c r="F1232" s="154"/>
      <c r="G1232" s="154"/>
      <c r="H1232" s="154"/>
      <c r="I1232" s="154"/>
      <c r="J1232" s="154"/>
      <c r="K1232" s="154"/>
      <c r="L1232" s="154"/>
      <c r="M1232" s="154"/>
      <c r="N1232" s="154"/>
      <c r="O1232" s="154"/>
      <c r="P1232" s="154"/>
      <c r="Q1232" s="154"/>
      <c r="R1232" s="154"/>
      <c r="S1232" s="154"/>
    </row>
    <row r="1233" spans="2:19" x14ac:dyDescent="0.25">
      <c r="B1233" s="154"/>
      <c r="C1233" s="154"/>
      <c r="D1233" s="154"/>
      <c r="E1233" s="154"/>
      <c r="F1233" s="154"/>
      <c r="G1233" s="154"/>
      <c r="H1233" s="154"/>
      <c r="I1233" s="154"/>
      <c r="J1233" s="154"/>
      <c r="K1233" s="154"/>
      <c r="L1233" s="154"/>
      <c r="M1233" s="154"/>
      <c r="N1233" s="154"/>
      <c r="O1233" s="154"/>
      <c r="P1233" s="154"/>
      <c r="Q1233" s="154"/>
      <c r="R1233" s="154"/>
      <c r="S1233" s="154"/>
    </row>
    <row r="1234" spans="2:19" x14ac:dyDescent="0.25">
      <c r="B1234" s="154"/>
      <c r="C1234" s="154"/>
      <c r="D1234" s="154"/>
      <c r="E1234" s="154"/>
      <c r="F1234" s="154"/>
      <c r="G1234" s="154"/>
      <c r="H1234" s="154"/>
      <c r="I1234" s="154"/>
      <c r="J1234" s="154"/>
      <c r="K1234" s="154"/>
      <c r="L1234" s="154"/>
      <c r="M1234" s="154"/>
      <c r="N1234" s="154"/>
      <c r="O1234" s="154"/>
      <c r="P1234" s="154"/>
      <c r="Q1234" s="154"/>
      <c r="R1234" s="154"/>
      <c r="S1234" s="154"/>
    </row>
  </sheetData>
  <mergeCells count="15">
    <mergeCell ref="B67:C67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</mergeCells>
  <printOptions horizontalCentered="1"/>
  <pageMargins left="0.7" right="0.7" top="0.75" bottom="0.75" header="0.3" footer="0.3"/>
  <pageSetup paperSize="9" scale="34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K531"/>
  <sheetViews>
    <sheetView zoomScale="70" zoomScaleNormal="70" workbookViewId="0">
      <selection activeCell="B2" sqref="B2:J66"/>
    </sheetView>
  </sheetViews>
  <sheetFormatPr baseColWidth="10" defaultColWidth="11.42578125" defaultRowHeight="15" x14ac:dyDescent="0.25"/>
  <cols>
    <col min="1" max="1" width="2.7109375" style="154" customWidth="1"/>
    <col min="2" max="2" width="7.7109375" style="101" customWidth="1"/>
    <col min="3" max="3" width="144.28515625" style="101" customWidth="1"/>
    <col min="4" max="4" width="13.7109375" style="144" customWidth="1"/>
    <col min="5" max="5" width="14" style="144" customWidth="1"/>
    <col min="6" max="10" width="13.7109375" style="144" customWidth="1"/>
    <col min="11" max="11" width="13.7109375" style="154" customWidth="1"/>
    <col min="12" max="16384" width="11.42578125" style="154"/>
  </cols>
  <sheetData>
    <row r="1" spans="2:11" ht="15.75" thickBot="1" x14ac:dyDescent="0.3">
      <c r="B1" s="154"/>
      <c r="C1" s="154"/>
      <c r="D1" s="337"/>
      <c r="E1" s="337"/>
      <c r="F1" s="337"/>
      <c r="G1" s="337"/>
      <c r="H1" s="337"/>
      <c r="I1" s="337"/>
      <c r="J1" s="337"/>
    </row>
    <row r="2" spans="2:11" ht="21.95" customHeight="1" thickTop="1" thickBot="1" x14ac:dyDescent="0.3">
      <c r="B2" s="487" t="s">
        <v>561</v>
      </c>
      <c r="C2" s="488"/>
      <c r="D2" s="488"/>
      <c r="E2" s="488"/>
      <c r="F2" s="488"/>
      <c r="G2" s="488"/>
      <c r="H2" s="488"/>
      <c r="I2" s="488"/>
      <c r="J2" s="497"/>
    </row>
    <row r="3" spans="2:11" ht="21.95" customHeight="1" thickTop="1" x14ac:dyDescent="0.25">
      <c r="B3" s="473" t="s">
        <v>496</v>
      </c>
      <c r="C3" s="476" t="s">
        <v>89</v>
      </c>
      <c r="D3" s="561" t="s">
        <v>452</v>
      </c>
      <c r="E3" s="552" t="s">
        <v>506</v>
      </c>
      <c r="F3" s="564" t="s">
        <v>454</v>
      </c>
      <c r="G3" s="552" t="s">
        <v>455</v>
      </c>
      <c r="H3" s="552" t="s">
        <v>456</v>
      </c>
      <c r="I3" s="555" t="s">
        <v>457</v>
      </c>
      <c r="J3" s="558" t="s">
        <v>51</v>
      </c>
    </row>
    <row r="4" spans="2:11" ht="21.95" customHeight="1" x14ac:dyDescent="0.25">
      <c r="B4" s="474"/>
      <c r="C4" s="477"/>
      <c r="D4" s="562" t="s">
        <v>452</v>
      </c>
      <c r="E4" s="553" t="s">
        <v>453</v>
      </c>
      <c r="F4" s="565" t="s">
        <v>454</v>
      </c>
      <c r="G4" s="553" t="s">
        <v>455</v>
      </c>
      <c r="H4" s="553" t="s">
        <v>456</v>
      </c>
      <c r="I4" s="556" t="s">
        <v>457</v>
      </c>
      <c r="J4" s="559"/>
    </row>
    <row r="5" spans="2:11" ht="21.95" customHeight="1" thickBot="1" x14ac:dyDescent="0.3">
      <c r="B5" s="475"/>
      <c r="C5" s="478"/>
      <c r="D5" s="563"/>
      <c r="E5" s="554"/>
      <c r="F5" s="566"/>
      <c r="G5" s="554"/>
      <c r="H5" s="554"/>
      <c r="I5" s="557"/>
      <c r="J5" s="560"/>
    </row>
    <row r="6" spans="2:11" ht="21.95" customHeight="1" thickTop="1" thickBot="1" x14ac:dyDescent="0.3">
      <c r="B6" s="300" t="s">
        <v>49</v>
      </c>
      <c r="C6" s="164" t="s">
        <v>50</v>
      </c>
      <c r="D6" s="338">
        <v>31</v>
      </c>
      <c r="E6" s="339">
        <v>651</v>
      </c>
      <c r="F6" s="340">
        <v>136</v>
      </c>
      <c r="G6" s="339">
        <v>90</v>
      </c>
      <c r="H6" s="339">
        <v>6</v>
      </c>
      <c r="I6" s="340">
        <v>160</v>
      </c>
      <c r="J6" s="341">
        <v>1074</v>
      </c>
      <c r="K6" s="156" t="s">
        <v>282</v>
      </c>
    </row>
    <row r="7" spans="2:11" ht="21.95" customHeight="1" thickTop="1" thickBot="1" x14ac:dyDescent="0.3">
      <c r="B7" s="302" t="s">
        <v>90</v>
      </c>
      <c r="C7" s="164" t="s">
        <v>91</v>
      </c>
      <c r="D7" s="342">
        <v>13</v>
      </c>
      <c r="E7" s="343">
        <v>177</v>
      </c>
      <c r="F7" s="344">
        <v>48</v>
      </c>
      <c r="G7" s="343">
        <v>34</v>
      </c>
      <c r="H7" s="343">
        <v>1</v>
      </c>
      <c r="I7" s="344">
        <v>16</v>
      </c>
      <c r="J7" s="345">
        <v>289</v>
      </c>
      <c r="K7" s="154">
        <v>0</v>
      </c>
    </row>
    <row r="8" spans="2:11" ht="21.95" customHeight="1" thickTop="1" x14ac:dyDescent="0.25">
      <c r="B8" s="169">
        <v>10</v>
      </c>
      <c r="C8" s="170" t="s">
        <v>92</v>
      </c>
      <c r="D8" s="346">
        <v>1</v>
      </c>
      <c r="E8" s="327">
        <v>12</v>
      </c>
      <c r="F8" s="328">
        <v>8</v>
      </c>
      <c r="G8" s="327">
        <v>3</v>
      </c>
      <c r="H8" s="327">
        <v>0</v>
      </c>
      <c r="I8" s="328">
        <v>2</v>
      </c>
      <c r="J8" s="347">
        <v>26</v>
      </c>
      <c r="K8" s="156" t="s">
        <v>341</v>
      </c>
    </row>
    <row r="9" spans="2:11" ht="21.95" customHeight="1" x14ac:dyDescent="0.25">
      <c r="B9" s="169">
        <v>11</v>
      </c>
      <c r="C9" s="170" t="s">
        <v>93</v>
      </c>
      <c r="D9" s="346">
        <v>0</v>
      </c>
      <c r="E9" s="327">
        <v>7</v>
      </c>
      <c r="F9" s="328">
        <v>1</v>
      </c>
      <c r="G9" s="327">
        <v>1</v>
      </c>
      <c r="H9" s="327">
        <v>0</v>
      </c>
      <c r="I9" s="328">
        <v>1</v>
      </c>
      <c r="J9" s="347">
        <v>10</v>
      </c>
      <c r="K9" s="156" t="s">
        <v>342</v>
      </c>
    </row>
    <row r="10" spans="2:11" ht="21.95" customHeight="1" x14ac:dyDescent="0.25">
      <c r="B10" s="169">
        <v>12</v>
      </c>
      <c r="C10" s="170" t="s">
        <v>94</v>
      </c>
      <c r="D10" s="346">
        <v>1</v>
      </c>
      <c r="E10" s="327">
        <v>9</v>
      </c>
      <c r="F10" s="328">
        <v>14</v>
      </c>
      <c r="G10" s="327">
        <v>5</v>
      </c>
      <c r="H10" s="327">
        <v>0</v>
      </c>
      <c r="I10" s="328">
        <v>4</v>
      </c>
      <c r="J10" s="347">
        <v>33</v>
      </c>
      <c r="K10" s="156" t="s">
        <v>343</v>
      </c>
    </row>
    <row r="11" spans="2:11" ht="21.95" customHeight="1" x14ac:dyDescent="0.25">
      <c r="B11" s="169">
        <v>13</v>
      </c>
      <c r="C11" s="170" t="s">
        <v>95</v>
      </c>
      <c r="D11" s="346">
        <v>2</v>
      </c>
      <c r="E11" s="327">
        <v>29</v>
      </c>
      <c r="F11" s="328">
        <v>7</v>
      </c>
      <c r="G11" s="327">
        <v>4</v>
      </c>
      <c r="H11" s="327">
        <v>0</v>
      </c>
      <c r="I11" s="328">
        <v>4</v>
      </c>
      <c r="J11" s="347">
        <v>46</v>
      </c>
      <c r="K11" s="156" t="s">
        <v>344</v>
      </c>
    </row>
    <row r="12" spans="2:11" ht="21.95" customHeight="1" x14ac:dyDescent="0.25">
      <c r="B12" s="169">
        <v>14</v>
      </c>
      <c r="C12" s="170" t="s">
        <v>96</v>
      </c>
      <c r="D12" s="346">
        <v>4</v>
      </c>
      <c r="E12" s="327">
        <v>96</v>
      </c>
      <c r="F12" s="328">
        <v>7</v>
      </c>
      <c r="G12" s="327">
        <v>9</v>
      </c>
      <c r="H12" s="327">
        <v>0</v>
      </c>
      <c r="I12" s="328">
        <v>0</v>
      </c>
      <c r="J12" s="347">
        <v>116</v>
      </c>
      <c r="K12" s="156" t="s">
        <v>345</v>
      </c>
    </row>
    <row r="13" spans="2:11" ht="21.95" customHeight="1" thickBot="1" x14ac:dyDescent="0.3">
      <c r="B13" s="169">
        <v>19</v>
      </c>
      <c r="C13" s="170" t="s">
        <v>97</v>
      </c>
      <c r="D13" s="346">
        <v>5</v>
      </c>
      <c r="E13" s="327">
        <v>24</v>
      </c>
      <c r="F13" s="328">
        <v>11</v>
      </c>
      <c r="G13" s="327">
        <v>12</v>
      </c>
      <c r="H13" s="327">
        <v>1</v>
      </c>
      <c r="I13" s="328">
        <v>5</v>
      </c>
      <c r="J13" s="347">
        <v>58</v>
      </c>
      <c r="K13" s="156" t="s">
        <v>346</v>
      </c>
    </row>
    <row r="14" spans="2:11" ht="21.95" customHeight="1" thickTop="1" thickBot="1" x14ac:dyDescent="0.3">
      <c r="B14" s="302" t="s">
        <v>98</v>
      </c>
      <c r="C14" s="164" t="s">
        <v>99</v>
      </c>
      <c r="D14" s="342">
        <v>23</v>
      </c>
      <c r="E14" s="343">
        <v>315</v>
      </c>
      <c r="F14" s="344">
        <v>227</v>
      </c>
      <c r="G14" s="343">
        <v>211</v>
      </c>
      <c r="H14" s="343">
        <v>3</v>
      </c>
      <c r="I14" s="344">
        <v>140</v>
      </c>
      <c r="J14" s="345">
        <v>919</v>
      </c>
      <c r="K14" s="154">
        <v>0</v>
      </c>
    </row>
    <row r="15" spans="2:11" ht="21.95" customHeight="1" thickTop="1" x14ac:dyDescent="0.25">
      <c r="B15" s="169">
        <v>20</v>
      </c>
      <c r="C15" s="170" t="s">
        <v>100</v>
      </c>
      <c r="D15" s="346">
        <v>0</v>
      </c>
      <c r="E15" s="327">
        <v>34</v>
      </c>
      <c r="F15" s="328">
        <v>21</v>
      </c>
      <c r="G15" s="327">
        <v>12</v>
      </c>
      <c r="H15" s="327">
        <v>1</v>
      </c>
      <c r="I15" s="328">
        <v>15</v>
      </c>
      <c r="J15" s="347">
        <v>83</v>
      </c>
      <c r="K15" s="156" t="s">
        <v>347</v>
      </c>
    </row>
    <row r="16" spans="2:11" ht="21.95" customHeight="1" x14ac:dyDescent="0.25">
      <c r="B16" s="169">
        <v>21</v>
      </c>
      <c r="C16" s="170" t="s">
        <v>101</v>
      </c>
      <c r="D16" s="346">
        <v>3</v>
      </c>
      <c r="E16" s="327">
        <v>18</v>
      </c>
      <c r="F16" s="328">
        <v>14</v>
      </c>
      <c r="G16" s="327">
        <v>2</v>
      </c>
      <c r="H16" s="327">
        <v>0</v>
      </c>
      <c r="I16" s="328">
        <v>9</v>
      </c>
      <c r="J16" s="347">
        <v>46</v>
      </c>
      <c r="K16" s="156" t="s">
        <v>348</v>
      </c>
    </row>
    <row r="17" spans="2:11" ht="21.95" customHeight="1" x14ac:dyDescent="0.25">
      <c r="B17" s="169">
        <v>22</v>
      </c>
      <c r="C17" s="170" t="s">
        <v>102</v>
      </c>
      <c r="D17" s="346">
        <v>11</v>
      </c>
      <c r="E17" s="327">
        <v>123</v>
      </c>
      <c r="F17" s="328">
        <v>96</v>
      </c>
      <c r="G17" s="327">
        <v>142</v>
      </c>
      <c r="H17" s="327">
        <v>1</v>
      </c>
      <c r="I17" s="328">
        <v>56</v>
      </c>
      <c r="J17" s="347">
        <v>429</v>
      </c>
      <c r="K17" s="156" t="s">
        <v>349</v>
      </c>
    </row>
    <row r="18" spans="2:11" ht="21.95" customHeight="1" x14ac:dyDescent="0.25">
      <c r="B18" s="169">
        <v>23</v>
      </c>
      <c r="C18" s="170" t="s">
        <v>103</v>
      </c>
      <c r="D18" s="346">
        <v>3</v>
      </c>
      <c r="E18" s="327">
        <v>48</v>
      </c>
      <c r="F18" s="328">
        <v>24</v>
      </c>
      <c r="G18" s="327">
        <v>28</v>
      </c>
      <c r="H18" s="327">
        <v>0</v>
      </c>
      <c r="I18" s="328">
        <v>18</v>
      </c>
      <c r="J18" s="347">
        <v>121</v>
      </c>
      <c r="K18" s="156" t="s">
        <v>350</v>
      </c>
    </row>
    <row r="19" spans="2:11" ht="21.95" customHeight="1" x14ac:dyDescent="0.25">
      <c r="B19" s="169">
        <v>24</v>
      </c>
      <c r="C19" s="170" t="s">
        <v>104</v>
      </c>
      <c r="D19" s="346">
        <v>3</v>
      </c>
      <c r="E19" s="327">
        <v>78</v>
      </c>
      <c r="F19" s="328">
        <v>58</v>
      </c>
      <c r="G19" s="327">
        <v>13</v>
      </c>
      <c r="H19" s="327">
        <v>1</v>
      </c>
      <c r="I19" s="328">
        <v>31</v>
      </c>
      <c r="J19" s="347">
        <v>184</v>
      </c>
      <c r="K19" s="156" t="s">
        <v>351</v>
      </c>
    </row>
    <row r="20" spans="2:11" ht="21.95" customHeight="1" thickBot="1" x14ac:dyDescent="0.3">
      <c r="B20" s="169">
        <v>29</v>
      </c>
      <c r="C20" s="170" t="s">
        <v>105</v>
      </c>
      <c r="D20" s="346">
        <v>3</v>
      </c>
      <c r="E20" s="327">
        <v>14</v>
      </c>
      <c r="F20" s="328">
        <v>14</v>
      </c>
      <c r="G20" s="327">
        <v>14</v>
      </c>
      <c r="H20" s="327">
        <v>0</v>
      </c>
      <c r="I20" s="328">
        <v>11</v>
      </c>
      <c r="J20" s="347">
        <v>56</v>
      </c>
      <c r="K20" s="156" t="s">
        <v>352</v>
      </c>
    </row>
    <row r="21" spans="2:11" ht="21.95" customHeight="1" thickTop="1" thickBot="1" x14ac:dyDescent="0.3">
      <c r="B21" s="302" t="s">
        <v>106</v>
      </c>
      <c r="C21" s="164" t="s">
        <v>107</v>
      </c>
      <c r="D21" s="342">
        <v>63</v>
      </c>
      <c r="E21" s="343">
        <v>1185</v>
      </c>
      <c r="F21" s="344">
        <v>629</v>
      </c>
      <c r="G21" s="343">
        <v>398</v>
      </c>
      <c r="H21" s="343">
        <v>10</v>
      </c>
      <c r="I21" s="344">
        <v>473</v>
      </c>
      <c r="J21" s="345">
        <v>2758</v>
      </c>
      <c r="K21" s="154">
        <v>0</v>
      </c>
    </row>
    <row r="22" spans="2:11" ht="21.95" customHeight="1" thickTop="1" x14ac:dyDescent="0.25">
      <c r="B22" s="169">
        <v>30</v>
      </c>
      <c r="C22" s="170" t="s">
        <v>108</v>
      </c>
      <c r="D22" s="346">
        <v>0</v>
      </c>
      <c r="E22" s="327">
        <v>145</v>
      </c>
      <c r="F22" s="328">
        <v>144</v>
      </c>
      <c r="G22" s="327">
        <v>65</v>
      </c>
      <c r="H22" s="327">
        <v>1</v>
      </c>
      <c r="I22" s="328">
        <v>98</v>
      </c>
      <c r="J22" s="347">
        <v>453</v>
      </c>
      <c r="K22" s="156" t="s">
        <v>353</v>
      </c>
    </row>
    <row r="23" spans="2:11" ht="21.95" customHeight="1" x14ac:dyDescent="0.25">
      <c r="B23" s="169">
        <v>31</v>
      </c>
      <c r="C23" s="170" t="s">
        <v>109</v>
      </c>
      <c r="D23" s="346">
        <v>7</v>
      </c>
      <c r="E23" s="327">
        <v>46</v>
      </c>
      <c r="F23" s="328">
        <v>30</v>
      </c>
      <c r="G23" s="327">
        <v>15</v>
      </c>
      <c r="H23" s="327">
        <v>0</v>
      </c>
      <c r="I23" s="328">
        <v>24</v>
      </c>
      <c r="J23" s="347">
        <v>122</v>
      </c>
      <c r="K23" s="156" t="s">
        <v>354</v>
      </c>
    </row>
    <row r="24" spans="2:11" ht="21.95" customHeight="1" x14ac:dyDescent="0.25">
      <c r="B24" s="169">
        <v>32</v>
      </c>
      <c r="C24" s="170" t="s">
        <v>110</v>
      </c>
      <c r="D24" s="346">
        <v>3</v>
      </c>
      <c r="E24" s="327">
        <v>96</v>
      </c>
      <c r="F24" s="328">
        <v>89</v>
      </c>
      <c r="G24" s="327">
        <v>32</v>
      </c>
      <c r="H24" s="327">
        <v>0</v>
      </c>
      <c r="I24" s="328">
        <v>80</v>
      </c>
      <c r="J24" s="347">
        <v>300</v>
      </c>
      <c r="K24" s="156" t="s">
        <v>355</v>
      </c>
    </row>
    <row r="25" spans="2:11" ht="21.95" customHeight="1" x14ac:dyDescent="0.25">
      <c r="B25" s="169">
        <v>33</v>
      </c>
      <c r="C25" s="170" t="s">
        <v>111</v>
      </c>
      <c r="D25" s="346">
        <v>22</v>
      </c>
      <c r="E25" s="327">
        <v>354</v>
      </c>
      <c r="F25" s="328">
        <v>166</v>
      </c>
      <c r="G25" s="327">
        <v>112</v>
      </c>
      <c r="H25" s="327">
        <v>3</v>
      </c>
      <c r="I25" s="328">
        <v>122</v>
      </c>
      <c r="J25" s="347">
        <v>779</v>
      </c>
      <c r="K25" s="156" t="s">
        <v>356</v>
      </c>
    </row>
    <row r="26" spans="2:11" ht="21.95" customHeight="1" x14ac:dyDescent="0.25">
      <c r="B26" s="169">
        <v>34</v>
      </c>
      <c r="C26" s="170" t="s">
        <v>112</v>
      </c>
      <c r="D26" s="346">
        <v>3</v>
      </c>
      <c r="E26" s="327">
        <v>180</v>
      </c>
      <c r="F26" s="328">
        <v>40</v>
      </c>
      <c r="G26" s="327">
        <v>28</v>
      </c>
      <c r="H26" s="327">
        <v>0</v>
      </c>
      <c r="I26" s="328">
        <v>22</v>
      </c>
      <c r="J26" s="347">
        <v>273</v>
      </c>
      <c r="K26" s="156" t="s">
        <v>357</v>
      </c>
    </row>
    <row r="27" spans="2:11" ht="21.95" customHeight="1" x14ac:dyDescent="0.25">
      <c r="B27" s="169">
        <v>35</v>
      </c>
      <c r="C27" s="170" t="s">
        <v>113</v>
      </c>
      <c r="D27" s="346">
        <v>17</v>
      </c>
      <c r="E27" s="327">
        <v>304</v>
      </c>
      <c r="F27" s="328">
        <v>126</v>
      </c>
      <c r="G27" s="327">
        <v>121</v>
      </c>
      <c r="H27" s="327">
        <v>5</v>
      </c>
      <c r="I27" s="328">
        <v>87</v>
      </c>
      <c r="J27" s="347">
        <v>660</v>
      </c>
      <c r="K27" s="156" t="s">
        <v>358</v>
      </c>
    </row>
    <row r="28" spans="2:11" ht="21.95" customHeight="1" thickBot="1" x14ac:dyDescent="0.3">
      <c r="B28" s="169">
        <v>39</v>
      </c>
      <c r="C28" s="170" t="s">
        <v>114</v>
      </c>
      <c r="D28" s="346">
        <v>11</v>
      </c>
      <c r="E28" s="327">
        <v>60</v>
      </c>
      <c r="F28" s="328">
        <v>34</v>
      </c>
      <c r="G28" s="327">
        <v>25</v>
      </c>
      <c r="H28" s="327">
        <v>1</v>
      </c>
      <c r="I28" s="328">
        <v>40</v>
      </c>
      <c r="J28" s="347">
        <v>171</v>
      </c>
      <c r="K28" s="156" t="s">
        <v>359</v>
      </c>
    </row>
    <row r="29" spans="2:11" ht="21.95" customHeight="1" thickTop="1" thickBot="1" x14ac:dyDescent="0.3">
      <c r="B29" s="302" t="s">
        <v>115</v>
      </c>
      <c r="C29" s="164" t="s">
        <v>116</v>
      </c>
      <c r="D29" s="342">
        <v>125</v>
      </c>
      <c r="E29" s="343">
        <v>1867</v>
      </c>
      <c r="F29" s="344">
        <v>1026</v>
      </c>
      <c r="G29" s="343">
        <v>1008</v>
      </c>
      <c r="H29" s="343">
        <v>9</v>
      </c>
      <c r="I29" s="344">
        <v>608</v>
      </c>
      <c r="J29" s="345">
        <v>4643</v>
      </c>
      <c r="K29" s="154">
        <v>0</v>
      </c>
    </row>
    <row r="30" spans="2:11" ht="21.95" customHeight="1" thickTop="1" x14ac:dyDescent="0.25">
      <c r="B30" s="169">
        <v>40</v>
      </c>
      <c r="C30" s="170" t="s">
        <v>117</v>
      </c>
      <c r="D30" s="346">
        <v>1</v>
      </c>
      <c r="E30" s="327">
        <v>238</v>
      </c>
      <c r="F30" s="328">
        <v>189</v>
      </c>
      <c r="G30" s="327">
        <v>133</v>
      </c>
      <c r="H30" s="327">
        <v>2</v>
      </c>
      <c r="I30" s="328">
        <v>152</v>
      </c>
      <c r="J30" s="347">
        <v>715</v>
      </c>
      <c r="K30" s="156" t="s">
        <v>360</v>
      </c>
    </row>
    <row r="31" spans="2:11" ht="21.95" customHeight="1" x14ac:dyDescent="0.25">
      <c r="B31" s="169">
        <v>41</v>
      </c>
      <c r="C31" s="170" t="s">
        <v>118</v>
      </c>
      <c r="D31" s="346">
        <v>8</v>
      </c>
      <c r="E31" s="327">
        <v>56</v>
      </c>
      <c r="F31" s="328">
        <v>46</v>
      </c>
      <c r="G31" s="327">
        <v>15</v>
      </c>
      <c r="H31" s="327">
        <v>0</v>
      </c>
      <c r="I31" s="328">
        <v>26</v>
      </c>
      <c r="J31" s="347">
        <v>151</v>
      </c>
      <c r="K31" s="156" t="s">
        <v>361</v>
      </c>
    </row>
    <row r="32" spans="2:11" ht="21.95" customHeight="1" x14ac:dyDescent="0.25">
      <c r="B32" s="169">
        <v>42</v>
      </c>
      <c r="C32" s="170" t="s">
        <v>119</v>
      </c>
      <c r="D32" s="346">
        <v>8</v>
      </c>
      <c r="E32" s="327">
        <v>531</v>
      </c>
      <c r="F32" s="328">
        <v>141</v>
      </c>
      <c r="G32" s="327">
        <v>142</v>
      </c>
      <c r="H32" s="327">
        <v>1</v>
      </c>
      <c r="I32" s="328">
        <v>66</v>
      </c>
      <c r="J32" s="347">
        <v>889</v>
      </c>
      <c r="K32" s="156" t="s">
        <v>362</v>
      </c>
    </row>
    <row r="33" spans="2:11" ht="21.95" customHeight="1" x14ac:dyDescent="0.25">
      <c r="B33" s="169">
        <v>43</v>
      </c>
      <c r="C33" s="170" t="s">
        <v>120</v>
      </c>
      <c r="D33" s="346">
        <v>53</v>
      </c>
      <c r="E33" s="327">
        <v>269</v>
      </c>
      <c r="F33" s="328">
        <v>155</v>
      </c>
      <c r="G33" s="327">
        <v>238</v>
      </c>
      <c r="H33" s="327">
        <v>3</v>
      </c>
      <c r="I33" s="328">
        <v>86</v>
      </c>
      <c r="J33" s="347">
        <v>804</v>
      </c>
      <c r="K33" s="156" t="s">
        <v>363</v>
      </c>
    </row>
    <row r="34" spans="2:11" ht="21.95" customHeight="1" x14ac:dyDescent="0.25">
      <c r="B34" s="169">
        <v>44</v>
      </c>
      <c r="C34" s="170" t="s">
        <v>121</v>
      </c>
      <c r="D34" s="346">
        <v>40</v>
      </c>
      <c r="E34" s="327">
        <v>662</v>
      </c>
      <c r="F34" s="328">
        <v>414</v>
      </c>
      <c r="G34" s="327">
        <v>423</v>
      </c>
      <c r="H34" s="327">
        <v>3</v>
      </c>
      <c r="I34" s="328">
        <v>229</v>
      </c>
      <c r="J34" s="347">
        <v>1771</v>
      </c>
      <c r="K34" s="156" t="s">
        <v>364</v>
      </c>
    </row>
    <row r="35" spans="2:11" ht="21.95" customHeight="1" x14ac:dyDescent="0.25">
      <c r="B35" s="169">
        <v>45</v>
      </c>
      <c r="C35" s="170" t="s">
        <v>122</v>
      </c>
      <c r="D35" s="346">
        <v>2</v>
      </c>
      <c r="E35" s="327">
        <v>43</v>
      </c>
      <c r="F35" s="328">
        <v>11</v>
      </c>
      <c r="G35" s="327">
        <v>15</v>
      </c>
      <c r="H35" s="327">
        <v>0</v>
      </c>
      <c r="I35" s="328">
        <v>4</v>
      </c>
      <c r="J35" s="347">
        <v>75</v>
      </c>
      <c r="K35" s="156" t="s">
        <v>365</v>
      </c>
    </row>
    <row r="36" spans="2:11" ht="21.95" customHeight="1" thickBot="1" x14ac:dyDescent="0.3">
      <c r="B36" s="169">
        <v>49</v>
      </c>
      <c r="C36" s="170" t="s">
        <v>123</v>
      </c>
      <c r="D36" s="346">
        <v>13</v>
      </c>
      <c r="E36" s="327">
        <v>68</v>
      </c>
      <c r="F36" s="328">
        <v>70</v>
      </c>
      <c r="G36" s="327">
        <v>42</v>
      </c>
      <c r="H36" s="327">
        <v>0</v>
      </c>
      <c r="I36" s="328">
        <v>45</v>
      </c>
      <c r="J36" s="347">
        <v>238</v>
      </c>
      <c r="K36" s="156" t="s">
        <v>366</v>
      </c>
    </row>
    <row r="37" spans="2:11" ht="21.95" customHeight="1" thickTop="1" thickBot="1" x14ac:dyDescent="0.3">
      <c r="B37" s="302" t="s">
        <v>124</v>
      </c>
      <c r="C37" s="164" t="s">
        <v>125</v>
      </c>
      <c r="D37" s="342">
        <v>372</v>
      </c>
      <c r="E37" s="343">
        <v>3544</v>
      </c>
      <c r="F37" s="344">
        <v>1061</v>
      </c>
      <c r="G37" s="343">
        <v>1099</v>
      </c>
      <c r="H37" s="343">
        <v>17</v>
      </c>
      <c r="I37" s="344">
        <v>796</v>
      </c>
      <c r="J37" s="345">
        <v>6889</v>
      </c>
      <c r="K37" s="154">
        <v>0</v>
      </c>
    </row>
    <row r="38" spans="2:11" ht="21.95" customHeight="1" thickTop="1" x14ac:dyDescent="0.25">
      <c r="B38" s="169">
        <v>50</v>
      </c>
      <c r="C38" s="170" t="s">
        <v>126</v>
      </c>
      <c r="D38" s="346">
        <v>0</v>
      </c>
      <c r="E38" s="327">
        <v>765</v>
      </c>
      <c r="F38" s="328">
        <v>271</v>
      </c>
      <c r="G38" s="327">
        <v>222</v>
      </c>
      <c r="H38" s="327">
        <v>10</v>
      </c>
      <c r="I38" s="328">
        <v>177</v>
      </c>
      <c r="J38" s="347">
        <v>1445</v>
      </c>
      <c r="K38" s="156" t="s">
        <v>367</v>
      </c>
    </row>
    <row r="39" spans="2:11" ht="21.95" customHeight="1" x14ac:dyDescent="0.25">
      <c r="B39" s="169">
        <v>51</v>
      </c>
      <c r="C39" s="170" t="s">
        <v>127</v>
      </c>
      <c r="D39" s="346">
        <v>101</v>
      </c>
      <c r="E39" s="327">
        <v>465</v>
      </c>
      <c r="F39" s="328">
        <v>140</v>
      </c>
      <c r="G39" s="327">
        <v>115</v>
      </c>
      <c r="H39" s="327">
        <v>1</v>
      </c>
      <c r="I39" s="328">
        <v>136</v>
      </c>
      <c r="J39" s="347">
        <v>958</v>
      </c>
      <c r="K39" s="156" t="s">
        <v>368</v>
      </c>
    </row>
    <row r="40" spans="2:11" ht="21.95" customHeight="1" x14ac:dyDescent="0.25">
      <c r="B40" s="169">
        <v>52</v>
      </c>
      <c r="C40" s="170" t="s">
        <v>128</v>
      </c>
      <c r="D40" s="346">
        <v>243</v>
      </c>
      <c r="E40" s="327">
        <v>2228</v>
      </c>
      <c r="F40" s="328">
        <v>613</v>
      </c>
      <c r="G40" s="327">
        <v>727</v>
      </c>
      <c r="H40" s="327">
        <v>5</v>
      </c>
      <c r="I40" s="328">
        <v>455</v>
      </c>
      <c r="J40" s="347">
        <v>4271</v>
      </c>
      <c r="K40" s="156" t="s">
        <v>369</v>
      </c>
    </row>
    <row r="41" spans="2:11" ht="21.95" customHeight="1" thickBot="1" x14ac:dyDescent="0.3">
      <c r="B41" s="169">
        <v>59</v>
      </c>
      <c r="C41" s="170" t="s">
        <v>129</v>
      </c>
      <c r="D41" s="346">
        <v>28</v>
      </c>
      <c r="E41" s="327">
        <v>86</v>
      </c>
      <c r="F41" s="328">
        <v>37</v>
      </c>
      <c r="G41" s="327">
        <v>35</v>
      </c>
      <c r="H41" s="327">
        <v>1</v>
      </c>
      <c r="I41" s="328">
        <v>28</v>
      </c>
      <c r="J41" s="347">
        <v>215</v>
      </c>
      <c r="K41" s="156" t="s">
        <v>370</v>
      </c>
    </row>
    <row r="42" spans="2:11" ht="21.95" customHeight="1" thickTop="1" thickBot="1" x14ac:dyDescent="0.3">
      <c r="B42" s="302" t="s">
        <v>130</v>
      </c>
      <c r="C42" s="164" t="s">
        <v>131</v>
      </c>
      <c r="D42" s="342">
        <v>94</v>
      </c>
      <c r="E42" s="343">
        <v>4108</v>
      </c>
      <c r="F42" s="344">
        <v>1003</v>
      </c>
      <c r="G42" s="343">
        <v>1114</v>
      </c>
      <c r="H42" s="343">
        <v>17</v>
      </c>
      <c r="I42" s="344">
        <v>925</v>
      </c>
      <c r="J42" s="345">
        <v>7261</v>
      </c>
      <c r="K42" s="154">
        <v>0</v>
      </c>
    </row>
    <row r="43" spans="2:11" ht="21.95" customHeight="1" thickTop="1" x14ac:dyDescent="0.25">
      <c r="B43" s="169">
        <v>60</v>
      </c>
      <c r="C43" s="170" t="s">
        <v>132</v>
      </c>
      <c r="D43" s="346">
        <v>0</v>
      </c>
      <c r="E43" s="327">
        <v>272</v>
      </c>
      <c r="F43" s="328">
        <v>147</v>
      </c>
      <c r="G43" s="327">
        <v>148</v>
      </c>
      <c r="H43" s="327">
        <v>2</v>
      </c>
      <c r="I43" s="328">
        <v>75</v>
      </c>
      <c r="J43" s="347">
        <v>644</v>
      </c>
      <c r="K43" s="156" t="s">
        <v>371</v>
      </c>
    </row>
    <row r="44" spans="2:11" ht="21.95" customHeight="1" x14ac:dyDescent="0.25">
      <c r="B44" s="169">
        <v>61</v>
      </c>
      <c r="C44" s="170" t="s">
        <v>133</v>
      </c>
      <c r="D44" s="346">
        <v>0</v>
      </c>
      <c r="E44" s="327">
        <v>16</v>
      </c>
      <c r="F44" s="328">
        <v>10</v>
      </c>
      <c r="G44" s="327">
        <v>9</v>
      </c>
      <c r="H44" s="327">
        <v>1</v>
      </c>
      <c r="I44" s="328">
        <v>10</v>
      </c>
      <c r="J44" s="347">
        <v>46</v>
      </c>
      <c r="K44" s="156" t="s">
        <v>372</v>
      </c>
    </row>
    <row r="45" spans="2:11" ht="21.95" customHeight="1" x14ac:dyDescent="0.25">
      <c r="B45" s="169">
        <v>62</v>
      </c>
      <c r="C45" s="170" t="s">
        <v>134</v>
      </c>
      <c r="D45" s="346">
        <v>3</v>
      </c>
      <c r="E45" s="327">
        <v>68</v>
      </c>
      <c r="F45" s="328">
        <v>9</v>
      </c>
      <c r="G45" s="327">
        <v>17</v>
      </c>
      <c r="H45" s="327">
        <v>0</v>
      </c>
      <c r="I45" s="328">
        <v>17</v>
      </c>
      <c r="J45" s="347">
        <v>114</v>
      </c>
      <c r="K45" s="156" t="s">
        <v>373</v>
      </c>
    </row>
    <row r="46" spans="2:11" ht="21.95" customHeight="1" x14ac:dyDescent="0.25">
      <c r="B46" s="169">
        <v>63</v>
      </c>
      <c r="C46" s="170" t="s">
        <v>135</v>
      </c>
      <c r="D46" s="346">
        <v>12</v>
      </c>
      <c r="E46" s="327">
        <v>673</v>
      </c>
      <c r="F46" s="328">
        <v>210</v>
      </c>
      <c r="G46" s="327">
        <v>180</v>
      </c>
      <c r="H46" s="327">
        <v>6</v>
      </c>
      <c r="I46" s="328">
        <v>149</v>
      </c>
      <c r="J46" s="347">
        <v>1230</v>
      </c>
      <c r="K46" s="156" t="s">
        <v>374</v>
      </c>
    </row>
    <row r="47" spans="2:11" ht="21.95" customHeight="1" x14ac:dyDescent="0.25">
      <c r="B47" s="169">
        <v>64</v>
      </c>
      <c r="C47" s="170" t="s">
        <v>136</v>
      </c>
      <c r="D47" s="346">
        <v>36</v>
      </c>
      <c r="E47" s="327">
        <v>2882</v>
      </c>
      <c r="F47" s="328">
        <v>521</v>
      </c>
      <c r="G47" s="327">
        <v>655</v>
      </c>
      <c r="H47" s="327">
        <v>8</v>
      </c>
      <c r="I47" s="328">
        <v>608</v>
      </c>
      <c r="J47" s="347">
        <v>4710</v>
      </c>
      <c r="K47" s="156" t="s">
        <v>375</v>
      </c>
    </row>
    <row r="48" spans="2:11" ht="21.95" customHeight="1" thickBot="1" x14ac:dyDescent="0.3">
      <c r="B48" s="169">
        <v>69</v>
      </c>
      <c r="C48" s="170" t="s">
        <v>137</v>
      </c>
      <c r="D48" s="346">
        <v>43</v>
      </c>
      <c r="E48" s="327">
        <v>197</v>
      </c>
      <c r="F48" s="328">
        <v>106</v>
      </c>
      <c r="G48" s="327">
        <v>105</v>
      </c>
      <c r="H48" s="327">
        <v>0</v>
      </c>
      <c r="I48" s="328">
        <v>66</v>
      </c>
      <c r="J48" s="347">
        <v>517</v>
      </c>
      <c r="K48" s="156" t="s">
        <v>376</v>
      </c>
    </row>
    <row r="49" spans="2:11" ht="21.95" customHeight="1" thickTop="1" thickBot="1" x14ac:dyDescent="0.3">
      <c r="B49" s="302" t="s">
        <v>138</v>
      </c>
      <c r="C49" s="164" t="s">
        <v>139</v>
      </c>
      <c r="D49" s="342">
        <v>268</v>
      </c>
      <c r="E49" s="343">
        <v>2776</v>
      </c>
      <c r="F49" s="344">
        <v>1199</v>
      </c>
      <c r="G49" s="343">
        <v>984</v>
      </c>
      <c r="H49" s="343">
        <v>15</v>
      </c>
      <c r="I49" s="344">
        <v>817</v>
      </c>
      <c r="J49" s="345">
        <v>6059</v>
      </c>
      <c r="K49" s="154">
        <v>0</v>
      </c>
    </row>
    <row r="50" spans="2:11" ht="21.95" customHeight="1" thickTop="1" x14ac:dyDescent="0.25">
      <c r="B50" s="169">
        <v>70</v>
      </c>
      <c r="C50" s="170" t="s">
        <v>140</v>
      </c>
      <c r="D50" s="346">
        <v>0</v>
      </c>
      <c r="E50" s="327">
        <v>536</v>
      </c>
      <c r="F50" s="328">
        <v>147</v>
      </c>
      <c r="G50" s="327">
        <v>159</v>
      </c>
      <c r="H50" s="327">
        <v>4</v>
      </c>
      <c r="I50" s="328">
        <v>91</v>
      </c>
      <c r="J50" s="347">
        <v>937</v>
      </c>
      <c r="K50" s="156" t="s">
        <v>377</v>
      </c>
    </row>
    <row r="51" spans="2:11" ht="21.95" customHeight="1" x14ac:dyDescent="0.25">
      <c r="B51" s="169">
        <v>71</v>
      </c>
      <c r="C51" s="170" t="s">
        <v>141</v>
      </c>
      <c r="D51" s="346">
        <v>40</v>
      </c>
      <c r="E51" s="327">
        <v>805</v>
      </c>
      <c r="F51" s="328">
        <v>491</v>
      </c>
      <c r="G51" s="327">
        <v>379</v>
      </c>
      <c r="H51" s="327">
        <v>4</v>
      </c>
      <c r="I51" s="328">
        <v>353</v>
      </c>
      <c r="J51" s="347">
        <v>2072</v>
      </c>
      <c r="K51" s="156" t="s">
        <v>378</v>
      </c>
    </row>
    <row r="52" spans="2:11" ht="21.95" customHeight="1" x14ac:dyDescent="0.25">
      <c r="B52" s="169">
        <v>72</v>
      </c>
      <c r="C52" s="170" t="s">
        <v>142</v>
      </c>
      <c r="D52" s="346">
        <v>34</v>
      </c>
      <c r="E52" s="327">
        <v>314</v>
      </c>
      <c r="F52" s="328">
        <v>135</v>
      </c>
      <c r="G52" s="327">
        <v>115</v>
      </c>
      <c r="H52" s="327">
        <v>4</v>
      </c>
      <c r="I52" s="328">
        <v>94</v>
      </c>
      <c r="J52" s="347">
        <v>696</v>
      </c>
      <c r="K52" s="156" t="s">
        <v>379</v>
      </c>
    </row>
    <row r="53" spans="2:11" ht="21.95" customHeight="1" x14ac:dyDescent="0.25">
      <c r="B53" s="169">
        <v>73</v>
      </c>
      <c r="C53" s="170" t="s">
        <v>143</v>
      </c>
      <c r="D53" s="346">
        <v>7</v>
      </c>
      <c r="E53" s="327">
        <v>88</v>
      </c>
      <c r="F53" s="328">
        <v>36</v>
      </c>
      <c r="G53" s="327">
        <v>39</v>
      </c>
      <c r="H53" s="327">
        <v>1</v>
      </c>
      <c r="I53" s="328">
        <v>36</v>
      </c>
      <c r="J53" s="347">
        <v>207</v>
      </c>
      <c r="K53" s="156" t="s">
        <v>380</v>
      </c>
    </row>
    <row r="54" spans="2:11" ht="21.95" customHeight="1" x14ac:dyDescent="0.25">
      <c r="B54" s="169">
        <v>74</v>
      </c>
      <c r="C54" s="170" t="s">
        <v>144</v>
      </c>
      <c r="D54" s="346">
        <v>17</v>
      </c>
      <c r="E54" s="327">
        <v>236</v>
      </c>
      <c r="F54" s="328">
        <v>86</v>
      </c>
      <c r="G54" s="327">
        <v>77</v>
      </c>
      <c r="H54" s="327">
        <v>0</v>
      </c>
      <c r="I54" s="328">
        <v>62</v>
      </c>
      <c r="J54" s="347">
        <v>478</v>
      </c>
      <c r="K54" s="156" t="s">
        <v>381</v>
      </c>
    </row>
    <row r="55" spans="2:11" ht="21.95" customHeight="1" x14ac:dyDescent="0.25">
      <c r="B55" s="169">
        <v>75</v>
      </c>
      <c r="C55" s="170" t="s">
        <v>145</v>
      </c>
      <c r="D55" s="346">
        <v>114</v>
      </c>
      <c r="E55" s="327">
        <v>519</v>
      </c>
      <c r="F55" s="328">
        <v>229</v>
      </c>
      <c r="G55" s="327">
        <v>144</v>
      </c>
      <c r="H55" s="327">
        <v>2</v>
      </c>
      <c r="I55" s="328">
        <v>127</v>
      </c>
      <c r="J55" s="347">
        <v>1135</v>
      </c>
      <c r="K55" s="156" t="s">
        <v>382</v>
      </c>
    </row>
    <row r="56" spans="2:11" ht="21.95" customHeight="1" thickBot="1" x14ac:dyDescent="0.3">
      <c r="B56" s="169">
        <v>79</v>
      </c>
      <c r="C56" s="170" t="s">
        <v>146</v>
      </c>
      <c r="D56" s="346">
        <v>56</v>
      </c>
      <c r="E56" s="327">
        <v>278</v>
      </c>
      <c r="F56" s="328">
        <v>75</v>
      </c>
      <c r="G56" s="327">
        <v>71</v>
      </c>
      <c r="H56" s="327">
        <v>0</v>
      </c>
      <c r="I56" s="328">
        <v>54</v>
      </c>
      <c r="J56" s="347">
        <v>534</v>
      </c>
      <c r="K56" s="156" t="s">
        <v>383</v>
      </c>
    </row>
    <row r="57" spans="2:11" ht="21.95" customHeight="1" thickTop="1" thickBot="1" x14ac:dyDescent="0.3">
      <c r="B57" s="302" t="s">
        <v>147</v>
      </c>
      <c r="C57" s="164" t="s">
        <v>148</v>
      </c>
      <c r="D57" s="342">
        <v>651</v>
      </c>
      <c r="E57" s="343">
        <v>3118</v>
      </c>
      <c r="F57" s="344">
        <v>440</v>
      </c>
      <c r="G57" s="343">
        <v>828</v>
      </c>
      <c r="H57" s="343">
        <v>13</v>
      </c>
      <c r="I57" s="344">
        <v>362</v>
      </c>
      <c r="J57" s="345">
        <v>5412</v>
      </c>
      <c r="K57" s="154">
        <v>0</v>
      </c>
    </row>
    <row r="58" spans="2:11" ht="21.95" customHeight="1" thickTop="1" x14ac:dyDescent="0.25">
      <c r="B58" s="169">
        <v>80</v>
      </c>
      <c r="C58" s="170" t="s">
        <v>149</v>
      </c>
      <c r="D58" s="346">
        <v>0</v>
      </c>
      <c r="E58" s="327">
        <v>701</v>
      </c>
      <c r="F58" s="328">
        <v>44</v>
      </c>
      <c r="G58" s="327">
        <v>173</v>
      </c>
      <c r="H58" s="327">
        <v>0</v>
      </c>
      <c r="I58" s="328">
        <v>121</v>
      </c>
      <c r="J58" s="347">
        <v>1039</v>
      </c>
      <c r="K58" s="156" t="s">
        <v>384</v>
      </c>
    </row>
    <row r="59" spans="2:11" ht="21.95" customHeight="1" x14ac:dyDescent="0.25">
      <c r="B59" s="169">
        <v>81</v>
      </c>
      <c r="C59" s="170" t="s">
        <v>150</v>
      </c>
      <c r="D59" s="346">
        <v>266</v>
      </c>
      <c r="E59" s="327">
        <v>164</v>
      </c>
      <c r="F59" s="328">
        <v>79</v>
      </c>
      <c r="G59" s="327">
        <v>71</v>
      </c>
      <c r="H59" s="327">
        <v>0</v>
      </c>
      <c r="I59" s="328">
        <v>53</v>
      </c>
      <c r="J59" s="347">
        <v>633</v>
      </c>
      <c r="K59" s="156" t="s">
        <v>385</v>
      </c>
    </row>
    <row r="60" spans="2:11" ht="21.95" customHeight="1" x14ac:dyDescent="0.25">
      <c r="B60" s="169">
        <v>82</v>
      </c>
      <c r="C60" s="170" t="s">
        <v>151</v>
      </c>
      <c r="D60" s="346">
        <v>57</v>
      </c>
      <c r="E60" s="327">
        <v>193</v>
      </c>
      <c r="F60" s="328">
        <v>17</v>
      </c>
      <c r="G60" s="327">
        <v>65</v>
      </c>
      <c r="H60" s="327">
        <v>3</v>
      </c>
      <c r="I60" s="328">
        <v>38</v>
      </c>
      <c r="J60" s="347">
        <v>373</v>
      </c>
      <c r="K60" s="156" t="s">
        <v>386</v>
      </c>
    </row>
    <row r="61" spans="2:11" ht="21.95" customHeight="1" x14ac:dyDescent="0.25">
      <c r="B61" s="169">
        <v>83</v>
      </c>
      <c r="C61" s="170" t="s">
        <v>152</v>
      </c>
      <c r="D61" s="346">
        <v>313</v>
      </c>
      <c r="E61" s="327">
        <v>1576</v>
      </c>
      <c r="F61" s="328">
        <v>144</v>
      </c>
      <c r="G61" s="327">
        <v>400</v>
      </c>
      <c r="H61" s="327">
        <v>9</v>
      </c>
      <c r="I61" s="328">
        <v>70</v>
      </c>
      <c r="J61" s="347">
        <v>2512</v>
      </c>
      <c r="K61" s="156" t="s">
        <v>387</v>
      </c>
    </row>
    <row r="62" spans="2:11" ht="21.95" customHeight="1" x14ac:dyDescent="0.25">
      <c r="B62" s="169">
        <v>84</v>
      </c>
      <c r="C62" s="170" t="s">
        <v>153</v>
      </c>
      <c r="D62" s="346">
        <v>10</v>
      </c>
      <c r="E62" s="327">
        <v>247</v>
      </c>
      <c r="F62" s="328">
        <v>135</v>
      </c>
      <c r="G62" s="327">
        <v>48</v>
      </c>
      <c r="H62" s="327">
        <v>0</v>
      </c>
      <c r="I62" s="328">
        <v>54</v>
      </c>
      <c r="J62" s="347">
        <v>494</v>
      </c>
      <c r="K62" s="156" t="s">
        <v>388</v>
      </c>
    </row>
    <row r="63" spans="2:11" ht="21.95" customHeight="1" x14ac:dyDescent="0.25">
      <c r="B63" s="169">
        <v>85</v>
      </c>
      <c r="C63" s="170" t="s">
        <v>154</v>
      </c>
      <c r="D63" s="346">
        <v>1</v>
      </c>
      <c r="E63" s="327">
        <v>140</v>
      </c>
      <c r="F63" s="328">
        <v>7</v>
      </c>
      <c r="G63" s="327">
        <v>47</v>
      </c>
      <c r="H63" s="327">
        <v>0</v>
      </c>
      <c r="I63" s="328">
        <v>13</v>
      </c>
      <c r="J63" s="347">
        <v>208</v>
      </c>
      <c r="K63" s="156" t="s">
        <v>389</v>
      </c>
    </row>
    <row r="64" spans="2:11" ht="21.95" customHeight="1" thickBot="1" x14ac:dyDescent="0.3">
      <c r="B64" s="169">
        <v>89</v>
      </c>
      <c r="C64" s="170" t="s">
        <v>155</v>
      </c>
      <c r="D64" s="346">
        <v>4</v>
      </c>
      <c r="E64" s="327">
        <v>97</v>
      </c>
      <c r="F64" s="328">
        <v>14</v>
      </c>
      <c r="G64" s="327">
        <v>24</v>
      </c>
      <c r="H64" s="327">
        <v>1</v>
      </c>
      <c r="I64" s="328">
        <v>13</v>
      </c>
      <c r="J64" s="347">
        <v>153</v>
      </c>
      <c r="K64" s="156" t="s">
        <v>390</v>
      </c>
    </row>
    <row r="65" spans="2:11" ht="21.95" customHeight="1" thickTop="1" thickBot="1" x14ac:dyDescent="0.3">
      <c r="B65" s="302">
        <v>99</v>
      </c>
      <c r="C65" s="164" t="s">
        <v>156</v>
      </c>
      <c r="D65" s="342">
        <v>361</v>
      </c>
      <c r="E65" s="343">
        <v>730</v>
      </c>
      <c r="F65" s="344">
        <v>247</v>
      </c>
      <c r="G65" s="343">
        <v>232</v>
      </c>
      <c r="H65" s="343">
        <v>2</v>
      </c>
      <c r="I65" s="344">
        <v>183</v>
      </c>
      <c r="J65" s="345">
        <v>1755</v>
      </c>
      <c r="K65" s="156" t="s">
        <v>391</v>
      </c>
    </row>
    <row r="66" spans="2:11" ht="21.95" customHeight="1" thickTop="1" thickBot="1" x14ac:dyDescent="0.3">
      <c r="B66" s="468" t="s">
        <v>51</v>
      </c>
      <c r="C66" s="510"/>
      <c r="D66" s="257">
        <v>2001</v>
      </c>
      <c r="E66" s="258">
        <v>18471</v>
      </c>
      <c r="F66" s="259">
        <v>6016</v>
      </c>
      <c r="G66" s="258">
        <v>5998</v>
      </c>
      <c r="H66" s="258">
        <v>93</v>
      </c>
      <c r="I66" s="259">
        <v>4480</v>
      </c>
      <c r="J66" s="260">
        <v>37059</v>
      </c>
      <c r="K66" s="306" t="s">
        <v>80</v>
      </c>
    </row>
    <row r="67" spans="2:11" ht="15.75" thickTop="1" x14ac:dyDescent="0.25">
      <c r="B67" s="182"/>
      <c r="C67" s="237"/>
      <c r="D67" s="348"/>
      <c r="E67" s="348"/>
      <c r="F67" s="337"/>
      <c r="G67" s="337"/>
      <c r="H67" s="337"/>
      <c r="I67" s="337"/>
      <c r="J67" s="337"/>
    </row>
    <row r="68" spans="2:11" x14ac:dyDescent="0.25">
      <c r="B68" s="261"/>
      <c r="C68" s="262"/>
      <c r="D68" s="349"/>
      <c r="E68" s="349"/>
      <c r="F68" s="337"/>
      <c r="G68" s="337"/>
      <c r="H68" s="337"/>
      <c r="I68" s="337"/>
      <c r="J68" s="337"/>
    </row>
    <row r="69" spans="2:11" x14ac:dyDescent="0.25">
      <c r="B69" s="264"/>
      <c r="C69" s="262"/>
      <c r="D69" s="349"/>
      <c r="E69" s="349"/>
      <c r="F69" s="337"/>
      <c r="G69" s="337"/>
      <c r="H69" s="337"/>
      <c r="I69" s="337"/>
      <c r="J69" s="337"/>
    </row>
    <row r="70" spans="2:11" x14ac:dyDescent="0.25">
      <c r="B70" s="242"/>
      <c r="C70" s="188"/>
      <c r="D70" s="350"/>
      <c r="E70" s="350"/>
      <c r="F70" s="337"/>
      <c r="G70" s="337"/>
      <c r="H70" s="337"/>
      <c r="I70" s="337"/>
      <c r="J70" s="337"/>
    </row>
    <row r="71" spans="2:11" x14ac:dyDescent="0.25">
      <c r="B71" s="154"/>
      <c r="C71" s="154"/>
      <c r="D71" s="337"/>
      <c r="E71" s="337"/>
      <c r="F71" s="337"/>
      <c r="G71" s="337"/>
      <c r="H71" s="337"/>
      <c r="I71" s="337"/>
      <c r="J71" s="337"/>
    </row>
    <row r="72" spans="2:11" x14ac:dyDescent="0.25">
      <c r="B72" s="154"/>
      <c r="C72" s="154"/>
      <c r="D72" s="337"/>
      <c r="E72" s="337"/>
      <c r="F72" s="337"/>
      <c r="G72" s="337"/>
      <c r="H72" s="337"/>
      <c r="I72" s="337"/>
      <c r="J72" s="337"/>
    </row>
    <row r="73" spans="2:11" x14ac:dyDescent="0.25">
      <c r="B73" s="154"/>
      <c r="C73" s="154"/>
      <c r="D73" s="337"/>
      <c r="E73" s="337"/>
      <c r="F73" s="337"/>
      <c r="G73" s="337"/>
      <c r="H73" s="337"/>
      <c r="I73" s="337"/>
      <c r="J73" s="337"/>
    </row>
    <row r="74" spans="2:11" x14ac:dyDescent="0.25">
      <c r="B74" s="154"/>
      <c r="C74" s="154"/>
      <c r="D74" s="337"/>
      <c r="E74" s="337"/>
      <c r="F74" s="337"/>
      <c r="G74" s="337"/>
      <c r="H74" s="337"/>
      <c r="I74" s="337"/>
      <c r="J74" s="337"/>
    </row>
    <row r="75" spans="2:11" x14ac:dyDescent="0.25">
      <c r="B75" s="154"/>
      <c r="C75" s="154"/>
      <c r="D75" s="337"/>
      <c r="E75" s="337"/>
      <c r="F75" s="337"/>
      <c r="G75" s="337"/>
      <c r="H75" s="337"/>
      <c r="I75" s="337"/>
      <c r="J75" s="337"/>
    </row>
    <row r="76" spans="2:11" x14ac:dyDescent="0.25">
      <c r="B76" s="154"/>
      <c r="C76" s="154"/>
      <c r="D76" s="337"/>
      <c r="E76" s="337"/>
      <c r="F76" s="337"/>
      <c r="G76" s="337"/>
      <c r="H76" s="337"/>
      <c r="I76" s="337"/>
      <c r="J76" s="337"/>
    </row>
    <row r="77" spans="2:11" x14ac:dyDescent="0.25">
      <c r="B77" s="154"/>
      <c r="C77" s="154"/>
      <c r="D77" s="337"/>
      <c r="E77" s="337"/>
      <c r="F77" s="337"/>
      <c r="G77" s="337"/>
      <c r="H77" s="337"/>
      <c r="I77" s="337"/>
      <c r="J77" s="337"/>
    </row>
    <row r="78" spans="2:11" x14ac:dyDescent="0.25">
      <c r="B78" s="154"/>
      <c r="C78" s="154"/>
      <c r="D78" s="337"/>
      <c r="E78" s="337"/>
      <c r="F78" s="337"/>
      <c r="G78" s="337"/>
      <c r="H78" s="337"/>
      <c r="I78" s="337"/>
      <c r="J78" s="337"/>
    </row>
    <row r="79" spans="2:11" x14ac:dyDescent="0.25">
      <c r="B79" s="154"/>
      <c r="C79" s="154"/>
      <c r="D79" s="337"/>
      <c r="E79" s="337"/>
      <c r="F79" s="337"/>
      <c r="G79" s="337"/>
      <c r="H79" s="337"/>
      <c r="I79" s="337"/>
      <c r="J79" s="337"/>
    </row>
    <row r="80" spans="2:11" x14ac:dyDescent="0.25">
      <c r="B80" s="154"/>
      <c r="C80" s="154"/>
      <c r="D80" s="337"/>
      <c r="E80" s="337"/>
      <c r="F80" s="337"/>
      <c r="G80" s="337"/>
      <c r="H80" s="337"/>
      <c r="I80" s="337"/>
      <c r="J80" s="337"/>
    </row>
    <row r="81" spans="2:10" x14ac:dyDescent="0.25">
      <c r="B81" s="154"/>
      <c r="C81" s="154"/>
      <c r="D81" s="337"/>
      <c r="E81" s="337"/>
      <c r="F81" s="337"/>
      <c r="G81" s="337"/>
      <c r="H81" s="337"/>
      <c r="I81" s="337"/>
      <c r="J81" s="337"/>
    </row>
    <row r="82" spans="2:10" x14ac:dyDescent="0.25">
      <c r="B82" s="154"/>
      <c r="C82" s="154"/>
      <c r="D82" s="337"/>
      <c r="E82" s="337"/>
      <c r="F82" s="337"/>
      <c r="G82" s="337"/>
      <c r="H82" s="337"/>
      <c r="I82" s="337"/>
      <c r="J82" s="337"/>
    </row>
    <row r="83" spans="2:10" x14ac:dyDescent="0.25">
      <c r="B83" s="154"/>
      <c r="C83" s="154"/>
      <c r="D83" s="337"/>
      <c r="E83" s="337"/>
      <c r="F83" s="337"/>
      <c r="G83" s="337"/>
      <c r="H83" s="337"/>
      <c r="I83" s="337"/>
      <c r="J83" s="337"/>
    </row>
    <row r="84" spans="2:10" x14ac:dyDescent="0.25">
      <c r="B84" s="154"/>
      <c r="C84" s="154"/>
      <c r="D84" s="337"/>
      <c r="E84" s="337"/>
      <c r="F84" s="337"/>
      <c r="G84" s="337"/>
      <c r="H84" s="337"/>
      <c r="I84" s="337"/>
      <c r="J84" s="337"/>
    </row>
    <row r="85" spans="2:10" x14ac:dyDescent="0.25">
      <c r="B85" s="154"/>
      <c r="C85" s="154"/>
      <c r="D85" s="337"/>
      <c r="E85" s="337"/>
      <c r="F85" s="337"/>
      <c r="G85" s="337"/>
      <c r="H85" s="337"/>
      <c r="I85" s="337"/>
      <c r="J85" s="337"/>
    </row>
    <row r="86" spans="2:10" x14ac:dyDescent="0.25">
      <c r="B86" s="154"/>
      <c r="C86" s="154"/>
      <c r="D86" s="337"/>
      <c r="E86" s="337"/>
      <c r="F86" s="337"/>
      <c r="G86" s="337"/>
      <c r="H86" s="337"/>
      <c r="I86" s="337"/>
      <c r="J86" s="337"/>
    </row>
    <row r="87" spans="2:10" x14ac:dyDescent="0.25">
      <c r="B87" s="154"/>
      <c r="C87" s="154"/>
      <c r="D87" s="337"/>
      <c r="E87" s="337"/>
      <c r="F87" s="337"/>
      <c r="G87" s="337"/>
      <c r="H87" s="337"/>
      <c r="I87" s="337"/>
      <c r="J87" s="337"/>
    </row>
    <row r="88" spans="2:10" x14ac:dyDescent="0.25">
      <c r="B88" s="154"/>
      <c r="C88" s="154"/>
      <c r="D88" s="337"/>
      <c r="E88" s="337"/>
      <c r="F88" s="337"/>
      <c r="G88" s="337"/>
      <c r="H88" s="337"/>
      <c r="I88" s="337"/>
      <c r="J88" s="337"/>
    </row>
    <row r="89" spans="2:10" x14ac:dyDescent="0.25">
      <c r="B89" s="154"/>
      <c r="C89" s="154"/>
      <c r="D89" s="337"/>
      <c r="E89" s="337"/>
      <c r="F89" s="337"/>
      <c r="G89" s="337"/>
      <c r="H89" s="337"/>
      <c r="I89" s="337"/>
      <c r="J89" s="337"/>
    </row>
    <row r="90" spans="2:10" x14ac:dyDescent="0.25">
      <c r="B90" s="154"/>
      <c r="C90" s="154"/>
      <c r="D90" s="337"/>
      <c r="E90" s="337"/>
      <c r="F90" s="337"/>
      <c r="G90" s="337"/>
      <c r="H90" s="337"/>
      <c r="I90" s="337"/>
      <c r="J90" s="337"/>
    </row>
    <row r="91" spans="2:10" x14ac:dyDescent="0.25">
      <c r="B91" s="154"/>
      <c r="C91" s="154"/>
      <c r="D91" s="337"/>
      <c r="E91" s="337"/>
      <c r="F91" s="337"/>
      <c r="G91" s="337"/>
      <c r="H91" s="337"/>
      <c r="I91" s="337"/>
      <c r="J91" s="337"/>
    </row>
    <row r="92" spans="2:10" x14ac:dyDescent="0.25">
      <c r="B92" s="154"/>
      <c r="C92" s="154"/>
      <c r="D92" s="337"/>
      <c r="E92" s="337"/>
      <c r="F92" s="337"/>
      <c r="G92" s="337"/>
      <c r="H92" s="337"/>
      <c r="I92" s="337"/>
      <c r="J92" s="337"/>
    </row>
    <row r="93" spans="2:10" x14ac:dyDescent="0.25">
      <c r="B93" s="154"/>
      <c r="C93" s="154"/>
      <c r="D93" s="337"/>
      <c r="E93" s="337"/>
      <c r="F93" s="337"/>
      <c r="G93" s="337"/>
      <c r="H93" s="337"/>
      <c r="I93" s="337"/>
      <c r="J93" s="337"/>
    </row>
    <row r="94" spans="2:10" x14ac:dyDescent="0.25">
      <c r="B94" s="154"/>
      <c r="C94" s="154"/>
      <c r="D94" s="337"/>
      <c r="E94" s="337"/>
      <c r="F94" s="337"/>
      <c r="G94" s="337"/>
      <c r="H94" s="337"/>
      <c r="I94" s="337"/>
      <c r="J94" s="337"/>
    </row>
    <row r="95" spans="2:10" x14ac:dyDescent="0.25">
      <c r="B95" s="154"/>
      <c r="C95" s="154"/>
      <c r="D95" s="337"/>
      <c r="E95" s="337"/>
      <c r="F95" s="337"/>
      <c r="G95" s="337"/>
      <c r="H95" s="337"/>
      <c r="I95" s="337"/>
      <c r="J95" s="337"/>
    </row>
    <row r="96" spans="2:10" x14ac:dyDescent="0.25">
      <c r="B96" s="154"/>
      <c r="C96" s="154"/>
      <c r="D96" s="337"/>
      <c r="E96" s="337"/>
      <c r="F96" s="337"/>
      <c r="G96" s="337"/>
      <c r="H96" s="337"/>
      <c r="I96" s="337"/>
      <c r="J96" s="337"/>
    </row>
    <row r="97" spans="2:10" x14ac:dyDescent="0.25">
      <c r="B97" s="154"/>
      <c r="C97" s="154"/>
      <c r="D97" s="337"/>
      <c r="E97" s="337"/>
      <c r="F97" s="337"/>
      <c r="G97" s="337"/>
      <c r="H97" s="337"/>
      <c r="I97" s="337"/>
      <c r="J97" s="337"/>
    </row>
    <row r="98" spans="2:10" x14ac:dyDescent="0.25">
      <c r="B98" s="154"/>
      <c r="C98" s="154"/>
      <c r="D98" s="337"/>
      <c r="E98" s="337"/>
      <c r="F98" s="337"/>
      <c r="G98" s="337"/>
      <c r="H98" s="337"/>
      <c r="I98" s="337"/>
      <c r="J98" s="337"/>
    </row>
    <row r="99" spans="2:10" x14ac:dyDescent="0.25">
      <c r="B99" s="154"/>
      <c r="C99" s="154"/>
      <c r="D99" s="337"/>
      <c r="E99" s="337"/>
      <c r="F99" s="337"/>
      <c r="G99" s="337"/>
      <c r="H99" s="337"/>
      <c r="I99" s="337"/>
      <c r="J99" s="337"/>
    </row>
    <row r="100" spans="2:10" x14ac:dyDescent="0.25">
      <c r="B100" s="154"/>
      <c r="C100" s="154"/>
      <c r="D100" s="337"/>
      <c r="E100" s="337"/>
      <c r="F100" s="337"/>
      <c r="G100" s="337"/>
      <c r="H100" s="337"/>
      <c r="I100" s="337"/>
      <c r="J100" s="337"/>
    </row>
    <row r="101" spans="2:10" x14ac:dyDescent="0.25">
      <c r="B101" s="154"/>
      <c r="C101" s="154"/>
      <c r="D101" s="337"/>
      <c r="E101" s="337"/>
      <c r="F101" s="337"/>
      <c r="G101" s="337"/>
      <c r="H101" s="337"/>
      <c r="I101" s="337"/>
      <c r="J101" s="337"/>
    </row>
    <row r="102" spans="2:10" x14ac:dyDescent="0.25">
      <c r="B102" s="154"/>
      <c r="C102" s="154"/>
      <c r="D102" s="337"/>
      <c r="E102" s="337"/>
      <c r="F102" s="337"/>
      <c r="G102" s="337"/>
      <c r="H102" s="337"/>
      <c r="I102" s="337"/>
      <c r="J102" s="337"/>
    </row>
    <row r="103" spans="2:10" x14ac:dyDescent="0.25">
      <c r="B103" s="154"/>
      <c r="C103" s="154"/>
      <c r="D103" s="337"/>
      <c r="E103" s="337"/>
      <c r="F103" s="337"/>
      <c r="G103" s="337"/>
      <c r="H103" s="337"/>
      <c r="I103" s="337"/>
      <c r="J103" s="337"/>
    </row>
    <row r="104" spans="2:10" x14ac:dyDescent="0.25">
      <c r="B104" s="154"/>
      <c r="C104" s="154"/>
      <c r="D104" s="337"/>
      <c r="E104" s="337"/>
      <c r="F104" s="337"/>
      <c r="G104" s="337"/>
      <c r="H104" s="337"/>
      <c r="I104" s="337"/>
      <c r="J104" s="337"/>
    </row>
    <row r="105" spans="2:10" x14ac:dyDescent="0.25">
      <c r="B105" s="154"/>
      <c r="C105" s="154"/>
      <c r="D105" s="337"/>
      <c r="E105" s="337"/>
      <c r="F105" s="337"/>
      <c r="G105" s="337"/>
      <c r="H105" s="337"/>
      <c r="I105" s="337"/>
      <c r="J105" s="337"/>
    </row>
    <row r="106" spans="2:10" x14ac:dyDescent="0.25">
      <c r="B106" s="154"/>
      <c r="C106" s="154"/>
      <c r="D106" s="337"/>
      <c r="E106" s="337"/>
      <c r="F106" s="337"/>
      <c r="G106" s="337"/>
      <c r="H106" s="337"/>
      <c r="I106" s="337"/>
      <c r="J106" s="337"/>
    </row>
    <row r="107" spans="2:10" x14ac:dyDescent="0.25">
      <c r="B107" s="154"/>
      <c r="C107" s="154"/>
      <c r="D107" s="337"/>
      <c r="E107" s="337"/>
      <c r="F107" s="337"/>
      <c r="G107" s="337"/>
      <c r="H107" s="337"/>
      <c r="I107" s="337"/>
      <c r="J107" s="337"/>
    </row>
    <row r="108" spans="2:10" x14ac:dyDescent="0.25">
      <c r="B108" s="154"/>
      <c r="C108" s="154"/>
      <c r="D108" s="337"/>
      <c r="E108" s="337"/>
      <c r="F108" s="337"/>
      <c r="G108" s="337"/>
      <c r="H108" s="337"/>
      <c r="I108" s="337"/>
      <c r="J108" s="337"/>
    </row>
    <row r="109" spans="2:10" x14ac:dyDescent="0.25">
      <c r="B109" s="154"/>
      <c r="C109" s="154"/>
      <c r="D109" s="337"/>
      <c r="E109" s="337"/>
      <c r="F109" s="337"/>
      <c r="G109" s="337"/>
      <c r="H109" s="337"/>
      <c r="I109" s="337"/>
      <c r="J109" s="337"/>
    </row>
    <row r="110" spans="2:10" x14ac:dyDescent="0.25">
      <c r="B110" s="154"/>
      <c r="C110" s="154"/>
      <c r="D110" s="337"/>
      <c r="E110" s="337"/>
      <c r="F110" s="337"/>
      <c r="G110" s="337"/>
      <c r="H110" s="337"/>
      <c r="I110" s="337"/>
      <c r="J110" s="337"/>
    </row>
    <row r="111" spans="2:10" x14ac:dyDescent="0.25">
      <c r="B111" s="154"/>
      <c r="C111" s="154"/>
      <c r="D111" s="337"/>
      <c r="E111" s="337"/>
      <c r="F111" s="337"/>
      <c r="G111" s="337"/>
      <c r="H111" s="337"/>
      <c r="I111" s="337"/>
      <c r="J111" s="337"/>
    </row>
    <row r="112" spans="2:10" x14ac:dyDescent="0.25">
      <c r="B112" s="154"/>
      <c r="C112" s="154"/>
      <c r="D112" s="337"/>
      <c r="E112" s="337"/>
      <c r="F112" s="337"/>
      <c r="G112" s="337"/>
      <c r="H112" s="337"/>
      <c r="I112" s="337"/>
      <c r="J112" s="337"/>
    </row>
    <row r="113" spans="2:10" x14ac:dyDescent="0.25">
      <c r="B113" s="154"/>
      <c r="C113" s="154"/>
      <c r="D113" s="337"/>
      <c r="E113" s="337"/>
      <c r="F113" s="337"/>
      <c r="G113" s="337"/>
      <c r="H113" s="337"/>
      <c r="I113" s="337"/>
      <c r="J113" s="337"/>
    </row>
    <row r="114" spans="2:10" x14ac:dyDescent="0.25">
      <c r="B114" s="154"/>
      <c r="C114" s="154"/>
      <c r="D114" s="337"/>
      <c r="E114" s="337"/>
      <c r="F114" s="337"/>
      <c r="G114" s="337"/>
      <c r="H114" s="337"/>
      <c r="I114" s="337"/>
      <c r="J114" s="337"/>
    </row>
    <row r="115" spans="2:10" x14ac:dyDescent="0.25">
      <c r="B115" s="154"/>
      <c r="C115" s="154"/>
      <c r="D115" s="337"/>
      <c r="E115" s="337"/>
      <c r="F115" s="337"/>
      <c r="G115" s="337"/>
      <c r="H115" s="337"/>
      <c r="I115" s="337"/>
      <c r="J115" s="337"/>
    </row>
    <row r="116" spans="2:10" x14ac:dyDescent="0.25">
      <c r="B116" s="154"/>
      <c r="C116" s="154"/>
      <c r="D116" s="337"/>
      <c r="E116" s="337"/>
      <c r="F116" s="337"/>
      <c r="G116" s="337"/>
      <c r="H116" s="337"/>
      <c r="I116" s="337"/>
      <c r="J116" s="337"/>
    </row>
    <row r="117" spans="2:10" x14ac:dyDescent="0.25">
      <c r="B117" s="154"/>
      <c r="C117" s="154"/>
      <c r="D117" s="337"/>
      <c r="E117" s="337"/>
      <c r="F117" s="337"/>
      <c r="G117" s="337"/>
      <c r="H117" s="337"/>
      <c r="I117" s="337"/>
      <c r="J117" s="337"/>
    </row>
    <row r="118" spans="2:10" x14ac:dyDescent="0.25">
      <c r="B118" s="154"/>
      <c r="C118" s="154"/>
      <c r="D118" s="337"/>
      <c r="E118" s="337"/>
      <c r="F118" s="337"/>
      <c r="G118" s="337"/>
      <c r="H118" s="337"/>
      <c r="I118" s="337"/>
      <c r="J118" s="337"/>
    </row>
    <row r="119" spans="2:10" x14ac:dyDescent="0.25">
      <c r="B119" s="154"/>
      <c r="C119" s="154"/>
      <c r="D119" s="337"/>
      <c r="E119" s="337"/>
      <c r="F119" s="337"/>
      <c r="G119" s="337"/>
      <c r="H119" s="337"/>
      <c r="I119" s="337"/>
      <c r="J119" s="337"/>
    </row>
    <row r="120" spans="2:10" x14ac:dyDescent="0.25">
      <c r="B120" s="154"/>
      <c r="C120" s="154"/>
      <c r="D120" s="337"/>
      <c r="E120" s="337"/>
      <c r="F120" s="337"/>
      <c r="G120" s="337"/>
      <c r="H120" s="337"/>
      <c r="I120" s="337"/>
      <c r="J120" s="337"/>
    </row>
    <row r="121" spans="2:10" x14ac:dyDescent="0.25">
      <c r="B121" s="154"/>
      <c r="C121" s="154"/>
      <c r="D121" s="337"/>
      <c r="E121" s="337"/>
      <c r="F121" s="337"/>
      <c r="G121" s="337"/>
      <c r="H121" s="337"/>
      <c r="I121" s="337"/>
      <c r="J121" s="337"/>
    </row>
    <row r="122" spans="2:10" x14ac:dyDescent="0.25">
      <c r="B122" s="154"/>
      <c r="C122" s="154"/>
      <c r="D122" s="337"/>
      <c r="E122" s="337"/>
      <c r="F122" s="337"/>
      <c r="G122" s="337"/>
      <c r="H122" s="337"/>
      <c r="I122" s="337"/>
      <c r="J122" s="337"/>
    </row>
    <row r="123" spans="2:10" x14ac:dyDescent="0.25">
      <c r="B123" s="154"/>
      <c r="C123" s="154"/>
      <c r="D123" s="337"/>
      <c r="E123" s="337"/>
      <c r="F123" s="337"/>
      <c r="G123" s="337"/>
      <c r="H123" s="337"/>
      <c r="I123" s="337"/>
      <c r="J123" s="337"/>
    </row>
    <row r="124" spans="2:10" x14ac:dyDescent="0.25">
      <c r="B124" s="154"/>
      <c r="C124" s="154"/>
      <c r="D124" s="337"/>
      <c r="E124" s="337"/>
      <c r="F124" s="337"/>
      <c r="G124" s="337"/>
      <c r="H124" s="337"/>
      <c r="I124" s="337"/>
      <c r="J124" s="337"/>
    </row>
    <row r="125" spans="2:10" x14ac:dyDescent="0.25">
      <c r="B125" s="154"/>
      <c r="C125" s="154"/>
      <c r="D125" s="337"/>
      <c r="E125" s="337"/>
      <c r="F125" s="337"/>
      <c r="G125" s="337"/>
      <c r="H125" s="337"/>
      <c r="I125" s="337"/>
      <c r="J125" s="337"/>
    </row>
    <row r="126" spans="2:10" x14ac:dyDescent="0.25">
      <c r="B126" s="154"/>
      <c r="C126" s="154"/>
      <c r="D126" s="337"/>
      <c r="E126" s="337"/>
      <c r="F126" s="337"/>
      <c r="G126" s="337"/>
      <c r="H126" s="337"/>
      <c r="I126" s="337"/>
      <c r="J126" s="337"/>
    </row>
    <row r="127" spans="2:10" x14ac:dyDescent="0.25">
      <c r="B127" s="154"/>
      <c r="C127" s="154"/>
      <c r="D127" s="337"/>
      <c r="E127" s="337"/>
      <c r="F127" s="337"/>
      <c r="G127" s="337"/>
      <c r="H127" s="337"/>
      <c r="I127" s="337"/>
      <c r="J127" s="337"/>
    </row>
    <row r="128" spans="2:10" x14ac:dyDescent="0.25">
      <c r="B128" s="154"/>
      <c r="C128" s="154"/>
      <c r="D128" s="337"/>
      <c r="E128" s="337"/>
      <c r="F128" s="337"/>
      <c r="G128" s="337"/>
      <c r="H128" s="337"/>
      <c r="I128" s="337"/>
      <c r="J128" s="337"/>
    </row>
    <row r="129" spans="2:10" x14ac:dyDescent="0.25">
      <c r="B129" s="154"/>
      <c r="C129" s="154"/>
      <c r="D129" s="337"/>
      <c r="E129" s="337"/>
      <c r="F129" s="337"/>
      <c r="G129" s="337"/>
      <c r="H129" s="337"/>
      <c r="I129" s="337"/>
      <c r="J129" s="337"/>
    </row>
    <row r="130" spans="2:10" x14ac:dyDescent="0.25">
      <c r="B130" s="154"/>
      <c r="C130" s="154"/>
      <c r="D130" s="337"/>
      <c r="E130" s="337"/>
      <c r="F130" s="337"/>
      <c r="G130" s="337"/>
      <c r="H130" s="337"/>
      <c r="I130" s="337"/>
      <c r="J130" s="337"/>
    </row>
    <row r="131" spans="2:10" x14ac:dyDescent="0.25">
      <c r="B131" s="154"/>
      <c r="C131" s="154"/>
      <c r="D131" s="337"/>
      <c r="E131" s="337"/>
      <c r="F131" s="337"/>
      <c r="G131" s="337"/>
      <c r="H131" s="337"/>
      <c r="I131" s="337"/>
      <c r="J131" s="337"/>
    </row>
    <row r="132" spans="2:10" x14ac:dyDescent="0.25">
      <c r="B132" s="154"/>
      <c r="C132" s="154"/>
      <c r="D132" s="337"/>
      <c r="E132" s="337"/>
      <c r="F132" s="337"/>
      <c r="G132" s="337"/>
      <c r="H132" s="337"/>
      <c r="I132" s="337"/>
      <c r="J132" s="337"/>
    </row>
    <row r="133" spans="2:10" x14ac:dyDescent="0.25">
      <c r="B133" s="154"/>
      <c r="C133" s="154"/>
      <c r="D133" s="337"/>
      <c r="E133" s="337"/>
      <c r="F133" s="337"/>
      <c r="G133" s="337"/>
      <c r="H133" s="337"/>
      <c r="I133" s="337"/>
      <c r="J133" s="337"/>
    </row>
    <row r="134" spans="2:10" x14ac:dyDescent="0.25">
      <c r="B134" s="154"/>
      <c r="C134" s="154"/>
      <c r="D134" s="337"/>
      <c r="E134" s="337"/>
      <c r="F134" s="337"/>
      <c r="G134" s="337"/>
      <c r="H134" s="337"/>
      <c r="I134" s="337"/>
      <c r="J134" s="337"/>
    </row>
    <row r="135" spans="2:10" x14ac:dyDescent="0.25">
      <c r="B135" s="154"/>
      <c r="C135" s="154"/>
      <c r="D135" s="337"/>
      <c r="E135" s="337"/>
      <c r="F135" s="337"/>
      <c r="G135" s="337"/>
      <c r="H135" s="337"/>
      <c r="I135" s="337"/>
      <c r="J135" s="337"/>
    </row>
    <row r="136" spans="2:10" x14ac:dyDescent="0.25">
      <c r="B136" s="154"/>
      <c r="C136" s="154"/>
      <c r="D136" s="337"/>
      <c r="E136" s="337"/>
      <c r="F136" s="337"/>
      <c r="G136" s="337"/>
      <c r="H136" s="337"/>
      <c r="I136" s="337"/>
      <c r="J136" s="337"/>
    </row>
    <row r="137" spans="2:10" x14ac:dyDescent="0.25">
      <c r="B137" s="154"/>
      <c r="C137" s="154"/>
      <c r="D137" s="337"/>
      <c r="E137" s="337"/>
      <c r="F137" s="337"/>
      <c r="G137" s="337"/>
      <c r="H137" s="337"/>
      <c r="I137" s="337"/>
      <c r="J137" s="337"/>
    </row>
    <row r="138" spans="2:10" x14ac:dyDescent="0.25">
      <c r="B138" s="154"/>
      <c r="C138" s="154"/>
      <c r="D138" s="337"/>
      <c r="E138" s="337"/>
      <c r="F138" s="337"/>
      <c r="G138" s="337"/>
      <c r="H138" s="337"/>
      <c r="I138" s="337"/>
      <c r="J138" s="337"/>
    </row>
    <row r="139" spans="2:10" x14ac:dyDescent="0.25">
      <c r="B139" s="154"/>
      <c r="C139" s="154"/>
      <c r="D139" s="337"/>
      <c r="E139" s="337"/>
      <c r="F139" s="337"/>
      <c r="G139" s="337"/>
      <c r="H139" s="337"/>
      <c r="I139" s="337"/>
      <c r="J139" s="337"/>
    </row>
    <row r="140" spans="2:10" x14ac:dyDescent="0.25">
      <c r="B140" s="154"/>
      <c r="C140" s="154"/>
      <c r="D140" s="337"/>
      <c r="E140" s="337"/>
      <c r="F140" s="337"/>
      <c r="G140" s="337"/>
      <c r="H140" s="337"/>
      <c r="I140" s="337"/>
      <c r="J140" s="337"/>
    </row>
    <row r="141" spans="2:10" x14ac:dyDescent="0.25">
      <c r="B141" s="154"/>
      <c r="C141" s="154"/>
      <c r="D141" s="337"/>
      <c r="E141" s="337"/>
      <c r="F141" s="337"/>
      <c r="G141" s="337"/>
      <c r="H141" s="337"/>
      <c r="I141" s="337"/>
      <c r="J141" s="337"/>
    </row>
    <row r="142" spans="2:10" x14ac:dyDescent="0.25">
      <c r="B142" s="154"/>
      <c r="C142" s="154"/>
      <c r="D142" s="337"/>
      <c r="E142" s="337"/>
      <c r="F142" s="337"/>
      <c r="G142" s="337"/>
      <c r="H142" s="337"/>
      <c r="I142" s="337"/>
      <c r="J142" s="337"/>
    </row>
    <row r="143" spans="2:10" x14ac:dyDescent="0.25">
      <c r="B143" s="154"/>
      <c r="C143" s="154"/>
      <c r="D143" s="337"/>
      <c r="E143" s="337"/>
      <c r="F143" s="337"/>
      <c r="G143" s="337"/>
      <c r="H143" s="337"/>
      <c r="I143" s="337"/>
      <c r="J143" s="337"/>
    </row>
    <row r="144" spans="2:10" x14ac:dyDescent="0.25">
      <c r="B144" s="154"/>
      <c r="C144" s="154"/>
      <c r="D144" s="337"/>
      <c r="E144" s="337"/>
      <c r="F144" s="337"/>
      <c r="G144" s="337"/>
      <c r="H144" s="337"/>
      <c r="I144" s="337"/>
      <c r="J144" s="337"/>
    </row>
    <row r="145" spans="2:10" x14ac:dyDescent="0.25">
      <c r="B145" s="154"/>
      <c r="C145" s="154"/>
      <c r="D145" s="337"/>
      <c r="E145" s="337"/>
      <c r="F145" s="337"/>
      <c r="G145" s="337"/>
      <c r="H145" s="337"/>
      <c r="I145" s="337"/>
      <c r="J145" s="337"/>
    </row>
    <row r="146" spans="2:10" x14ac:dyDescent="0.25">
      <c r="B146" s="154"/>
      <c r="C146" s="154"/>
      <c r="D146" s="337"/>
      <c r="E146" s="337"/>
      <c r="F146" s="337"/>
      <c r="G146" s="337"/>
      <c r="H146" s="337"/>
      <c r="I146" s="337"/>
      <c r="J146" s="337"/>
    </row>
    <row r="147" spans="2:10" x14ac:dyDescent="0.25">
      <c r="B147" s="154"/>
      <c r="C147" s="154"/>
      <c r="D147" s="337"/>
      <c r="E147" s="337"/>
      <c r="F147" s="337"/>
      <c r="G147" s="337"/>
      <c r="H147" s="337"/>
      <c r="I147" s="337"/>
      <c r="J147" s="337"/>
    </row>
    <row r="148" spans="2:10" x14ac:dyDescent="0.25">
      <c r="B148" s="154"/>
      <c r="C148" s="154"/>
      <c r="D148" s="337"/>
      <c r="E148" s="337"/>
      <c r="F148" s="337"/>
      <c r="G148" s="337"/>
      <c r="H148" s="337"/>
      <c r="I148" s="337"/>
      <c r="J148" s="337"/>
    </row>
    <row r="149" spans="2:10" x14ac:dyDescent="0.25">
      <c r="B149" s="154"/>
      <c r="C149" s="154"/>
      <c r="D149" s="337"/>
      <c r="E149" s="337"/>
      <c r="F149" s="337"/>
      <c r="G149" s="337"/>
      <c r="H149" s="337"/>
      <c r="I149" s="337"/>
      <c r="J149" s="337"/>
    </row>
    <row r="150" spans="2:10" x14ac:dyDescent="0.25">
      <c r="B150" s="154"/>
      <c r="C150" s="154"/>
      <c r="D150" s="337"/>
      <c r="E150" s="337"/>
      <c r="F150" s="337"/>
      <c r="G150" s="337"/>
      <c r="H150" s="337"/>
      <c r="I150" s="337"/>
      <c r="J150" s="337"/>
    </row>
    <row r="151" spans="2:10" x14ac:dyDescent="0.25">
      <c r="B151" s="154"/>
      <c r="C151" s="154"/>
      <c r="D151" s="337"/>
      <c r="E151" s="337"/>
      <c r="F151" s="337"/>
      <c r="G151" s="337"/>
      <c r="H151" s="337"/>
      <c r="I151" s="337"/>
      <c r="J151" s="337"/>
    </row>
    <row r="152" spans="2:10" x14ac:dyDescent="0.25">
      <c r="B152" s="154"/>
      <c r="C152" s="154"/>
      <c r="D152" s="337"/>
      <c r="E152" s="337"/>
      <c r="F152" s="337"/>
      <c r="G152" s="337"/>
      <c r="H152" s="337"/>
      <c r="I152" s="337"/>
      <c r="J152" s="337"/>
    </row>
    <row r="153" spans="2:10" x14ac:dyDescent="0.25">
      <c r="B153" s="154"/>
      <c r="C153" s="154"/>
      <c r="D153" s="337"/>
      <c r="E153" s="337"/>
      <c r="F153" s="337"/>
      <c r="G153" s="337"/>
      <c r="H153" s="337"/>
      <c r="I153" s="337"/>
      <c r="J153" s="337"/>
    </row>
    <row r="154" spans="2:10" x14ac:dyDescent="0.25">
      <c r="B154" s="154"/>
      <c r="C154" s="154"/>
      <c r="D154" s="337"/>
      <c r="E154" s="337"/>
      <c r="F154" s="337"/>
      <c r="G154" s="337"/>
      <c r="H154" s="337"/>
      <c r="I154" s="337"/>
      <c r="J154" s="337"/>
    </row>
    <row r="155" spans="2:10" x14ac:dyDescent="0.25">
      <c r="B155" s="154"/>
      <c r="C155" s="154"/>
      <c r="D155" s="337"/>
      <c r="E155" s="337"/>
      <c r="F155" s="337"/>
      <c r="G155" s="337"/>
      <c r="H155" s="337"/>
      <c r="I155" s="337"/>
      <c r="J155" s="337"/>
    </row>
    <row r="156" spans="2:10" x14ac:dyDescent="0.25">
      <c r="B156" s="154"/>
      <c r="C156" s="154"/>
      <c r="D156" s="337"/>
      <c r="E156" s="337"/>
      <c r="F156" s="337"/>
      <c r="G156" s="337"/>
      <c r="H156" s="337"/>
      <c r="I156" s="337"/>
      <c r="J156" s="337"/>
    </row>
    <row r="157" spans="2:10" x14ac:dyDescent="0.25">
      <c r="B157" s="154"/>
      <c r="C157" s="154"/>
      <c r="D157" s="337"/>
      <c r="E157" s="337"/>
      <c r="F157" s="337"/>
      <c r="G157" s="337"/>
      <c r="H157" s="337"/>
      <c r="I157" s="337"/>
      <c r="J157" s="337"/>
    </row>
    <row r="158" spans="2:10" x14ac:dyDescent="0.25">
      <c r="B158" s="154"/>
      <c r="C158" s="154"/>
      <c r="D158" s="337"/>
      <c r="E158" s="337"/>
      <c r="F158" s="337"/>
      <c r="G158" s="337"/>
      <c r="H158" s="337"/>
      <c r="I158" s="337"/>
      <c r="J158" s="337"/>
    </row>
    <row r="159" spans="2:10" x14ac:dyDescent="0.25">
      <c r="B159" s="154"/>
      <c r="C159" s="154"/>
      <c r="D159" s="337"/>
      <c r="E159" s="337"/>
      <c r="F159" s="337"/>
      <c r="G159" s="337"/>
      <c r="H159" s="337"/>
      <c r="I159" s="337"/>
      <c r="J159" s="337"/>
    </row>
    <row r="160" spans="2:10" x14ac:dyDescent="0.25">
      <c r="B160" s="154"/>
      <c r="C160" s="154"/>
      <c r="D160" s="337"/>
      <c r="E160" s="337"/>
      <c r="F160" s="337"/>
      <c r="G160" s="337"/>
      <c r="H160" s="337"/>
      <c r="I160" s="337"/>
      <c r="J160" s="337"/>
    </row>
    <row r="161" spans="2:10" x14ac:dyDescent="0.25">
      <c r="B161" s="154"/>
      <c r="C161" s="154"/>
      <c r="D161" s="337"/>
      <c r="E161" s="337"/>
      <c r="F161" s="337"/>
      <c r="G161" s="337"/>
      <c r="H161" s="337"/>
      <c r="I161" s="337"/>
      <c r="J161" s="337"/>
    </row>
    <row r="162" spans="2:10" x14ac:dyDescent="0.25">
      <c r="B162" s="154"/>
      <c r="C162" s="154"/>
      <c r="D162" s="337"/>
      <c r="E162" s="337"/>
      <c r="F162" s="337"/>
      <c r="G162" s="337"/>
      <c r="H162" s="337"/>
      <c r="I162" s="337"/>
      <c r="J162" s="337"/>
    </row>
    <row r="163" spans="2:10" x14ac:dyDescent="0.25">
      <c r="B163" s="154"/>
      <c r="C163" s="154"/>
      <c r="D163" s="337"/>
      <c r="E163" s="337"/>
      <c r="F163" s="337"/>
      <c r="G163" s="337"/>
      <c r="H163" s="337"/>
      <c r="I163" s="337"/>
      <c r="J163" s="337"/>
    </row>
    <row r="164" spans="2:10" x14ac:dyDescent="0.25">
      <c r="B164" s="154"/>
      <c r="C164" s="154"/>
      <c r="D164" s="337"/>
      <c r="E164" s="337"/>
      <c r="F164" s="337"/>
      <c r="G164" s="337"/>
      <c r="H164" s="337"/>
      <c r="I164" s="337"/>
      <c r="J164" s="337"/>
    </row>
    <row r="165" spans="2:10" x14ac:dyDescent="0.25">
      <c r="B165" s="154"/>
      <c r="C165" s="154"/>
      <c r="D165" s="337"/>
      <c r="E165" s="337"/>
      <c r="F165" s="337"/>
      <c r="G165" s="337"/>
      <c r="H165" s="337"/>
      <c r="I165" s="337"/>
      <c r="J165" s="337"/>
    </row>
    <row r="166" spans="2:10" x14ac:dyDescent="0.25">
      <c r="B166" s="154"/>
      <c r="C166" s="154"/>
      <c r="D166" s="337"/>
      <c r="E166" s="337"/>
      <c r="F166" s="337"/>
      <c r="G166" s="337"/>
      <c r="H166" s="337"/>
      <c r="I166" s="337"/>
      <c r="J166" s="337"/>
    </row>
    <row r="167" spans="2:10" x14ac:dyDescent="0.25">
      <c r="B167" s="154"/>
      <c r="C167" s="154"/>
      <c r="D167" s="337"/>
      <c r="E167" s="337"/>
      <c r="F167" s="337"/>
      <c r="G167" s="337"/>
      <c r="H167" s="337"/>
      <c r="I167" s="337"/>
      <c r="J167" s="337"/>
    </row>
    <row r="168" spans="2:10" x14ac:dyDescent="0.25">
      <c r="B168" s="154"/>
      <c r="C168" s="154"/>
      <c r="D168" s="337"/>
      <c r="E168" s="337"/>
      <c r="F168" s="337"/>
      <c r="G168" s="337"/>
      <c r="H168" s="337"/>
      <c r="I168" s="337"/>
      <c r="J168" s="337"/>
    </row>
    <row r="169" spans="2:10" x14ac:dyDescent="0.25">
      <c r="B169" s="154"/>
      <c r="C169" s="154"/>
      <c r="D169" s="337"/>
      <c r="E169" s="337"/>
      <c r="F169" s="337"/>
      <c r="G169" s="337"/>
      <c r="H169" s="337"/>
      <c r="I169" s="337"/>
      <c r="J169" s="337"/>
    </row>
    <row r="170" spans="2:10" x14ac:dyDescent="0.25">
      <c r="B170" s="154"/>
      <c r="C170" s="154"/>
      <c r="D170" s="337"/>
      <c r="E170" s="337"/>
      <c r="F170" s="337"/>
      <c r="G170" s="337"/>
      <c r="H170" s="337"/>
      <c r="I170" s="337"/>
      <c r="J170" s="337"/>
    </row>
    <row r="171" spans="2:10" x14ac:dyDescent="0.25">
      <c r="B171" s="154"/>
      <c r="C171" s="154"/>
      <c r="D171" s="337"/>
      <c r="E171" s="337"/>
      <c r="F171" s="337"/>
      <c r="G171" s="337"/>
      <c r="H171" s="337"/>
      <c r="I171" s="337"/>
      <c r="J171" s="337"/>
    </row>
    <row r="172" spans="2:10" x14ac:dyDescent="0.25">
      <c r="B172" s="154"/>
      <c r="C172" s="154"/>
      <c r="D172" s="337"/>
      <c r="E172" s="337"/>
      <c r="F172" s="337"/>
      <c r="G172" s="337"/>
      <c r="H172" s="337"/>
      <c r="I172" s="337"/>
      <c r="J172" s="337"/>
    </row>
    <row r="173" spans="2:10" x14ac:dyDescent="0.25">
      <c r="B173" s="154"/>
      <c r="C173" s="154"/>
      <c r="D173" s="337"/>
      <c r="E173" s="337"/>
      <c r="F173" s="337"/>
      <c r="G173" s="337"/>
      <c r="H173" s="337"/>
      <c r="I173" s="337"/>
      <c r="J173" s="337"/>
    </row>
    <row r="174" spans="2:10" x14ac:dyDescent="0.25">
      <c r="B174" s="154"/>
      <c r="C174" s="154"/>
      <c r="D174" s="337"/>
      <c r="E174" s="337"/>
      <c r="F174" s="337"/>
      <c r="G174" s="337"/>
      <c r="H174" s="337"/>
      <c r="I174" s="337"/>
      <c r="J174" s="337"/>
    </row>
    <row r="175" spans="2:10" x14ac:dyDescent="0.25">
      <c r="B175" s="154"/>
      <c r="C175" s="154"/>
      <c r="D175" s="337"/>
      <c r="E175" s="337"/>
      <c r="F175" s="337"/>
      <c r="G175" s="337"/>
      <c r="H175" s="337"/>
      <c r="I175" s="337"/>
      <c r="J175" s="337"/>
    </row>
    <row r="176" spans="2:10" x14ac:dyDescent="0.25">
      <c r="B176" s="154"/>
      <c r="C176" s="154"/>
      <c r="D176" s="337"/>
      <c r="E176" s="337"/>
      <c r="F176" s="337"/>
      <c r="G176" s="337"/>
      <c r="H176" s="337"/>
      <c r="I176" s="337"/>
      <c r="J176" s="337"/>
    </row>
    <row r="177" spans="2:10" x14ac:dyDescent="0.25">
      <c r="B177" s="154"/>
      <c r="C177" s="154"/>
      <c r="D177" s="337"/>
      <c r="E177" s="337"/>
      <c r="F177" s="337"/>
      <c r="G177" s="337"/>
      <c r="H177" s="337"/>
      <c r="I177" s="337"/>
      <c r="J177" s="337"/>
    </row>
    <row r="178" spans="2:10" x14ac:dyDescent="0.25">
      <c r="B178" s="154"/>
      <c r="C178" s="154"/>
      <c r="D178" s="337"/>
      <c r="E178" s="337"/>
      <c r="F178" s="337"/>
      <c r="G178" s="337"/>
      <c r="H178" s="337"/>
      <c r="I178" s="337"/>
      <c r="J178" s="337"/>
    </row>
    <row r="179" spans="2:10" x14ac:dyDescent="0.25">
      <c r="B179" s="154"/>
      <c r="C179" s="154"/>
      <c r="D179" s="337"/>
      <c r="E179" s="337"/>
      <c r="F179" s="337"/>
      <c r="G179" s="337"/>
      <c r="H179" s="337"/>
      <c r="I179" s="337"/>
      <c r="J179" s="337"/>
    </row>
    <row r="180" spans="2:10" x14ac:dyDescent="0.25">
      <c r="B180" s="154"/>
      <c r="C180" s="154"/>
      <c r="D180" s="337"/>
      <c r="E180" s="337"/>
      <c r="F180" s="337"/>
      <c r="G180" s="337"/>
      <c r="H180" s="337"/>
      <c r="I180" s="337"/>
      <c r="J180" s="337"/>
    </row>
    <row r="181" spans="2:10" x14ac:dyDescent="0.25">
      <c r="B181" s="154"/>
      <c r="C181" s="154"/>
      <c r="D181" s="337"/>
      <c r="E181" s="337"/>
      <c r="F181" s="337"/>
      <c r="G181" s="337"/>
      <c r="H181" s="337"/>
      <c r="I181" s="337"/>
      <c r="J181" s="337"/>
    </row>
    <row r="182" spans="2:10" x14ac:dyDescent="0.25">
      <c r="B182" s="154"/>
      <c r="C182" s="154"/>
      <c r="D182" s="337"/>
      <c r="E182" s="337"/>
      <c r="F182" s="337"/>
      <c r="G182" s="337"/>
      <c r="H182" s="337"/>
      <c r="I182" s="337"/>
      <c r="J182" s="337"/>
    </row>
    <row r="183" spans="2:10" x14ac:dyDescent="0.25">
      <c r="B183" s="154"/>
      <c r="C183" s="154"/>
      <c r="D183" s="337"/>
      <c r="E183" s="337"/>
      <c r="F183" s="337"/>
      <c r="G183" s="337"/>
      <c r="H183" s="337"/>
      <c r="I183" s="337"/>
      <c r="J183" s="337"/>
    </row>
    <row r="184" spans="2:10" x14ac:dyDescent="0.25">
      <c r="B184" s="154"/>
      <c r="C184" s="154"/>
      <c r="D184" s="337"/>
      <c r="E184" s="337"/>
      <c r="F184" s="337"/>
      <c r="G184" s="337"/>
      <c r="H184" s="337"/>
      <c r="I184" s="337"/>
      <c r="J184" s="337"/>
    </row>
    <row r="185" spans="2:10" x14ac:dyDescent="0.25">
      <c r="B185" s="154"/>
      <c r="C185" s="154"/>
      <c r="D185" s="337"/>
      <c r="E185" s="337"/>
      <c r="F185" s="337"/>
      <c r="G185" s="337"/>
      <c r="H185" s="337"/>
      <c r="I185" s="337"/>
      <c r="J185" s="337"/>
    </row>
    <row r="186" spans="2:10" x14ac:dyDescent="0.25">
      <c r="B186" s="154"/>
      <c r="C186" s="154"/>
      <c r="D186" s="337"/>
      <c r="E186" s="337"/>
      <c r="F186" s="337"/>
      <c r="G186" s="337"/>
      <c r="H186" s="337"/>
      <c r="I186" s="337"/>
      <c r="J186" s="337"/>
    </row>
    <row r="187" spans="2:10" x14ac:dyDescent="0.25">
      <c r="B187" s="154"/>
      <c r="C187" s="154"/>
      <c r="D187" s="337"/>
      <c r="E187" s="337"/>
      <c r="F187" s="337"/>
      <c r="G187" s="337"/>
      <c r="H187" s="337"/>
      <c r="I187" s="337"/>
      <c r="J187" s="337"/>
    </row>
    <row r="188" spans="2:10" x14ac:dyDescent="0.25">
      <c r="B188" s="154"/>
      <c r="C188" s="154"/>
      <c r="D188" s="337"/>
      <c r="E188" s="337"/>
      <c r="F188" s="337"/>
      <c r="G188" s="337"/>
      <c r="H188" s="337"/>
      <c r="I188" s="337"/>
      <c r="J188" s="337"/>
    </row>
    <row r="189" spans="2:10" x14ac:dyDescent="0.25">
      <c r="B189" s="154"/>
      <c r="C189" s="154"/>
      <c r="D189" s="337"/>
      <c r="E189" s="337"/>
      <c r="F189" s="337"/>
      <c r="G189" s="337"/>
      <c r="H189" s="337"/>
      <c r="I189" s="337"/>
      <c r="J189" s="337"/>
    </row>
    <row r="190" spans="2:10" x14ac:dyDescent="0.25">
      <c r="B190" s="154"/>
      <c r="C190" s="154"/>
      <c r="D190" s="337"/>
      <c r="E190" s="337"/>
      <c r="F190" s="337"/>
      <c r="G190" s="337"/>
      <c r="H190" s="337"/>
      <c r="I190" s="337"/>
      <c r="J190" s="337"/>
    </row>
    <row r="191" spans="2:10" x14ac:dyDescent="0.25">
      <c r="B191" s="154"/>
      <c r="C191" s="154"/>
      <c r="D191" s="337"/>
      <c r="E191" s="337"/>
      <c r="F191" s="337"/>
      <c r="G191" s="337"/>
      <c r="H191" s="337"/>
      <c r="I191" s="337"/>
      <c r="J191" s="337"/>
    </row>
    <row r="192" spans="2:10" x14ac:dyDescent="0.25">
      <c r="B192" s="154"/>
      <c r="C192" s="154"/>
      <c r="D192" s="337"/>
      <c r="E192" s="337"/>
      <c r="F192" s="337"/>
      <c r="G192" s="337"/>
      <c r="H192" s="337"/>
      <c r="I192" s="337"/>
      <c r="J192" s="337"/>
    </row>
    <row r="193" spans="2:10" x14ac:dyDescent="0.25">
      <c r="B193" s="154"/>
      <c r="C193" s="154"/>
      <c r="D193" s="337"/>
      <c r="E193" s="337"/>
      <c r="F193" s="337"/>
      <c r="G193" s="337"/>
      <c r="H193" s="337"/>
      <c r="I193" s="337"/>
      <c r="J193" s="337"/>
    </row>
    <row r="194" spans="2:10" x14ac:dyDescent="0.25">
      <c r="B194" s="154"/>
      <c r="C194" s="154"/>
      <c r="D194" s="337"/>
      <c r="E194" s="337"/>
      <c r="F194" s="337"/>
      <c r="G194" s="337"/>
      <c r="H194" s="337"/>
      <c r="I194" s="337"/>
      <c r="J194" s="337"/>
    </row>
    <row r="195" spans="2:10" x14ac:dyDescent="0.25">
      <c r="B195" s="154"/>
      <c r="C195" s="154"/>
      <c r="D195" s="337"/>
      <c r="E195" s="337"/>
      <c r="F195" s="337"/>
      <c r="G195" s="337"/>
      <c r="H195" s="337"/>
      <c r="I195" s="337"/>
      <c r="J195" s="337"/>
    </row>
    <row r="196" spans="2:10" x14ac:dyDescent="0.25">
      <c r="B196" s="154"/>
      <c r="C196" s="154"/>
      <c r="D196" s="337"/>
      <c r="E196" s="337"/>
      <c r="F196" s="337"/>
      <c r="G196" s="337"/>
      <c r="H196" s="337"/>
      <c r="I196" s="337"/>
      <c r="J196" s="337"/>
    </row>
    <row r="197" spans="2:10" x14ac:dyDescent="0.25">
      <c r="B197" s="154"/>
      <c r="C197" s="154"/>
      <c r="D197" s="337"/>
      <c r="E197" s="337"/>
      <c r="F197" s="337"/>
      <c r="G197" s="337"/>
      <c r="H197" s="337"/>
      <c r="I197" s="337"/>
      <c r="J197" s="337"/>
    </row>
    <row r="198" spans="2:10" x14ac:dyDescent="0.25">
      <c r="B198" s="154"/>
      <c r="C198" s="154"/>
      <c r="D198" s="337"/>
      <c r="E198" s="337"/>
      <c r="F198" s="337"/>
      <c r="G198" s="337"/>
      <c r="H198" s="337"/>
      <c r="I198" s="337"/>
      <c r="J198" s="337"/>
    </row>
    <row r="199" spans="2:10" x14ac:dyDescent="0.25">
      <c r="B199" s="154"/>
      <c r="C199" s="154"/>
      <c r="D199" s="337"/>
      <c r="E199" s="337"/>
      <c r="F199" s="337"/>
      <c r="G199" s="337"/>
      <c r="H199" s="337"/>
      <c r="I199" s="337"/>
      <c r="J199" s="337"/>
    </row>
    <row r="200" spans="2:10" x14ac:dyDescent="0.25">
      <c r="B200" s="154"/>
      <c r="C200" s="154"/>
      <c r="D200" s="337"/>
      <c r="E200" s="337"/>
      <c r="F200" s="337"/>
      <c r="G200" s="337"/>
      <c r="H200" s="337"/>
      <c r="I200" s="337"/>
      <c r="J200" s="337"/>
    </row>
    <row r="201" spans="2:10" x14ac:dyDescent="0.25">
      <c r="B201" s="154"/>
      <c r="C201" s="154"/>
      <c r="D201" s="337"/>
      <c r="E201" s="337"/>
      <c r="F201" s="337"/>
      <c r="G201" s="337"/>
      <c r="H201" s="337"/>
      <c r="I201" s="337"/>
      <c r="J201" s="337"/>
    </row>
    <row r="202" spans="2:10" x14ac:dyDescent="0.25">
      <c r="B202" s="154"/>
      <c r="C202" s="154"/>
      <c r="D202" s="337"/>
      <c r="E202" s="337"/>
      <c r="F202" s="337"/>
      <c r="G202" s="337"/>
      <c r="H202" s="337"/>
      <c r="I202" s="337"/>
      <c r="J202" s="337"/>
    </row>
    <row r="203" spans="2:10" x14ac:dyDescent="0.25">
      <c r="B203" s="154"/>
      <c r="C203" s="154"/>
      <c r="D203" s="337"/>
      <c r="E203" s="337"/>
      <c r="F203" s="337"/>
      <c r="G203" s="337"/>
      <c r="H203" s="337"/>
      <c r="I203" s="337"/>
      <c r="J203" s="337"/>
    </row>
    <row r="204" spans="2:10" x14ac:dyDescent="0.25">
      <c r="B204" s="154"/>
      <c r="C204" s="154"/>
      <c r="D204" s="337"/>
      <c r="E204" s="337"/>
      <c r="F204" s="337"/>
      <c r="G204" s="337"/>
      <c r="H204" s="337"/>
      <c r="I204" s="337"/>
      <c r="J204" s="337"/>
    </row>
    <row r="205" spans="2:10" x14ac:dyDescent="0.25">
      <c r="B205" s="154"/>
      <c r="C205" s="154"/>
      <c r="D205" s="337"/>
      <c r="E205" s="337"/>
      <c r="F205" s="337"/>
      <c r="G205" s="337"/>
      <c r="H205" s="337"/>
      <c r="I205" s="337"/>
      <c r="J205" s="337"/>
    </row>
    <row r="206" spans="2:10" x14ac:dyDescent="0.25">
      <c r="B206" s="154"/>
      <c r="C206" s="154"/>
      <c r="D206" s="337"/>
      <c r="E206" s="337"/>
      <c r="F206" s="337"/>
      <c r="G206" s="337"/>
      <c r="H206" s="337"/>
      <c r="I206" s="337"/>
      <c r="J206" s="337"/>
    </row>
    <row r="207" spans="2:10" x14ac:dyDescent="0.25">
      <c r="B207" s="154"/>
      <c r="C207" s="154"/>
      <c r="D207" s="337"/>
      <c r="E207" s="337"/>
      <c r="F207" s="337"/>
      <c r="G207" s="337"/>
      <c r="H207" s="337"/>
      <c r="I207" s="337"/>
      <c r="J207" s="337"/>
    </row>
    <row r="208" spans="2:10" x14ac:dyDescent="0.25">
      <c r="B208" s="154"/>
      <c r="C208" s="154"/>
      <c r="D208" s="337"/>
      <c r="E208" s="337"/>
      <c r="F208" s="337"/>
      <c r="G208" s="337"/>
      <c r="H208" s="337"/>
      <c r="I208" s="337"/>
      <c r="J208" s="337"/>
    </row>
    <row r="209" spans="2:10" x14ac:dyDescent="0.25">
      <c r="B209" s="154"/>
      <c r="C209" s="154"/>
      <c r="D209" s="337"/>
      <c r="E209" s="337"/>
      <c r="F209" s="337"/>
      <c r="G209" s="337"/>
      <c r="H209" s="337"/>
      <c r="I209" s="337"/>
      <c r="J209" s="337"/>
    </row>
    <row r="210" spans="2:10" x14ac:dyDescent="0.25">
      <c r="B210" s="154"/>
      <c r="C210" s="154"/>
      <c r="D210" s="337"/>
      <c r="E210" s="337"/>
      <c r="F210" s="337"/>
      <c r="G210" s="337"/>
      <c r="H210" s="337"/>
      <c r="I210" s="337"/>
      <c r="J210" s="337"/>
    </row>
    <row r="211" spans="2:10" x14ac:dyDescent="0.25">
      <c r="B211" s="154"/>
      <c r="C211" s="154"/>
      <c r="D211" s="337"/>
      <c r="E211" s="337"/>
      <c r="F211" s="337"/>
      <c r="G211" s="337"/>
      <c r="H211" s="337"/>
      <c r="I211" s="337"/>
      <c r="J211" s="337"/>
    </row>
    <row r="212" spans="2:10" x14ac:dyDescent="0.25">
      <c r="B212" s="154"/>
      <c r="C212" s="154"/>
      <c r="D212" s="337"/>
      <c r="E212" s="337"/>
      <c r="F212" s="337"/>
      <c r="G212" s="337"/>
      <c r="H212" s="337"/>
      <c r="I212" s="337"/>
      <c r="J212" s="337"/>
    </row>
    <row r="213" spans="2:10" x14ac:dyDescent="0.25">
      <c r="B213" s="154"/>
      <c r="C213" s="154"/>
      <c r="D213" s="337"/>
      <c r="E213" s="337"/>
      <c r="F213" s="337"/>
      <c r="G213" s="337"/>
      <c r="H213" s="337"/>
      <c r="I213" s="337"/>
      <c r="J213" s="337"/>
    </row>
    <row r="214" spans="2:10" x14ac:dyDescent="0.25">
      <c r="B214" s="154"/>
      <c r="C214" s="154"/>
      <c r="D214" s="337"/>
      <c r="E214" s="337"/>
      <c r="F214" s="337"/>
      <c r="G214" s="337"/>
      <c r="H214" s="337"/>
      <c r="I214" s="337"/>
      <c r="J214" s="337"/>
    </row>
    <row r="215" spans="2:10" x14ac:dyDescent="0.25">
      <c r="B215" s="154"/>
      <c r="C215" s="154"/>
      <c r="D215" s="337"/>
      <c r="E215" s="337"/>
      <c r="F215" s="337"/>
      <c r="G215" s="337"/>
      <c r="H215" s="337"/>
      <c r="I215" s="337"/>
      <c r="J215" s="337"/>
    </row>
    <row r="216" spans="2:10" x14ac:dyDescent="0.25">
      <c r="B216" s="154"/>
      <c r="C216" s="154"/>
      <c r="D216" s="337"/>
      <c r="E216" s="337"/>
      <c r="F216" s="337"/>
      <c r="G216" s="337"/>
      <c r="H216" s="337"/>
      <c r="I216" s="337"/>
      <c r="J216" s="337"/>
    </row>
    <row r="217" spans="2:10" x14ac:dyDescent="0.25">
      <c r="B217" s="154"/>
      <c r="C217" s="154"/>
      <c r="D217" s="337"/>
      <c r="E217" s="337"/>
      <c r="F217" s="337"/>
      <c r="G217" s="337"/>
      <c r="H217" s="337"/>
      <c r="I217" s="337"/>
      <c r="J217" s="337"/>
    </row>
    <row r="218" spans="2:10" x14ac:dyDescent="0.25">
      <c r="B218" s="154"/>
      <c r="C218" s="154"/>
      <c r="D218" s="337"/>
      <c r="E218" s="337"/>
      <c r="F218" s="337"/>
      <c r="G218" s="337"/>
      <c r="H218" s="337"/>
      <c r="I218" s="337"/>
      <c r="J218" s="337"/>
    </row>
    <row r="219" spans="2:10" x14ac:dyDescent="0.25">
      <c r="B219" s="154"/>
      <c r="C219" s="154"/>
      <c r="D219" s="337"/>
      <c r="E219" s="337"/>
      <c r="F219" s="337"/>
      <c r="G219" s="337"/>
      <c r="H219" s="337"/>
      <c r="I219" s="337"/>
      <c r="J219" s="337"/>
    </row>
    <row r="220" spans="2:10" x14ac:dyDescent="0.25">
      <c r="B220" s="154"/>
      <c r="C220" s="154"/>
      <c r="D220" s="337"/>
      <c r="E220" s="337"/>
      <c r="F220" s="337"/>
      <c r="G220" s="337"/>
      <c r="H220" s="337"/>
      <c r="I220" s="337"/>
      <c r="J220" s="337"/>
    </row>
    <row r="221" spans="2:10" x14ac:dyDescent="0.25">
      <c r="B221" s="154"/>
      <c r="C221" s="154"/>
      <c r="D221" s="337"/>
      <c r="E221" s="337"/>
      <c r="F221" s="337"/>
      <c r="G221" s="337"/>
      <c r="H221" s="337"/>
      <c r="I221" s="337"/>
      <c r="J221" s="337"/>
    </row>
    <row r="222" spans="2:10" x14ac:dyDescent="0.25">
      <c r="B222" s="154"/>
      <c r="C222" s="154"/>
      <c r="D222" s="337"/>
      <c r="E222" s="337"/>
      <c r="F222" s="337"/>
      <c r="G222" s="337"/>
      <c r="H222" s="337"/>
      <c r="I222" s="337"/>
      <c r="J222" s="337"/>
    </row>
    <row r="223" spans="2:10" x14ac:dyDescent="0.25">
      <c r="B223" s="154"/>
      <c r="C223" s="154"/>
      <c r="D223" s="337"/>
      <c r="E223" s="337"/>
      <c r="F223" s="337"/>
      <c r="G223" s="337"/>
      <c r="H223" s="337"/>
      <c r="I223" s="337"/>
      <c r="J223" s="337"/>
    </row>
    <row r="224" spans="2:10" x14ac:dyDescent="0.25">
      <c r="B224" s="154"/>
      <c r="C224" s="154"/>
      <c r="D224" s="337"/>
      <c r="E224" s="337"/>
      <c r="F224" s="337"/>
      <c r="G224" s="337"/>
      <c r="H224" s="337"/>
      <c r="I224" s="337"/>
      <c r="J224" s="337"/>
    </row>
    <row r="225" spans="2:10" x14ac:dyDescent="0.25">
      <c r="B225" s="154"/>
      <c r="C225" s="154"/>
      <c r="D225" s="337"/>
      <c r="E225" s="337"/>
      <c r="F225" s="337"/>
      <c r="G225" s="337"/>
      <c r="H225" s="337"/>
      <c r="I225" s="337"/>
      <c r="J225" s="337"/>
    </row>
    <row r="226" spans="2:10" x14ac:dyDescent="0.25">
      <c r="B226" s="154"/>
      <c r="C226" s="154"/>
      <c r="D226" s="337"/>
      <c r="E226" s="337"/>
      <c r="F226" s="337"/>
      <c r="G226" s="337"/>
      <c r="H226" s="337"/>
      <c r="I226" s="337"/>
      <c r="J226" s="337"/>
    </row>
    <row r="227" spans="2:10" x14ac:dyDescent="0.25">
      <c r="B227" s="154"/>
      <c r="C227" s="154"/>
      <c r="D227" s="337"/>
      <c r="E227" s="337"/>
      <c r="F227" s="337"/>
      <c r="G227" s="337"/>
      <c r="H227" s="337"/>
      <c r="I227" s="337"/>
      <c r="J227" s="337"/>
    </row>
    <row r="228" spans="2:10" x14ac:dyDescent="0.25">
      <c r="B228" s="154"/>
      <c r="C228" s="154"/>
      <c r="D228" s="337"/>
      <c r="E228" s="337"/>
      <c r="F228" s="337"/>
      <c r="G228" s="337"/>
      <c r="H228" s="337"/>
      <c r="I228" s="337"/>
      <c r="J228" s="337"/>
    </row>
    <row r="229" spans="2:10" x14ac:dyDescent="0.25">
      <c r="B229" s="154"/>
      <c r="C229" s="154"/>
      <c r="D229" s="337"/>
      <c r="E229" s="337"/>
      <c r="F229" s="337"/>
      <c r="G229" s="337"/>
      <c r="H229" s="337"/>
      <c r="I229" s="337"/>
      <c r="J229" s="337"/>
    </row>
    <row r="230" spans="2:10" x14ac:dyDescent="0.25">
      <c r="B230" s="154"/>
      <c r="C230" s="154"/>
      <c r="D230" s="337"/>
      <c r="E230" s="337"/>
      <c r="F230" s="337"/>
      <c r="G230" s="337"/>
      <c r="H230" s="337"/>
      <c r="I230" s="337"/>
      <c r="J230" s="337"/>
    </row>
    <row r="231" spans="2:10" x14ac:dyDescent="0.25">
      <c r="B231" s="154"/>
      <c r="C231" s="154"/>
      <c r="D231" s="337"/>
      <c r="E231" s="337"/>
      <c r="F231" s="337"/>
      <c r="G231" s="337"/>
      <c r="H231" s="337"/>
      <c r="I231" s="337"/>
      <c r="J231" s="337"/>
    </row>
    <row r="232" spans="2:10" x14ac:dyDescent="0.25">
      <c r="B232" s="154"/>
      <c r="C232" s="154"/>
      <c r="D232" s="337"/>
      <c r="E232" s="337"/>
      <c r="F232" s="337"/>
      <c r="G232" s="337"/>
      <c r="H232" s="337"/>
      <c r="I232" s="337"/>
      <c r="J232" s="337"/>
    </row>
    <row r="233" spans="2:10" x14ac:dyDescent="0.25">
      <c r="B233" s="154"/>
      <c r="C233" s="154"/>
      <c r="D233" s="337"/>
      <c r="E233" s="337"/>
      <c r="F233" s="337"/>
      <c r="G233" s="337"/>
      <c r="H233" s="337"/>
      <c r="I233" s="337"/>
      <c r="J233" s="337"/>
    </row>
    <row r="234" spans="2:10" x14ac:dyDescent="0.25">
      <c r="B234" s="154"/>
      <c r="C234" s="154"/>
      <c r="D234" s="337"/>
      <c r="E234" s="337"/>
      <c r="F234" s="337"/>
      <c r="G234" s="337"/>
      <c r="H234" s="337"/>
      <c r="I234" s="337"/>
      <c r="J234" s="337"/>
    </row>
    <row r="235" spans="2:10" x14ac:dyDescent="0.25">
      <c r="B235" s="154"/>
      <c r="C235" s="154"/>
      <c r="D235" s="337"/>
      <c r="E235" s="337"/>
      <c r="F235" s="337"/>
      <c r="G235" s="337"/>
      <c r="H235" s="337"/>
      <c r="I235" s="337"/>
      <c r="J235" s="337"/>
    </row>
    <row r="236" spans="2:10" x14ac:dyDescent="0.25">
      <c r="B236" s="154"/>
      <c r="C236" s="154"/>
      <c r="D236" s="337"/>
      <c r="E236" s="337"/>
      <c r="F236" s="337"/>
      <c r="G236" s="337"/>
      <c r="H236" s="337"/>
      <c r="I236" s="337"/>
      <c r="J236" s="337"/>
    </row>
    <row r="237" spans="2:10" x14ac:dyDescent="0.25">
      <c r="B237" s="154"/>
      <c r="C237" s="154"/>
      <c r="D237" s="337"/>
      <c r="E237" s="337"/>
      <c r="F237" s="337"/>
      <c r="G237" s="337"/>
      <c r="H237" s="337"/>
      <c r="I237" s="337"/>
      <c r="J237" s="337"/>
    </row>
    <row r="238" spans="2:10" x14ac:dyDescent="0.25">
      <c r="B238" s="154"/>
      <c r="C238" s="154"/>
      <c r="D238" s="337"/>
      <c r="E238" s="337"/>
      <c r="F238" s="337"/>
      <c r="G238" s="337"/>
      <c r="H238" s="337"/>
      <c r="I238" s="337"/>
      <c r="J238" s="337"/>
    </row>
    <row r="239" spans="2:10" x14ac:dyDescent="0.25">
      <c r="B239" s="154"/>
      <c r="C239" s="154"/>
      <c r="D239" s="337"/>
      <c r="E239" s="337"/>
      <c r="F239" s="337"/>
      <c r="G239" s="337"/>
      <c r="H239" s="337"/>
      <c r="I239" s="337"/>
      <c r="J239" s="337"/>
    </row>
    <row r="240" spans="2:10" x14ac:dyDescent="0.25">
      <c r="B240" s="154"/>
      <c r="C240" s="154"/>
      <c r="D240" s="337"/>
      <c r="E240" s="337"/>
      <c r="F240" s="337"/>
      <c r="G240" s="337"/>
      <c r="H240" s="337"/>
      <c r="I240" s="337"/>
      <c r="J240" s="337"/>
    </row>
    <row r="241" spans="2:10" x14ac:dyDescent="0.25">
      <c r="B241" s="154"/>
      <c r="C241" s="154"/>
      <c r="D241" s="337"/>
      <c r="E241" s="337"/>
      <c r="F241" s="337"/>
      <c r="G241" s="337"/>
      <c r="H241" s="337"/>
      <c r="I241" s="337"/>
      <c r="J241" s="337"/>
    </row>
    <row r="242" spans="2:10" x14ac:dyDescent="0.25">
      <c r="B242" s="154"/>
      <c r="C242" s="154"/>
      <c r="D242" s="337"/>
      <c r="E242" s="337"/>
      <c r="F242" s="337"/>
      <c r="G242" s="337"/>
      <c r="H242" s="337"/>
      <c r="I242" s="337"/>
      <c r="J242" s="337"/>
    </row>
    <row r="243" spans="2:10" x14ac:dyDescent="0.25">
      <c r="B243" s="154"/>
      <c r="C243" s="154"/>
      <c r="D243" s="337"/>
      <c r="E243" s="337"/>
      <c r="F243" s="337"/>
      <c r="G243" s="337"/>
      <c r="H243" s="337"/>
      <c r="I243" s="337"/>
      <c r="J243" s="337"/>
    </row>
    <row r="244" spans="2:10" x14ac:dyDescent="0.25">
      <c r="B244" s="154"/>
      <c r="C244" s="154"/>
      <c r="D244" s="337"/>
      <c r="E244" s="337"/>
      <c r="F244" s="337"/>
      <c r="G244" s="337"/>
      <c r="H244" s="337"/>
      <c r="I244" s="337"/>
      <c r="J244" s="337"/>
    </row>
    <row r="245" spans="2:10" x14ac:dyDescent="0.25">
      <c r="B245" s="154"/>
      <c r="C245" s="154"/>
      <c r="D245" s="337"/>
      <c r="E245" s="337"/>
      <c r="F245" s="337"/>
      <c r="G245" s="337"/>
      <c r="H245" s="337"/>
      <c r="I245" s="337"/>
      <c r="J245" s="337"/>
    </row>
    <row r="246" spans="2:10" x14ac:dyDescent="0.25">
      <c r="B246" s="154"/>
      <c r="C246" s="154"/>
      <c r="D246" s="337"/>
      <c r="E246" s="337"/>
      <c r="F246" s="337"/>
      <c r="G246" s="337"/>
      <c r="H246" s="337"/>
      <c r="I246" s="337"/>
      <c r="J246" s="337"/>
    </row>
    <row r="247" spans="2:10" x14ac:dyDescent="0.25">
      <c r="B247" s="154"/>
      <c r="C247" s="154"/>
      <c r="D247" s="337"/>
      <c r="E247" s="337"/>
      <c r="F247" s="337"/>
      <c r="G247" s="337"/>
      <c r="H247" s="337"/>
      <c r="I247" s="337"/>
      <c r="J247" s="337"/>
    </row>
    <row r="248" spans="2:10" x14ac:dyDescent="0.25">
      <c r="B248" s="154"/>
      <c r="C248" s="154"/>
      <c r="D248" s="337"/>
      <c r="E248" s="337"/>
      <c r="F248" s="337"/>
      <c r="G248" s="337"/>
      <c r="H248" s="337"/>
      <c r="I248" s="337"/>
      <c r="J248" s="337"/>
    </row>
    <row r="249" spans="2:10" x14ac:dyDescent="0.25">
      <c r="B249" s="154"/>
      <c r="C249" s="154"/>
      <c r="D249" s="337"/>
      <c r="E249" s="337"/>
      <c r="F249" s="337"/>
      <c r="G249" s="337"/>
      <c r="H249" s="337"/>
      <c r="I249" s="337"/>
      <c r="J249" s="337"/>
    </row>
    <row r="250" spans="2:10" x14ac:dyDescent="0.25">
      <c r="B250" s="154"/>
      <c r="C250" s="154"/>
      <c r="D250" s="337"/>
      <c r="E250" s="337"/>
      <c r="F250" s="337"/>
      <c r="G250" s="337"/>
      <c r="H250" s="337"/>
      <c r="I250" s="337"/>
      <c r="J250" s="337"/>
    </row>
    <row r="251" spans="2:10" x14ac:dyDescent="0.25">
      <c r="B251" s="154"/>
      <c r="C251" s="154"/>
      <c r="D251" s="337"/>
      <c r="E251" s="337"/>
      <c r="F251" s="337"/>
      <c r="G251" s="337"/>
      <c r="H251" s="337"/>
      <c r="I251" s="337"/>
      <c r="J251" s="337"/>
    </row>
    <row r="252" spans="2:10" x14ac:dyDescent="0.25">
      <c r="B252" s="154"/>
      <c r="C252" s="154"/>
      <c r="D252" s="337"/>
      <c r="E252" s="337"/>
      <c r="F252" s="337"/>
      <c r="G252" s="337"/>
      <c r="H252" s="337"/>
      <c r="I252" s="337"/>
      <c r="J252" s="337"/>
    </row>
    <row r="253" spans="2:10" x14ac:dyDescent="0.25">
      <c r="B253" s="154"/>
      <c r="C253" s="154"/>
      <c r="D253" s="337"/>
      <c r="E253" s="337"/>
      <c r="F253" s="337"/>
      <c r="G253" s="337"/>
      <c r="H253" s="337"/>
      <c r="I253" s="337"/>
      <c r="J253" s="337"/>
    </row>
    <row r="254" spans="2:10" x14ac:dyDescent="0.25">
      <c r="B254" s="154"/>
      <c r="C254" s="154"/>
      <c r="D254" s="337"/>
      <c r="E254" s="337"/>
      <c r="F254" s="337"/>
      <c r="G254" s="337"/>
      <c r="H254" s="337"/>
      <c r="I254" s="337"/>
      <c r="J254" s="337"/>
    </row>
    <row r="255" spans="2:10" x14ac:dyDescent="0.25">
      <c r="B255" s="154"/>
      <c r="C255" s="154"/>
      <c r="D255" s="337"/>
      <c r="E255" s="337"/>
      <c r="F255" s="337"/>
      <c r="G255" s="337"/>
      <c r="H255" s="337"/>
      <c r="I255" s="337"/>
      <c r="J255" s="337"/>
    </row>
    <row r="256" spans="2:10" x14ac:dyDescent="0.25">
      <c r="B256" s="154"/>
      <c r="C256" s="154"/>
      <c r="D256" s="337"/>
      <c r="E256" s="337"/>
      <c r="F256" s="337"/>
      <c r="G256" s="337"/>
      <c r="H256" s="337"/>
      <c r="I256" s="337"/>
      <c r="J256" s="337"/>
    </row>
    <row r="257" spans="2:10" x14ac:dyDescent="0.25">
      <c r="B257" s="154"/>
      <c r="C257" s="154"/>
      <c r="D257" s="337"/>
      <c r="E257" s="337"/>
      <c r="F257" s="337"/>
      <c r="G257" s="337"/>
      <c r="H257" s="337"/>
      <c r="I257" s="337"/>
      <c r="J257" s="337"/>
    </row>
    <row r="258" spans="2:10" x14ac:dyDescent="0.25">
      <c r="B258" s="154"/>
      <c r="C258" s="154"/>
      <c r="D258" s="337"/>
      <c r="E258" s="337"/>
      <c r="F258" s="337"/>
      <c r="G258" s="337"/>
      <c r="H258" s="337"/>
      <c r="I258" s="337"/>
      <c r="J258" s="337"/>
    </row>
    <row r="259" spans="2:10" x14ac:dyDescent="0.25">
      <c r="B259" s="154"/>
      <c r="C259" s="154"/>
      <c r="D259" s="337"/>
      <c r="E259" s="337"/>
      <c r="F259" s="337"/>
      <c r="G259" s="337"/>
      <c r="H259" s="337"/>
      <c r="I259" s="337"/>
      <c r="J259" s="337"/>
    </row>
    <row r="260" spans="2:10" x14ac:dyDescent="0.25">
      <c r="B260" s="154"/>
      <c r="C260" s="154"/>
      <c r="D260" s="337"/>
      <c r="E260" s="337"/>
      <c r="F260" s="337"/>
      <c r="G260" s="337"/>
      <c r="H260" s="337"/>
      <c r="I260" s="337"/>
      <c r="J260" s="337"/>
    </row>
    <row r="261" spans="2:10" x14ac:dyDescent="0.25">
      <c r="B261" s="154"/>
      <c r="C261" s="154"/>
      <c r="D261" s="337"/>
      <c r="E261" s="337"/>
      <c r="F261" s="337"/>
      <c r="G261" s="337"/>
      <c r="H261" s="337"/>
      <c r="I261" s="337"/>
      <c r="J261" s="337"/>
    </row>
    <row r="262" spans="2:10" x14ac:dyDescent="0.25">
      <c r="B262" s="154"/>
      <c r="C262" s="154"/>
      <c r="D262" s="337"/>
      <c r="E262" s="337"/>
      <c r="F262" s="337"/>
      <c r="G262" s="337"/>
      <c r="H262" s="337"/>
      <c r="I262" s="337"/>
      <c r="J262" s="337"/>
    </row>
    <row r="263" spans="2:10" x14ac:dyDescent="0.25">
      <c r="B263" s="154"/>
      <c r="C263" s="154"/>
      <c r="D263" s="337"/>
      <c r="E263" s="337"/>
      <c r="F263" s="337"/>
      <c r="G263" s="337"/>
      <c r="H263" s="337"/>
      <c r="I263" s="337"/>
      <c r="J263" s="337"/>
    </row>
    <row r="264" spans="2:10" x14ac:dyDescent="0.25">
      <c r="B264" s="154"/>
      <c r="C264" s="154"/>
      <c r="D264" s="337"/>
      <c r="E264" s="337"/>
      <c r="F264" s="337"/>
      <c r="G264" s="337"/>
      <c r="H264" s="337"/>
      <c r="I264" s="337"/>
      <c r="J264" s="337"/>
    </row>
    <row r="265" spans="2:10" x14ac:dyDescent="0.25">
      <c r="B265" s="154"/>
      <c r="C265" s="154"/>
      <c r="D265" s="337"/>
      <c r="E265" s="337"/>
      <c r="F265" s="337"/>
      <c r="G265" s="337"/>
      <c r="H265" s="337"/>
      <c r="I265" s="337"/>
      <c r="J265" s="337"/>
    </row>
    <row r="266" spans="2:10" x14ac:dyDescent="0.25">
      <c r="B266" s="154"/>
      <c r="C266" s="154"/>
      <c r="D266" s="337"/>
      <c r="E266" s="337"/>
      <c r="F266" s="337"/>
      <c r="G266" s="337"/>
      <c r="H266" s="337"/>
      <c r="I266" s="337"/>
      <c r="J266" s="337"/>
    </row>
    <row r="267" spans="2:10" x14ac:dyDescent="0.25">
      <c r="B267" s="154"/>
      <c r="C267" s="154"/>
      <c r="D267" s="337"/>
      <c r="E267" s="337"/>
      <c r="F267" s="337"/>
      <c r="G267" s="337"/>
      <c r="H267" s="337"/>
      <c r="I267" s="337"/>
      <c r="J267" s="337"/>
    </row>
    <row r="268" spans="2:10" x14ac:dyDescent="0.25">
      <c r="B268" s="154"/>
      <c r="C268" s="154"/>
      <c r="D268" s="337"/>
      <c r="E268" s="337"/>
      <c r="F268" s="337"/>
      <c r="G268" s="337"/>
      <c r="H268" s="337"/>
      <c r="I268" s="337"/>
      <c r="J268" s="337"/>
    </row>
    <row r="269" spans="2:10" x14ac:dyDescent="0.25">
      <c r="B269" s="154"/>
      <c r="C269" s="154"/>
      <c r="D269" s="337"/>
      <c r="E269" s="337"/>
      <c r="F269" s="337"/>
      <c r="G269" s="337"/>
      <c r="H269" s="337"/>
      <c r="I269" s="337"/>
      <c r="J269" s="337"/>
    </row>
    <row r="270" spans="2:10" x14ac:dyDescent="0.25">
      <c r="B270" s="154"/>
      <c r="C270" s="154"/>
      <c r="D270" s="337"/>
      <c r="E270" s="337"/>
      <c r="F270" s="337"/>
      <c r="G270" s="337"/>
      <c r="H270" s="337"/>
      <c r="I270" s="337"/>
      <c r="J270" s="337"/>
    </row>
    <row r="271" spans="2:10" x14ac:dyDescent="0.25">
      <c r="B271" s="154"/>
      <c r="C271" s="154"/>
      <c r="D271" s="337"/>
      <c r="E271" s="337"/>
      <c r="F271" s="337"/>
      <c r="G271" s="337"/>
      <c r="H271" s="337"/>
      <c r="I271" s="337"/>
      <c r="J271" s="337"/>
    </row>
    <row r="272" spans="2:10" x14ac:dyDescent="0.25">
      <c r="B272" s="154"/>
      <c r="C272" s="154"/>
      <c r="D272" s="337"/>
      <c r="E272" s="337"/>
      <c r="F272" s="337"/>
      <c r="G272" s="337"/>
      <c r="H272" s="337"/>
      <c r="I272" s="337"/>
      <c r="J272" s="337"/>
    </row>
    <row r="273" spans="2:10" x14ac:dyDescent="0.25">
      <c r="B273" s="154"/>
      <c r="C273" s="154"/>
      <c r="D273" s="337"/>
      <c r="E273" s="337"/>
      <c r="F273" s="337"/>
      <c r="G273" s="337"/>
      <c r="H273" s="337"/>
      <c r="I273" s="337"/>
      <c r="J273" s="337"/>
    </row>
    <row r="274" spans="2:10" x14ac:dyDescent="0.25">
      <c r="B274" s="154"/>
      <c r="C274" s="154"/>
      <c r="D274" s="337"/>
      <c r="E274" s="337"/>
      <c r="F274" s="337"/>
      <c r="G274" s="337"/>
      <c r="H274" s="337"/>
      <c r="I274" s="337"/>
      <c r="J274" s="337"/>
    </row>
    <row r="275" spans="2:10" x14ac:dyDescent="0.25">
      <c r="B275" s="154"/>
      <c r="C275" s="154"/>
      <c r="D275" s="337"/>
      <c r="E275" s="337"/>
      <c r="F275" s="337"/>
      <c r="G275" s="337"/>
      <c r="H275" s="337"/>
      <c r="I275" s="337"/>
      <c r="J275" s="337"/>
    </row>
    <row r="276" spans="2:10" x14ac:dyDescent="0.25">
      <c r="B276" s="154"/>
      <c r="C276" s="154"/>
      <c r="D276" s="337"/>
      <c r="E276" s="337"/>
      <c r="F276" s="337"/>
      <c r="G276" s="337"/>
      <c r="H276" s="337"/>
      <c r="I276" s="337"/>
      <c r="J276" s="337"/>
    </row>
    <row r="277" spans="2:10" x14ac:dyDescent="0.25">
      <c r="B277" s="154"/>
      <c r="C277" s="154"/>
      <c r="D277" s="337"/>
      <c r="E277" s="337"/>
      <c r="F277" s="337"/>
      <c r="G277" s="337"/>
      <c r="H277" s="337"/>
      <c r="I277" s="337"/>
      <c r="J277" s="337"/>
    </row>
    <row r="278" spans="2:10" x14ac:dyDescent="0.25">
      <c r="B278" s="154"/>
      <c r="C278" s="154"/>
      <c r="D278" s="337"/>
      <c r="E278" s="337"/>
      <c r="F278" s="337"/>
      <c r="G278" s="337"/>
      <c r="H278" s="337"/>
      <c r="I278" s="337"/>
      <c r="J278" s="337"/>
    </row>
    <row r="279" spans="2:10" x14ac:dyDescent="0.25">
      <c r="B279" s="154"/>
      <c r="C279" s="154"/>
      <c r="D279" s="337"/>
      <c r="E279" s="337"/>
      <c r="F279" s="337"/>
      <c r="G279" s="337"/>
      <c r="H279" s="337"/>
      <c r="I279" s="337"/>
      <c r="J279" s="337"/>
    </row>
    <row r="280" spans="2:10" x14ac:dyDescent="0.25">
      <c r="B280" s="154"/>
      <c r="C280" s="154"/>
      <c r="D280" s="337"/>
      <c r="E280" s="337"/>
      <c r="F280" s="337"/>
      <c r="G280" s="337"/>
      <c r="H280" s="337"/>
      <c r="I280" s="337"/>
      <c r="J280" s="337"/>
    </row>
    <row r="281" spans="2:10" x14ac:dyDescent="0.25">
      <c r="B281" s="154"/>
      <c r="C281" s="154"/>
      <c r="D281" s="337"/>
      <c r="E281" s="337"/>
      <c r="F281" s="337"/>
      <c r="G281" s="337"/>
      <c r="H281" s="337"/>
      <c r="I281" s="337"/>
      <c r="J281" s="337"/>
    </row>
    <row r="282" spans="2:10" x14ac:dyDescent="0.25">
      <c r="B282" s="154"/>
      <c r="C282" s="154"/>
      <c r="D282" s="337"/>
      <c r="E282" s="337"/>
      <c r="F282" s="337"/>
      <c r="G282" s="337"/>
      <c r="H282" s="337"/>
      <c r="I282" s="337"/>
      <c r="J282" s="337"/>
    </row>
    <row r="283" spans="2:10" x14ac:dyDescent="0.25">
      <c r="B283" s="154"/>
      <c r="C283" s="154"/>
      <c r="D283" s="337"/>
      <c r="E283" s="337"/>
      <c r="F283" s="337"/>
      <c r="G283" s="337"/>
      <c r="H283" s="337"/>
      <c r="I283" s="337"/>
      <c r="J283" s="337"/>
    </row>
    <row r="284" spans="2:10" x14ac:dyDescent="0.25">
      <c r="B284" s="154"/>
      <c r="C284" s="154"/>
      <c r="D284" s="337"/>
      <c r="E284" s="337"/>
      <c r="F284" s="337"/>
      <c r="G284" s="337"/>
      <c r="H284" s="337"/>
      <c r="I284" s="337"/>
      <c r="J284" s="337"/>
    </row>
    <row r="285" spans="2:10" x14ac:dyDescent="0.25">
      <c r="B285" s="154"/>
      <c r="C285" s="154"/>
      <c r="D285" s="337"/>
      <c r="E285" s="337"/>
      <c r="F285" s="337"/>
      <c r="G285" s="337"/>
      <c r="H285" s="337"/>
      <c r="I285" s="337"/>
      <c r="J285" s="337"/>
    </row>
    <row r="286" spans="2:10" x14ac:dyDescent="0.25">
      <c r="B286" s="154"/>
      <c r="C286" s="154"/>
      <c r="D286" s="337"/>
      <c r="E286" s="337"/>
      <c r="F286" s="337"/>
      <c r="G286" s="337"/>
      <c r="H286" s="337"/>
      <c r="I286" s="337"/>
      <c r="J286" s="337"/>
    </row>
    <row r="287" spans="2:10" x14ac:dyDescent="0.25">
      <c r="B287" s="154"/>
      <c r="C287" s="154"/>
      <c r="D287" s="337"/>
      <c r="E287" s="337"/>
      <c r="F287" s="337"/>
      <c r="G287" s="337"/>
      <c r="H287" s="337"/>
      <c r="I287" s="337"/>
      <c r="J287" s="337"/>
    </row>
    <row r="288" spans="2:10" x14ac:dyDescent="0.25">
      <c r="B288" s="154"/>
      <c r="C288" s="154"/>
      <c r="D288" s="337"/>
      <c r="E288" s="337"/>
      <c r="F288" s="337"/>
      <c r="G288" s="337"/>
      <c r="H288" s="337"/>
      <c r="I288" s="337"/>
      <c r="J288" s="337"/>
    </row>
    <row r="289" spans="2:10" x14ac:dyDescent="0.25">
      <c r="B289" s="154"/>
      <c r="C289" s="154"/>
      <c r="D289" s="337"/>
      <c r="E289" s="337"/>
      <c r="F289" s="337"/>
      <c r="G289" s="337"/>
      <c r="H289" s="337"/>
      <c r="I289" s="337"/>
      <c r="J289" s="337"/>
    </row>
    <row r="290" spans="2:10" x14ac:dyDescent="0.25">
      <c r="B290" s="154"/>
      <c r="C290" s="154"/>
      <c r="D290" s="337"/>
      <c r="E290" s="337"/>
      <c r="F290" s="337"/>
      <c r="G290" s="337"/>
      <c r="H290" s="337"/>
      <c r="I290" s="337"/>
      <c r="J290" s="337"/>
    </row>
    <row r="291" spans="2:10" x14ac:dyDescent="0.25">
      <c r="B291" s="154"/>
      <c r="C291" s="154"/>
      <c r="D291" s="337"/>
      <c r="E291" s="337"/>
      <c r="F291" s="337"/>
      <c r="G291" s="337"/>
      <c r="H291" s="337"/>
      <c r="I291" s="337"/>
      <c r="J291" s="337"/>
    </row>
    <row r="292" spans="2:10" x14ac:dyDescent="0.25">
      <c r="B292" s="154"/>
      <c r="C292" s="154"/>
      <c r="D292" s="337"/>
      <c r="E292" s="337"/>
      <c r="F292" s="337"/>
      <c r="G292" s="337"/>
      <c r="H292" s="337"/>
      <c r="I292" s="337"/>
      <c r="J292" s="337"/>
    </row>
    <row r="293" spans="2:10" x14ac:dyDescent="0.25">
      <c r="B293" s="154"/>
      <c r="C293" s="154"/>
      <c r="D293" s="337"/>
      <c r="E293" s="337"/>
      <c r="F293" s="337"/>
      <c r="G293" s="337"/>
      <c r="H293" s="337"/>
      <c r="I293" s="337"/>
      <c r="J293" s="337"/>
    </row>
    <row r="294" spans="2:10" x14ac:dyDescent="0.25">
      <c r="B294" s="154"/>
      <c r="C294" s="154"/>
      <c r="D294" s="337"/>
      <c r="E294" s="337"/>
      <c r="F294" s="337"/>
      <c r="G294" s="337"/>
      <c r="H294" s="337"/>
      <c r="I294" s="337"/>
      <c r="J294" s="337"/>
    </row>
    <row r="295" spans="2:10" x14ac:dyDescent="0.25">
      <c r="B295" s="154"/>
      <c r="C295" s="154"/>
      <c r="D295" s="337"/>
      <c r="E295" s="337"/>
      <c r="F295" s="337"/>
      <c r="G295" s="337"/>
      <c r="H295" s="337"/>
      <c r="I295" s="337"/>
      <c r="J295" s="337"/>
    </row>
    <row r="296" spans="2:10" x14ac:dyDescent="0.25">
      <c r="B296" s="154"/>
      <c r="C296" s="154"/>
      <c r="D296" s="337"/>
      <c r="E296" s="337"/>
      <c r="F296" s="337"/>
      <c r="G296" s="337"/>
      <c r="H296" s="337"/>
      <c r="I296" s="337"/>
      <c r="J296" s="337"/>
    </row>
    <row r="297" spans="2:10" x14ac:dyDescent="0.25">
      <c r="B297" s="154"/>
      <c r="C297" s="154"/>
      <c r="D297" s="337"/>
      <c r="E297" s="337"/>
      <c r="F297" s="337"/>
      <c r="G297" s="337"/>
      <c r="H297" s="337"/>
      <c r="I297" s="337"/>
      <c r="J297" s="337"/>
    </row>
    <row r="298" spans="2:10" x14ac:dyDescent="0.25">
      <c r="B298" s="154"/>
      <c r="C298" s="154"/>
      <c r="D298" s="337"/>
      <c r="E298" s="337"/>
      <c r="F298" s="337"/>
      <c r="G298" s="337"/>
      <c r="H298" s="337"/>
      <c r="I298" s="337"/>
      <c r="J298" s="337"/>
    </row>
    <row r="299" spans="2:10" x14ac:dyDescent="0.25">
      <c r="B299" s="154"/>
      <c r="C299" s="154"/>
      <c r="D299" s="337"/>
      <c r="E299" s="337"/>
      <c r="F299" s="337"/>
      <c r="G299" s="337"/>
      <c r="H299" s="337"/>
      <c r="I299" s="337"/>
      <c r="J299" s="337"/>
    </row>
    <row r="300" spans="2:10" x14ac:dyDescent="0.25">
      <c r="B300" s="154"/>
      <c r="C300" s="154"/>
      <c r="D300" s="337"/>
      <c r="E300" s="337"/>
      <c r="F300" s="337"/>
      <c r="G300" s="337"/>
      <c r="H300" s="337"/>
      <c r="I300" s="337"/>
      <c r="J300" s="337"/>
    </row>
    <row r="301" spans="2:10" x14ac:dyDescent="0.25">
      <c r="B301" s="154"/>
      <c r="C301" s="154"/>
      <c r="D301" s="337"/>
      <c r="E301" s="337"/>
      <c r="F301" s="337"/>
      <c r="G301" s="337"/>
      <c r="H301" s="337"/>
      <c r="I301" s="337"/>
      <c r="J301" s="337"/>
    </row>
    <row r="302" spans="2:10" x14ac:dyDescent="0.25">
      <c r="B302" s="154"/>
      <c r="C302" s="154"/>
      <c r="D302" s="337"/>
      <c r="E302" s="337"/>
      <c r="F302" s="337"/>
      <c r="G302" s="337"/>
      <c r="H302" s="337"/>
      <c r="I302" s="337"/>
      <c r="J302" s="337"/>
    </row>
    <row r="303" spans="2:10" x14ac:dyDescent="0.25">
      <c r="B303" s="154"/>
      <c r="C303" s="154"/>
      <c r="D303" s="337"/>
      <c r="E303" s="337"/>
      <c r="F303" s="337"/>
      <c r="G303" s="337"/>
      <c r="H303" s="337"/>
      <c r="I303" s="337"/>
      <c r="J303" s="337"/>
    </row>
    <row r="304" spans="2:10" x14ac:dyDescent="0.25">
      <c r="B304" s="154"/>
      <c r="C304" s="154"/>
      <c r="D304" s="337"/>
      <c r="E304" s="337"/>
      <c r="F304" s="337"/>
      <c r="G304" s="337"/>
      <c r="H304" s="337"/>
      <c r="I304" s="337"/>
      <c r="J304" s="337"/>
    </row>
    <row r="305" spans="2:10" x14ac:dyDescent="0.25">
      <c r="B305" s="154"/>
      <c r="C305" s="154"/>
      <c r="D305" s="337"/>
      <c r="E305" s="337"/>
      <c r="F305" s="337"/>
      <c r="G305" s="337"/>
      <c r="H305" s="337"/>
      <c r="I305" s="337"/>
      <c r="J305" s="337"/>
    </row>
    <row r="306" spans="2:10" x14ac:dyDescent="0.25">
      <c r="B306" s="154"/>
      <c r="C306" s="154"/>
      <c r="D306" s="337"/>
      <c r="E306" s="337"/>
      <c r="F306" s="337"/>
      <c r="G306" s="337"/>
      <c r="H306" s="337"/>
      <c r="I306" s="337"/>
      <c r="J306" s="337"/>
    </row>
    <row r="307" spans="2:10" x14ac:dyDescent="0.25">
      <c r="B307" s="154"/>
      <c r="C307" s="154"/>
      <c r="D307" s="337"/>
      <c r="E307" s="337"/>
      <c r="F307" s="337"/>
      <c r="G307" s="337"/>
      <c r="H307" s="337"/>
      <c r="I307" s="337"/>
      <c r="J307" s="337"/>
    </row>
    <row r="308" spans="2:10" x14ac:dyDescent="0.25">
      <c r="B308" s="154"/>
      <c r="C308" s="154"/>
      <c r="D308" s="337"/>
      <c r="E308" s="337"/>
      <c r="F308" s="337"/>
      <c r="G308" s="337"/>
      <c r="H308" s="337"/>
      <c r="I308" s="337"/>
      <c r="J308" s="337"/>
    </row>
    <row r="309" spans="2:10" x14ac:dyDescent="0.25">
      <c r="B309" s="154"/>
      <c r="C309" s="154"/>
      <c r="D309" s="337"/>
      <c r="E309" s="337"/>
      <c r="F309" s="337"/>
      <c r="G309" s="337"/>
      <c r="H309" s="337"/>
      <c r="I309" s="337"/>
      <c r="J309" s="337"/>
    </row>
    <row r="310" spans="2:10" x14ac:dyDescent="0.25">
      <c r="B310" s="154"/>
      <c r="C310" s="154"/>
      <c r="D310" s="337"/>
      <c r="E310" s="337"/>
      <c r="F310" s="337"/>
      <c r="G310" s="337"/>
      <c r="H310" s="337"/>
      <c r="I310" s="337"/>
      <c r="J310" s="337"/>
    </row>
    <row r="311" spans="2:10" x14ac:dyDescent="0.25">
      <c r="B311" s="154"/>
      <c r="C311" s="154"/>
      <c r="D311" s="337"/>
      <c r="E311" s="337"/>
      <c r="F311" s="337"/>
      <c r="G311" s="337"/>
      <c r="H311" s="337"/>
      <c r="I311" s="337"/>
      <c r="J311" s="337"/>
    </row>
    <row r="312" spans="2:10" x14ac:dyDescent="0.25">
      <c r="B312" s="154"/>
      <c r="C312" s="154"/>
      <c r="D312" s="337"/>
      <c r="E312" s="337"/>
      <c r="F312" s="337"/>
      <c r="G312" s="337"/>
      <c r="H312" s="337"/>
      <c r="I312" s="337"/>
      <c r="J312" s="337"/>
    </row>
    <row r="313" spans="2:10" x14ac:dyDescent="0.25">
      <c r="B313" s="154"/>
      <c r="C313" s="154"/>
      <c r="D313" s="337"/>
      <c r="E313" s="337"/>
      <c r="F313" s="337"/>
      <c r="G313" s="337"/>
      <c r="H313" s="337"/>
      <c r="I313" s="337"/>
      <c r="J313" s="337"/>
    </row>
    <row r="314" spans="2:10" x14ac:dyDescent="0.25">
      <c r="B314" s="154"/>
      <c r="C314" s="154"/>
      <c r="D314" s="337"/>
      <c r="E314" s="337"/>
      <c r="F314" s="337"/>
      <c r="G314" s="337"/>
      <c r="H314" s="337"/>
      <c r="I314" s="337"/>
      <c r="J314" s="337"/>
    </row>
    <row r="315" spans="2:10" x14ac:dyDescent="0.25">
      <c r="B315" s="154"/>
      <c r="C315" s="154"/>
      <c r="D315" s="337"/>
      <c r="E315" s="337"/>
      <c r="F315" s="337"/>
      <c r="G315" s="337"/>
      <c r="H315" s="337"/>
      <c r="I315" s="337"/>
      <c r="J315" s="337"/>
    </row>
    <row r="316" spans="2:10" x14ac:dyDescent="0.25">
      <c r="B316" s="154"/>
      <c r="C316" s="154"/>
      <c r="D316" s="337"/>
      <c r="E316" s="337"/>
      <c r="F316" s="337"/>
      <c r="G316" s="337"/>
      <c r="H316" s="337"/>
      <c r="I316" s="337"/>
      <c r="J316" s="337"/>
    </row>
    <row r="317" spans="2:10" x14ac:dyDescent="0.25">
      <c r="B317" s="154"/>
      <c r="C317" s="154"/>
      <c r="D317" s="337"/>
      <c r="E317" s="337"/>
      <c r="F317" s="337"/>
      <c r="G317" s="337"/>
      <c r="H317" s="337"/>
      <c r="I317" s="337"/>
      <c r="J317" s="337"/>
    </row>
    <row r="318" spans="2:10" x14ac:dyDescent="0.25">
      <c r="B318" s="154"/>
      <c r="C318" s="154"/>
      <c r="D318" s="337"/>
      <c r="E318" s="337"/>
      <c r="F318" s="337"/>
      <c r="G318" s="337"/>
      <c r="H318" s="337"/>
      <c r="I318" s="337"/>
      <c r="J318" s="337"/>
    </row>
    <row r="319" spans="2:10" x14ac:dyDescent="0.25">
      <c r="B319" s="154"/>
      <c r="C319" s="154"/>
      <c r="D319" s="337"/>
      <c r="E319" s="337"/>
      <c r="F319" s="337"/>
      <c r="G319" s="337"/>
      <c r="H319" s="337"/>
      <c r="I319" s="337"/>
      <c r="J319" s="337"/>
    </row>
    <row r="320" spans="2:10" x14ac:dyDescent="0.25">
      <c r="B320" s="154"/>
      <c r="C320" s="154"/>
      <c r="D320" s="337"/>
      <c r="E320" s="337"/>
      <c r="F320" s="337"/>
      <c r="G320" s="337"/>
      <c r="H320" s="337"/>
      <c r="I320" s="337"/>
      <c r="J320" s="337"/>
    </row>
    <row r="321" spans="2:10" x14ac:dyDescent="0.25">
      <c r="B321" s="154"/>
      <c r="C321" s="154"/>
      <c r="D321" s="337"/>
      <c r="E321" s="337"/>
      <c r="F321" s="337"/>
      <c r="G321" s="337"/>
      <c r="H321" s="337"/>
      <c r="I321" s="337"/>
      <c r="J321" s="337"/>
    </row>
    <row r="322" spans="2:10" x14ac:dyDescent="0.25">
      <c r="B322" s="154"/>
      <c r="C322" s="154"/>
      <c r="D322" s="337"/>
      <c r="E322" s="337"/>
      <c r="F322" s="337"/>
      <c r="G322" s="337"/>
      <c r="H322" s="337"/>
      <c r="I322" s="337"/>
      <c r="J322" s="337"/>
    </row>
    <row r="323" spans="2:10" x14ac:dyDescent="0.25">
      <c r="B323" s="154"/>
      <c r="C323" s="154"/>
      <c r="D323" s="337"/>
      <c r="E323" s="337"/>
      <c r="F323" s="337"/>
      <c r="G323" s="337"/>
      <c r="H323" s="337"/>
      <c r="I323" s="337"/>
      <c r="J323" s="337"/>
    </row>
    <row r="324" spans="2:10" x14ac:dyDescent="0.25">
      <c r="B324" s="154"/>
      <c r="C324" s="154"/>
      <c r="D324" s="337"/>
      <c r="E324" s="337"/>
      <c r="F324" s="337"/>
      <c r="G324" s="337"/>
      <c r="H324" s="337"/>
      <c r="I324" s="337"/>
      <c r="J324" s="337"/>
    </row>
    <row r="325" spans="2:10" x14ac:dyDescent="0.25">
      <c r="B325" s="154"/>
      <c r="C325" s="154"/>
      <c r="D325" s="337"/>
      <c r="E325" s="337"/>
      <c r="F325" s="337"/>
      <c r="G325" s="337"/>
      <c r="H325" s="337"/>
      <c r="I325" s="337"/>
      <c r="J325" s="337"/>
    </row>
    <row r="326" spans="2:10" x14ac:dyDescent="0.25">
      <c r="B326" s="154"/>
      <c r="C326" s="154"/>
      <c r="D326" s="337"/>
      <c r="E326" s="337"/>
      <c r="F326" s="337"/>
      <c r="G326" s="337"/>
      <c r="H326" s="337"/>
      <c r="I326" s="337"/>
      <c r="J326" s="337"/>
    </row>
    <row r="327" spans="2:10" x14ac:dyDescent="0.25">
      <c r="B327" s="154"/>
      <c r="C327" s="154"/>
      <c r="D327" s="337"/>
      <c r="E327" s="337"/>
      <c r="F327" s="337"/>
      <c r="G327" s="337"/>
      <c r="H327" s="337"/>
      <c r="I327" s="337"/>
      <c r="J327" s="337"/>
    </row>
    <row r="328" spans="2:10" x14ac:dyDescent="0.25">
      <c r="B328" s="154"/>
      <c r="C328" s="154"/>
      <c r="D328" s="337"/>
      <c r="E328" s="337"/>
      <c r="F328" s="337"/>
      <c r="G328" s="337"/>
      <c r="H328" s="337"/>
      <c r="I328" s="337"/>
      <c r="J328" s="337"/>
    </row>
    <row r="329" spans="2:10" x14ac:dyDescent="0.25">
      <c r="B329" s="154"/>
      <c r="C329" s="154"/>
      <c r="D329" s="337"/>
      <c r="E329" s="337"/>
      <c r="F329" s="337"/>
      <c r="G329" s="337"/>
      <c r="H329" s="337"/>
      <c r="I329" s="337"/>
      <c r="J329" s="337"/>
    </row>
    <row r="330" spans="2:10" x14ac:dyDescent="0.25">
      <c r="B330" s="154"/>
      <c r="C330" s="154"/>
      <c r="D330" s="337"/>
      <c r="E330" s="337"/>
      <c r="F330" s="337"/>
      <c r="G330" s="337"/>
      <c r="H330" s="337"/>
      <c r="I330" s="337"/>
      <c r="J330" s="337"/>
    </row>
    <row r="331" spans="2:10" x14ac:dyDescent="0.25">
      <c r="B331" s="154"/>
      <c r="C331" s="154"/>
      <c r="D331" s="337"/>
      <c r="E331" s="337"/>
      <c r="F331" s="337"/>
      <c r="G331" s="337"/>
      <c r="H331" s="337"/>
      <c r="I331" s="337"/>
      <c r="J331" s="337"/>
    </row>
    <row r="332" spans="2:10" x14ac:dyDescent="0.25">
      <c r="B332" s="154"/>
      <c r="C332" s="154"/>
      <c r="D332" s="337"/>
      <c r="E332" s="337"/>
      <c r="F332" s="337"/>
      <c r="G332" s="337"/>
      <c r="H332" s="337"/>
      <c r="I332" s="337"/>
      <c r="J332" s="337"/>
    </row>
    <row r="333" spans="2:10" x14ac:dyDescent="0.25">
      <c r="B333" s="154"/>
      <c r="C333" s="154"/>
      <c r="D333" s="337"/>
      <c r="E333" s="337"/>
      <c r="F333" s="337"/>
      <c r="G333" s="337"/>
      <c r="H333" s="337"/>
      <c r="I333" s="337"/>
      <c r="J333" s="337"/>
    </row>
    <row r="334" spans="2:10" x14ac:dyDescent="0.25">
      <c r="B334" s="154"/>
      <c r="C334" s="154"/>
      <c r="D334" s="337"/>
      <c r="E334" s="337"/>
      <c r="F334" s="337"/>
      <c r="G334" s="337"/>
      <c r="H334" s="337"/>
      <c r="I334" s="337"/>
      <c r="J334" s="337"/>
    </row>
    <row r="335" spans="2:10" x14ac:dyDescent="0.25">
      <c r="B335" s="154"/>
      <c r="C335" s="154"/>
      <c r="D335" s="337"/>
      <c r="E335" s="337"/>
      <c r="F335" s="337"/>
      <c r="G335" s="337"/>
      <c r="H335" s="337"/>
      <c r="I335" s="337"/>
      <c r="J335" s="337"/>
    </row>
    <row r="336" spans="2:10" x14ac:dyDescent="0.25">
      <c r="B336" s="154"/>
      <c r="C336" s="154"/>
      <c r="D336" s="337"/>
      <c r="E336" s="337"/>
      <c r="F336" s="337"/>
      <c r="G336" s="337"/>
      <c r="H336" s="337"/>
      <c r="I336" s="337"/>
      <c r="J336" s="337"/>
    </row>
    <row r="337" spans="2:10" x14ac:dyDescent="0.25">
      <c r="B337" s="154"/>
      <c r="C337" s="154"/>
      <c r="D337" s="337"/>
      <c r="E337" s="337"/>
      <c r="F337" s="337"/>
      <c r="G337" s="337"/>
      <c r="H337" s="337"/>
      <c r="I337" s="337"/>
      <c r="J337" s="337"/>
    </row>
    <row r="338" spans="2:10" x14ac:dyDescent="0.25">
      <c r="B338" s="154"/>
      <c r="C338" s="154"/>
      <c r="D338" s="337"/>
      <c r="E338" s="337"/>
      <c r="F338" s="337"/>
      <c r="G338" s="337"/>
      <c r="H338" s="337"/>
      <c r="I338" s="337"/>
      <c r="J338" s="337"/>
    </row>
    <row r="339" spans="2:10" x14ac:dyDescent="0.25">
      <c r="B339" s="154"/>
      <c r="C339" s="154"/>
      <c r="D339" s="337"/>
      <c r="E339" s="337"/>
      <c r="F339" s="337"/>
      <c r="G339" s="337"/>
      <c r="H339" s="337"/>
      <c r="I339" s="337"/>
      <c r="J339" s="337"/>
    </row>
    <row r="340" spans="2:10" x14ac:dyDescent="0.25">
      <c r="B340" s="154"/>
      <c r="C340" s="154"/>
      <c r="D340" s="337"/>
      <c r="E340" s="337"/>
      <c r="F340" s="337"/>
      <c r="G340" s="337"/>
      <c r="H340" s="337"/>
      <c r="I340" s="337"/>
      <c r="J340" s="337"/>
    </row>
    <row r="341" spans="2:10" x14ac:dyDescent="0.25">
      <c r="B341" s="154"/>
      <c r="C341" s="154"/>
      <c r="D341" s="337"/>
      <c r="E341" s="337"/>
      <c r="F341" s="337"/>
      <c r="G341" s="337"/>
      <c r="H341" s="337"/>
      <c r="I341" s="337"/>
      <c r="J341" s="337"/>
    </row>
    <row r="342" spans="2:10" x14ac:dyDescent="0.25">
      <c r="B342" s="154"/>
      <c r="C342" s="154"/>
      <c r="D342" s="337"/>
      <c r="E342" s="337"/>
      <c r="F342" s="337"/>
      <c r="G342" s="337"/>
      <c r="H342" s="337"/>
      <c r="I342" s="337"/>
      <c r="J342" s="337"/>
    </row>
    <row r="343" spans="2:10" x14ac:dyDescent="0.25">
      <c r="B343" s="154"/>
      <c r="C343" s="154"/>
      <c r="D343" s="337"/>
      <c r="E343" s="337"/>
      <c r="F343" s="337"/>
      <c r="G343" s="337"/>
      <c r="H343" s="337"/>
      <c r="I343" s="337"/>
      <c r="J343" s="337"/>
    </row>
    <row r="344" spans="2:10" x14ac:dyDescent="0.25">
      <c r="B344" s="154"/>
      <c r="C344" s="154"/>
      <c r="D344" s="337"/>
      <c r="E344" s="337"/>
      <c r="F344" s="337"/>
      <c r="G344" s="337"/>
      <c r="H344" s="337"/>
      <c r="I344" s="337"/>
      <c r="J344" s="337"/>
    </row>
    <row r="345" spans="2:10" x14ac:dyDescent="0.25">
      <c r="B345" s="154"/>
      <c r="C345" s="154"/>
      <c r="D345" s="337"/>
      <c r="E345" s="337"/>
      <c r="F345" s="337"/>
      <c r="G345" s="337"/>
      <c r="H345" s="337"/>
      <c r="I345" s="337"/>
      <c r="J345" s="337"/>
    </row>
    <row r="346" spans="2:10" x14ac:dyDescent="0.25">
      <c r="B346" s="154"/>
      <c r="C346" s="154"/>
      <c r="D346" s="337"/>
      <c r="E346" s="337"/>
      <c r="F346" s="337"/>
      <c r="G346" s="337"/>
      <c r="H346" s="337"/>
      <c r="I346" s="337"/>
      <c r="J346" s="337"/>
    </row>
    <row r="347" spans="2:10" x14ac:dyDescent="0.25">
      <c r="B347" s="154"/>
      <c r="C347" s="154"/>
      <c r="D347" s="337"/>
      <c r="E347" s="337"/>
      <c r="F347" s="337"/>
      <c r="G347" s="337"/>
      <c r="H347" s="337"/>
      <c r="I347" s="337"/>
      <c r="J347" s="337"/>
    </row>
    <row r="348" spans="2:10" x14ac:dyDescent="0.25">
      <c r="B348" s="154"/>
      <c r="C348" s="154"/>
      <c r="D348" s="337"/>
      <c r="E348" s="337"/>
      <c r="F348" s="337"/>
      <c r="G348" s="337"/>
      <c r="H348" s="337"/>
      <c r="I348" s="337"/>
      <c r="J348" s="337"/>
    </row>
    <row r="349" spans="2:10" x14ac:dyDescent="0.25">
      <c r="B349" s="154"/>
      <c r="C349" s="154"/>
      <c r="D349" s="337"/>
      <c r="E349" s="337"/>
      <c r="F349" s="337"/>
      <c r="G349" s="337"/>
      <c r="H349" s="337"/>
      <c r="I349" s="337"/>
      <c r="J349" s="337"/>
    </row>
    <row r="350" spans="2:10" x14ac:dyDescent="0.25">
      <c r="B350" s="154"/>
      <c r="C350" s="154"/>
      <c r="D350" s="337"/>
      <c r="E350" s="337"/>
      <c r="F350" s="337"/>
      <c r="G350" s="337"/>
      <c r="H350" s="337"/>
      <c r="I350" s="337"/>
      <c r="J350" s="337"/>
    </row>
    <row r="351" spans="2:10" x14ac:dyDescent="0.25">
      <c r="B351" s="154"/>
      <c r="C351" s="154"/>
      <c r="D351" s="337"/>
      <c r="E351" s="337"/>
      <c r="F351" s="337"/>
      <c r="G351" s="337"/>
      <c r="H351" s="337"/>
      <c r="I351" s="337"/>
      <c r="J351" s="337"/>
    </row>
    <row r="352" spans="2:10" x14ac:dyDescent="0.25">
      <c r="B352" s="154"/>
      <c r="C352" s="154"/>
      <c r="D352" s="337"/>
      <c r="E352" s="337"/>
      <c r="F352" s="337"/>
      <c r="G352" s="337"/>
      <c r="H352" s="337"/>
      <c r="I352" s="337"/>
      <c r="J352" s="337"/>
    </row>
    <row r="353" spans="2:10" x14ac:dyDescent="0.25">
      <c r="B353" s="154"/>
      <c r="C353" s="154"/>
      <c r="D353" s="337"/>
      <c r="E353" s="337"/>
      <c r="F353" s="337"/>
      <c r="G353" s="337"/>
      <c r="H353" s="337"/>
      <c r="I353" s="337"/>
      <c r="J353" s="337"/>
    </row>
    <row r="354" spans="2:10" x14ac:dyDescent="0.25">
      <c r="B354" s="154"/>
      <c r="C354" s="154"/>
      <c r="D354" s="337"/>
      <c r="E354" s="337"/>
      <c r="F354" s="337"/>
      <c r="G354" s="337"/>
      <c r="H354" s="337"/>
      <c r="I354" s="337"/>
      <c r="J354" s="337"/>
    </row>
    <row r="355" spans="2:10" x14ac:dyDescent="0.25">
      <c r="B355" s="154"/>
      <c r="C355" s="154"/>
      <c r="D355" s="337"/>
      <c r="E355" s="337"/>
      <c r="F355" s="337"/>
      <c r="G355" s="337"/>
      <c r="H355" s="337"/>
      <c r="I355" s="337"/>
      <c r="J355" s="337"/>
    </row>
    <row r="356" spans="2:10" x14ac:dyDescent="0.25">
      <c r="B356" s="154"/>
      <c r="C356" s="154"/>
      <c r="D356" s="337"/>
      <c r="E356" s="337"/>
      <c r="F356" s="337"/>
      <c r="G356" s="337"/>
      <c r="H356" s="337"/>
      <c r="I356" s="337"/>
      <c r="J356" s="337"/>
    </row>
    <row r="357" spans="2:10" x14ac:dyDescent="0.25">
      <c r="B357" s="154"/>
      <c r="C357" s="154"/>
      <c r="D357" s="337"/>
      <c r="E357" s="337"/>
      <c r="F357" s="337"/>
      <c r="G357" s="337"/>
      <c r="H357" s="337"/>
      <c r="I357" s="337"/>
      <c r="J357" s="337"/>
    </row>
    <row r="358" spans="2:10" x14ac:dyDescent="0.25">
      <c r="B358" s="154"/>
      <c r="C358" s="154"/>
      <c r="D358" s="337"/>
      <c r="E358" s="337"/>
      <c r="F358" s="337"/>
      <c r="G358" s="337"/>
      <c r="H358" s="337"/>
      <c r="I358" s="337"/>
      <c r="J358" s="337"/>
    </row>
    <row r="359" spans="2:10" x14ac:dyDescent="0.25">
      <c r="B359" s="154"/>
      <c r="C359" s="154"/>
      <c r="D359" s="337"/>
      <c r="E359" s="337"/>
      <c r="F359" s="337"/>
      <c r="G359" s="337"/>
      <c r="H359" s="337"/>
      <c r="I359" s="337"/>
      <c r="J359" s="337"/>
    </row>
    <row r="360" spans="2:10" x14ac:dyDescent="0.25">
      <c r="B360" s="154"/>
      <c r="C360" s="154"/>
      <c r="D360" s="337"/>
      <c r="E360" s="337"/>
      <c r="F360" s="337"/>
      <c r="G360" s="337"/>
      <c r="H360" s="337"/>
      <c r="I360" s="337"/>
      <c r="J360" s="337"/>
    </row>
    <row r="361" spans="2:10" x14ac:dyDescent="0.25">
      <c r="B361" s="154"/>
      <c r="C361" s="154"/>
      <c r="D361" s="337"/>
      <c r="E361" s="337"/>
      <c r="F361" s="337"/>
      <c r="G361" s="337"/>
      <c r="H361" s="337"/>
      <c r="I361" s="337"/>
      <c r="J361" s="337"/>
    </row>
    <row r="362" spans="2:10" x14ac:dyDescent="0.25">
      <c r="B362" s="154"/>
      <c r="C362" s="154"/>
      <c r="D362" s="337"/>
      <c r="E362" s="337"/>
      <c r="F362" s="337"/>
      <c r="G362" s="337"/>
      <c r="H362" s="337"/>
      <c r="I362" s="337"/>
      <c r="J362" s="337"/>
    </row>
    <row r="363" spans="2:10" x14ac:dyDescent="0.25">
      <c r="B363" s="154"/>
      <c r="C363" s="154"/>
      <c r="D363" s="337"/>
      <c r="E363" s="337"/>
      <c r="F363" s="337"/>
      <c r="G363" s="337"/>
      <c r="H363" s="337"/>
      <c r="I363" s="337"/>
      <c r="J363" s="337"/>
    </row>
    <row r="364" spans="2:10" x14ac:dyDescent="0.25">
      <c r="B364" s="154"/>
      <c r="C364" s="154"/>
      <c r="D364" s="337"/>
      <c r="E364" s="337"/>
      <c r="F364" s="337"/>
      <c r="G364" s="337"/>
      <c r="H364" s="337"/>
      <c r="I364" s="337"/>
      <c r="J364" s="337"/>
    </row>
    <row r="365" spans="2:10" x14ac:dyDescent="0.25">
      <c r="B365" s="154"/>
      <c r="C365" s="154"/>
      <c r="D365" s="337"/>
      <c r="E365" s="337"/>
      <c r="F365" s="337"/>
      <c r="G365" s="337"/>
      <c r="H365" s="337"/>
      <c r="I365" s="337"/>
      <c r="J365" s="337"/>
    </row>
    <row r="366" spans="2:10" x14ac:dyDescent="0.25">
      <c r="B366" s="154"/>
      <c r="C366" s="154"/>
      <c r="D366" s="337"/>
      <c r="E366" s="337"/>
      <c r="F366" s="337"/>
      <c r="G366" s="337"/>
      <c r="H366" s="337"/>
      <c r="I366" s="337"/>
      <c r="J366" s="337"/>
    </row>
    <row r="367" spans="2:10" x14ac:dyDescent="0.25">
      <c r="B367" s="154"/>
      <c r="C367" s="154"/>
      <c r="D367" s="337"/>
      <c r="E367" s="337"/>
      <c r="F367" s="337"/>
      <c r="G367" s="337"/>
      <c r="H367" s="337"/>
      <c r="I367" s="337"/>
      <c r="J367" s="337"/>
    </row>
    <row r="368" spans="2:10" x14ac:dyDescent="0.25">
      <c r="B368" s="154"/>
      <c r="C368" s="154"/>
      <c r="D368" s="337"/>
      <c r="E368" s="337"/>
      <c r="F368" s="337"/>
      <c r="G368" s="337"/>
      <c r="H368" s="337"/>
      <c r="I368" s="337"/>
      <c r="J368" s="337"/>
    </row>
    <row r="369" spans="2:10" x14ac:dyDescent="0.25">
      <c r="B369" s="154"/>
      <c r="C369" s="154"/>
      <c r="D369" s="337"/>
      <c r="E369" s="337"/>
      <c r="F369" s="337"/>
      <c r="G369" s="337"/>
      <c r="H369" s="337"/>
      <c r="I369" s="337"/>
      <c r="J369" s="337"/>
    </row>
    <row r="370" spans="2:10" x14ac:dyDescent="0.25">
      <c r="B370" s="154"/>
      <c r="C370" s="154"/>
      <c r="D370" s="337"/>
      <c r="E370" s="337"/>
      <c r="F370" s="337"/>
      <c r="G370" s="337"/>
      <c r="H370" s="337"/>
      <c r="I370" s="337"/>
      <c r="J370" s="337"/>
    </row>
    <row r="371" spans="2:10" x14ac:dyDescent="0.25">
      <c r="B371" s="154"/>
      <c r="C371" s="154"/>
      <c r="D371" s="337"/>
      <c r="E371" s="337"/>
      <c r="F371" s="337"/>
      <c r="G371" s="337"/>
      <c r="H371" s="337"/>
      <c r="I371" s="337"/>
      <c r="J371" s="337"/>
    </row>
    <row r="372" spans="2:10" x14ac:dyDescent="0.25">
      <c r="B372" s="154"/>
      <c r="C372" s="154"/>
      <c r="D372" s="337"/>
      <c r="E372" s="337"/>
      <c r="F372" s="337"/>
      <c r="G372" s="337"/>
      <c r="H372" s="337"/>
      <c r="I372" s="337"/>
      <c r="J372" s="337"/>
    </row>
    <row r="373" spans="2:10" x14ac:dyDescent="0.25">
      <c r="B373" s="154"/>
      <c r="C373" s="154"/>
      <c r="D373" s="337"/>
      <c r="E373" s="337"/>
      <c r="F373" s="337"/>
      <c r="G373" s="337"/>
      <c r="H373" s="337"/>
      <c r="I373" s="337"/>
      <c r="J373" s="337"/>
    </row>
    <row r="374" spans="2:10" x14ac:dyDescent="0.25">
      <c r="B374" s="154"/>
      <c r="C374" s="154"/>
      <c r="D374" s="337"/>
      <c r="E374" s="337"/>
      <c r="F374" s="337"/>
      <c r="G374" s="337"/>
      <c r="H374" s="337"/>
      <c r="I374" s="337"/>
      <c r="J374" s="337"/>
    </row>
    <row r="375" spans="2:10" x14ac:dyDescent="0.25">
      <c r="B375" s="154"/>
      <c r="C375" s="154"/>
      <c r="D375" s="337"/>
      <c r="E375" s="337"/>
      <c r="F375" s="337"/>
      <c r="G375" s="337"/>
      <c r="H375" s="337"/>
      <c r="I375" s="337"/>
      <c r="J375" s="337"/>
    </row>
    <row r="376" spans="2:10" x14ac:dyDescent="0.25">
      <c r="B376" s="154"/>
      <c r="C376" s="154"/>
      <c r="D376" s="337"/>
      <c r="E376" s="337"/>
      <c r="F376" s="337"/>
      <c r="G376" s="337"/>
      <c r="H376" s="337"/>
      <c r="I376" s="337"/>
      <c r="J376" s="337"/>
    </row>
    <row r="377" spans="2:10" x14ac:dyDescent="0.25">
      <c r="B377" s="154"/>
      <c r="C377" s="154"/>
      <c r="D377" s="337"/>
      <c r="E377" s="337"/>
      <c r="F377" s="337"/>
      <c r="G377" s="337"/>
      <c r="H377" s="337"/>
      <c r="I377" s="337"/>
      <c r="J377" s="337"/>
    </row>
    <row r="378" spans="2:10" x14ac:dyDescent="0.25">
      <c r="B378" s="154"/>
      <c r="C378" s="154"/>
      <c r="D378" s="337"/>
      <c r="E378" s="337"/>
      <c r="F378" s="337"/>
      <c r="G378" s="337"/>
      <c r="H378" s="337"/>
      <c r="I378" s="337"/>
      <c r="J378" s="337"/>
    </row>
    <row r="379" spans="2:10" x14ac:dyDescent="0.25">
      <c r="B379" s="154"/>
      <c r="C379" s="154"/>
      <c r="D379" s="337"/>
      <c r="E379" s="337"/>
      <c r="F379" s="337"/>
      <c r="G379" s="337"/>
      <c r="H379" s="337"/>
      <c r="I379" s="337"/>
      <c r="J379" s="337"/>
    </row>
    <row r="380" spans="2:10" x14ac:dyDescent="0.25">
      <c r="B380" s="154"/>
      <c r="C380" s="154"/>
      <c r="D380" s="337"/>
      <c r="E380" s="337"/>
      <c r="F380" s="337"/>
      <c r="G380" s="337"/>
      <c r="H380" s="337"/>
      <c r="I380" s="337"/>
      <c r="J380" s="337"/>
    </row>
    <row r="381" spans="2:10" x14ac:dyDescent="0.25">
      <c r="B381" s="154"/>
      <c r="C381" s="154"/>
      <c r="D381" s="337"/>
      <c r="E381" s="337"/>
      <c r="F381" s="337"/>
      <c r="G381" s="337"/>
      <c r="H381" s="337"/>
      <c r="I381" s="337"/>
      <c r="J381" s="337"/>
    </row>
    <row r="382" spans="2:10" x14ac:dyDescent="0.25">
      <c r="B382" s="154"/>
      <c r="C382" s="154"/>
      <c r="D382" s="337"/>
      <c r="E382" s="337"/>
      <c r="F382" s="337"/>
      <c r="G382" s="337"/>
      <c r="H382" s="337"/>
      <c r="I382" s="337"/>
      <c r="J382" s="337"/>
    </row>
    <row r="383" spans="2:10" x14ac:dyDescent="0.25">
      <c r="B383" s="154"/>
      <c r="C383" s="154"/>
      <c r="D383" s="337"/>
      <c r="E383" s="337"/>
      <c r="F383" s="337"/>
      <c r="G383" s="337"/>
      <c r="H383" s="337"/>
      <c r="I383" s="337"/>
      <c r="J383" s="337"/>
    </row>
    <row r="384" spans="2:10" x14ac:dyDescent="0.25">
      <c r="B384" s="154"/>
      <c r="C384" s="154"/>
      <c r="D384" s="337"/>
      <c r="E384" s="337"/>
      <c r="F384" s="337"/>
      <c r="G384" s="337"/>
      <c r="H384" s="337"/>
      <c r="I384" s="337"/>
      <c r="J384" s="337"/>
    </row>
    <row r="385" spans="2:10" x14ac:dyDescent="0.25">
      <c r="B385" s="154"/>
      <c r="C385" s="154"/>
      <c r="D385" s="337"/>
      <c r="E385" s="337"/>
      <c r="F385" s="337"/>
      <c r="G385" s="337"/>
      <c r="H385" s="337"/>
      <c r="I385" s="337"/>
      <c r="J385" s="337"/>
    </row>
    <row r="386" spans="2:10" x14ac:dyDescent="0.25">
      <c r="B386" s="154"/>
      <c r="C386" s="154"/>
      <c r="D386" s="337"/>
      <c r="E386" s="337"/>
      <c r="F386" s="337"/>
      <c r="G386" s="337"/>
      <c r="H386" s="337"/>
      <c r="I386" s="337"/>
      <c r="J386" s="337"/>
    </row>
    <row r="387" spans="2:10" x14ac:dyDescent="0.25">
      <c r="B387" s="154"/>
      <c r="C387" s="154"/>
      <c r="D387" s="337"/>
      <c r="E387" s="337"/>
      <c r="F387" s="337"/>
      <c r="G387" s="337"/>
      <c r="H387" s="337"/>
      <c r="I387" s="337"/>
      <c r="J387" s="337"/>
    </row>
    <row r="388" spans="2:10" x14ac:dyDescent="0.25">
      <c r="B388" s="154"/>
      <c r="C388" s="154"/>
      <c r="D388" s="337"/>
      <c r="E388" s="337"/>
      <c r="F388" s="337"/>
      <c r="G388" s="337"/>
      <c r="H388" s="337"/>
      <c r="I388" s="337"/>
      <c r="J388" s="337"/>
    </row>
    <row r="389" spans="2:10" x14ac:dyDescent="0.25">
      <c r="B389" s="154"/>
      <c r="C389" s="154"/>
      <c r="D389" s="337"/>
      <c r="E389" s="337"/>
      <c r="F389" s="337"/>
      <c r="G389" s="337"/>
      <c r="H389" s="337"/>
      <c r="I389" s="337"/>
      <c r="J389" s="337"/>
    </row>
    <row r="390" spans="2:10" x14ac:dyDescent="0.25">
      <c r="B390" s="154"/>
      <c r="C390" s="154"/>
      <c r="D390" s="337"/>
      <c r="E390" s="337"/>
      <c r="F390" s="337"/>
      <c r="G390" s="337"/>
      <c r="H390" s="337"/>
      <c r="I390" s="337"/>
      <c r="J390" s="337"/>
    </row>
    <row r="391" spans="2:10" x14ac:dyDescent="0.25">
      <c r="B391" s="154"/>
      <c r="C391" s="154"/>
      <c r="D391" s="337"/>
      <c r="E391" s="337"/>
      <c r="F391" s="337"/>
      <c r="G391" s="337"/>
      <c r="H391" s="337"/>
      <c r="I391" s="337"/>
      <c r="J391" s="337"/>
    </row>
    <row r="392" spans="2:10" x14ac:dyDescent="0.25">
      <c r="B392" s="154"/>
      <c r="C392" s="154"/>
      <c r="D392" s="337"/>
      <c r="E392" s="337"/>
      <c r="F392" s="337"/>
      <c r="G392" s="337"/>
      <c r="H392" s="337"/>
      <c r="I392" s="337"/>
      <c r="J392" s="337"/>
    </row>
    <row r="393" spans="2:10" x14ac:dyDescent="0.25">
      <c r="B393" s="154"/>
      <c r="C393" s="154"/>
      <c r="D393" s="337"/>
      <c r="E393" s="337"/>
      <c r="F393" s="337"/>
      <c r="G393" s="337"/>
      <c r="H393" s="337"/>
      <c r="I393" s="337"/>
      <c r="J393" s="337"/>
    </row>
    <row r="394" spans="2:10" x14ac:dyDescent="0.25">
      <c r="B394" s="154"/>
      <c r="C394" s="154"/>
      <c r="D394" s="337"/>
      <c r="E394" s="337"/>
      <c r="F394" s="337"/>
      <c r="G394" s="337"/>
      <c r="H394" s="337"/>
      <c r="I394" s="337"/>
      <c r="J394" s="337"/>
    </row>
    <row r="395" spans="2:10" x14ac:dyDescent="0.25">
      <c r="B395" s="154"/>
      <c r="C395" s="154"/>
      <c r="D395" s="337"/>
      <c r="E395" s="337"/>
      <c r="F395" s="337"/>
      <c r="G395" s="337"/>
      <c r="H395" s="337"/>
      <c r="I395" s="337"/>
      <c r="J395" s="337"/>
    </row>
    <row r="396" spans="2:10" x14ac:dyDescent="0.25">
      <c r="B396" s="154"/>
      <c r="C396" s="154"/>
      <c r="D396" s="337"/>
      <c r="E396" s="337"/>
      <c r="F396" s="337"/>
      <c r="G396" s="337"/>
      <c r="H396" s="337"/>
      <c r="I396" s="337"/>
      <c r="J396" s="337"/>
    </row>
    <row r="397" spans="2:10" x14ac:dyDescent="0.25">
      <c r="B397" s="154"/>
      <c r="C397" s="154"/>
      <c r="D397" s="337"/>
      <c r="E397" s="337"/>
      <c r="F397" s="337"/>
      <c r="G397" s="337"/>
      <c r="H397" s="337"/>
      <c r="I397" s="337"/>
      <c r="J397" s="337"/>
    </row>
    <row r="398" spans="2:10" x14ac:dyDescent="0.25">
      <c r="B398" s="154"/>
      <c r="C398" s="154"/>
      <c r="D398" s="337"/>
      <c r="E398" s="337"/>
      <c r="F398" s="337"/>
      <c r="G398" s="337"/>
      <c r="H398" s="337"/>
      <c r="I398" s="337"/>
      <c r="J398" s="337"/>
    </row>
    <row r="399" spans="2:10" x14ac:dyDescent="0.25">
      <c r="B399" s="154"/>
      <c r="C399" s="154"/>
      <c r="D399" s="337"/>
      <c r="E399" s="337"/>
      <c r="F399" s="337"/>
      <c r="G399" s="337"/>
      <c r="H399" s="337"/>
      <c r="I399" s="337"/>
      <c r="J399" s="337"/>
    </row>
    <row r="400" spans="2:10" x14ac:dyDescent="0.25">
      <c r="B400" s="154"/>
      <c r="C400" s="154"/>
      <c r="D400" s="337"/>
      <c r="E400" s="337"/>
      <c r="F400" s="337"/>
      <c r="G400" s="337"/>
      <c r="H400" s="337"/>
      <c r="I400" s="337"/>
      <c r="J400" s="337"/>
    </row>
    <row r="401" spans="2:10" x14ac:dyDescent="0.25">
      <c r="B401" s="154"/>
      <c r="C401" s="154"/>
      <c r="D401" s="337"/>
      <c r="E401" s="337"/>
      <c r="F401" s="337"/>
      <c r="G401" s="337"/>
      <c r="H401" s="337"/>
      <c r="I401" s="337"/>
      <c r="J401" s="337"/>
    </row>
    <row r="402" spans="2:10" x14ac:dyDescent="0.25">
      <c r="B402" s="154"/>
      <c r="C402" s="154"/>
      <c r="D402" s="337"/>
      <c r="E402" s="337"/>
      <c r="F402" s="337"/>
      <c r="G402" s="337"/>
      <c r="H402" s="337"/>
      <c r="I402" s="337"/>
      <c r="J402" s="337"/>
    </row>
    <row r="403" spans="2:10" x14ac:dyDescent="0.25">
      <c r="B403" s="154"/>
      <c r="C403" s="154"/>
      <c r="D403" s="337"/>
      <c r="E403" s="337"/>
      <c r="F403" s="337"/>
      <c r="G403" s="337"/>
      <c r="H403" s="337"/>
      <c r="I403" s="337"/>
      <c r="J403" s="337"/>
    </row>
    <row r="404" spans="2:10" x14ac:dyDescent="0.25">
      <c r="B404" s="154"/>
      <c r="C404" s="154"/>
      <c r="D404" s="337"/>
      <c r="E404" s="337"/>
      <c r="F404" s="337"/>
      <c r="G404" s="337"/>
      <c r="H404" s="337"/>
      <c r="I404" s="337"/>
      <c r="J404" s="337"/>
    </row>
    <row r="405" spans="2:10" x14ac:dyDescent="0.25">
      <c r="B405" s="154"/>
      <c r="C405" s="154"/>
      <c r="D405" s="337"/>
      <c r="E405" s="337"/>
      <c r="F405" s="337"/>
      <c r="G405" s="337"/>
      <c r="H405" s="337"/>
      <c r="I405" s="337"/>
      <c r="J405" s="337"/>
    </row>
    <row r="406" spans="2:10" x14ac:dyDescent="0.25">
      <c r="B406" s="154"/>
      <c r="C406" s="154"/>
      <c r="D406" s="337"/>
      <c r="E406" s="337"/>
      <c r="F406" s="337"/>
      <c r="G406" s="337"/>
      <c r="H406" s="337"/>
      <c r="I406" s="337"/>
      <c r="J406" s="337"/>
    </row>
    <row r="407" spans="2:10" x14ac:dyDescent="0.25">
      <c r="B407" s="154"/>
      <c r="C407" s="154"/>
      <c r="D407" s="337"/>
      <c r="E407" s="337"/>
      <c r="F407" s="337"/>
      <c r="G407" s="337"/>
      <c r="H407" s="337"/>
      <c r="I407" s="337"/>
      <c r="J407" s="337"/>
    </row>
    <row r="408" spans="2:10" x14ac:dyDescent="0.25">
      <c r="B408" s="154"/>
      <c r="C408" s="154"/>
      <c r="D408" s="337"/>
      <c r="E408" s="337"/>
      <c r="F408" s="337"/>
      <c r="G408" s="337"/>
      <c r="H408" s="337"/>
      <c r="I408" s="337"/>
      <c r="J408" s="337"/>
    </row>
    <row r="409" spans="2:10" x14ac:dyDescent="0.25">
      <c r="B409" s="154"/>
      <c r="C409" s="154"/>
      <c r="D409" s="337"/>
      <c r="E409" s="337"/>
      <c r="F409" s="337"/>
      <c r="G409" s="337"/>
      <c r="H409" s="337"/>
      <c r="I409" s="337"/>
      <c r="J409" s="337"/>
    </row>
    <row r="410" spans="2:10" x14ac:dyDescent="0.25">
      <c r="B410" s="154"/>
      <c r="C410" s="154"/>
      <c r="D410" s="337"/>
      <c r="E410" s="337"/>
      <c r="F410" s="337"/>
      <c r="G410" s="337"/>
      <c r="H410" s="337"/>
      <c r="I410" s="337"/>
      <c r="J410" s="337"/>
    </row>
    <row r="411" spans="2:10" x14ac:dyDescent="0.25">
      <c r="B411" s="154"/>
      <c r="C411" s="154"/>
      <c r="D411" s="337"/>
      <c r="E411" s="337"/>
      <c r="F411" s="337"/>
      <c r="G411" s="337"/>
      <c r="H411" s="337"/>
      <c r="I411" s="337"/>
      <c r="J411" s="337"/>
    </row>
    <row r="412" spans="2:10" x14ac:dyDescent="0.25">
      <c r="B412" s="154"/>
      <c r="C412" s="154"/>
      <c r="D412" s="337"/>
      <c r="E412" s="337"/>
      <c r="F412" s="337"/>
      <c r="G412" s="337"/>
      <c r="H412" s="337"/>
      <c r="I412" s="337"/>
      <c r="J412" s="337"/>
    </row>
    <row r="413" spans="2:10" x14ac:dyDescent="0.25">
      <c r="B413" s="154"/>
      <c r="C413" s="154"/>
      <c r="D413" s="337"/>
      <c r="E413" s="337"/>
      <c r="F413" s="337"/>
      <c r="G413" s="337"/>
      <c r="H413" s="337"/>
      <c r="I413" s="337"/>
      <c r="J413" s="337"/>
    </row>
    <row r="414" spans="2:10" x14ac:dyDescent="0.25">
      <c r="B414" s="154"/>
      <c r="C414" s="154"/>
      <c r="D414" s="337"/>
      <c r="E414" s="337"/>
      <c r="F414" s="337"/>
      <c r="G414" s="337"/>
      <c r="H414" s="337"/>
      <c r="I414" s="337"/>
      <c r="J414" s="337"/>
    </row>
    <row r="415" spans="2:10" x14ac:dyDescent="0.25">
      <c r="B415" s="154"/>
      <c r="C415" s="154"/>
      <c r="D415" s="337"/>
      <c r="E415" s="337"/>
      <c r="F415" s="337"/>
      <c r="G415" s="337"/>
      <c r="H415" s="337"/>
      <c r="I415" s="337"/>
      <c r="J415" s="337"/>
    </row>
    <row r="416" spans="2:10" x14ac:dyDescent="0.25">
      <c r="B416" s="154"/>
      <c r="C416" s="154"/>
      <c r="D416" s="337"/>
      <c r="E416" s="337"/>
      <c r="F416" s="337"/>
      <c r="G416" s="337"/>
      <c r="H416" s="337"/>
      <c r="I416" s="337"/>
      <c r="J416" s="337"/>
    </row>
    <row r="417" spans="2:10" x14ac:dyDescent="0.25">
      <c r="B417" s="154"/>
      <c r="C417" s="154"/>
      <c r="D417" s="337"/>
      <c r="E417" s="337"/>
      <c r="F417" s="337"/>
      <c r="G417" s="337"/>
      <c r="H417" s="337"/>
      <c r="I417" s="337"/>
      <c r="J417" s="337"/>
    </row>
    <row r="418" spans="2:10" x14ac:dyDescent="0.25">
      <c r="B418" s="154"/>
      <c r="C418" s="154"/>
      <c r="D418" s="337"/>
      <c r="E418" s="337"/>
      <c r="F418" s="337"/>
      <c r="G418" s="337"/>
      <c r="H418" s="337"/>
      <c r="I418" s="337"/>
      <c r="J418" s="337"/>
    </row>
    <row r="419" spans="2:10" x14ac:dyDescent="0.25">
      <c r="B419" s="154"/>
      <c r="C419" s="154"/>
      <c r="D419" s="337"/>
      <c r="E419" s="337"/>
      <c r="F419" s="337"/>
      <c r="G419" s="337"/>
      <c r="H419" s="337"/>
      <c r="I419" s="337"/>
      <c r="J419" s="337"/>
    </row>
    <row r="420" spans="2:10" x14ac:dyDescent="0.25">
      <c r="B420" s="154"/>
      <c r="C420" s="154"/>
      <c r="D420" s="337"/>
      <c r="E420" s="337"/>
      <c r="F420" s="337"/>
      <c r="G420" s="337"/>
      <c r="H420" s="337"/>
      <c r="I420" s="337"/>
      <c r="J420" s="337"/>
    </row>
    <row r="421" spans="2:10" x14ac:dyDescent="0.25">
      <c r="B421" s="154"/>
      <c r="C421" s="154"/>
      <c r="D421" s="337"/>
      <c r="E421" s="337"/>
      <c r="F421" s="337"/>
      <c r="G421" s="337"/>
      <c r="H421" s="337"/>
      <c r="I421" s="337"/>
      <c r="J421" s="337"/>
    </row>
    <row r="422" spans="2:10" x14ac:dyDescent="0.25">
      <c r="B422" s="154"/>
      <c r="C422" s="154"/>
      <c r="D422" s="337"/>
      <c r="E422" s="337"/>
      <c r="F422" s="337"/>
      <c r="G422" s="337"/>
      <c r="H422" s="337"/>
      <c r="I422" s="337"/>
      <c r="J422" s="337"/>
    </row>
    <row r="423" spans="2:10" x14ac:dyDescent="0.25">
      <c r="B423" s="154"/>
      <c r="C423" s="154"/>
      <c r="D423" s="337"/>
      <c r="E423" s="337"/>
      <c r="F423" s="337"/>
      <c r="G423" s="337"/>
      <c r="H423" s="337"/>
      <c r="I423" s="337"/>
      <c r="J423" s="337"/>
    </row>
    <row r="424" spans="2:10" x14ac:dyDescent="0.25">
      <c r="B424" s="154"/>
      <c r="C424" s="154"/>
      <c r="D424" s="337"/>
      <c r="E424" s="337"/>
      <c r="F424" s="337"/>
      <c r="G424" s="337"/>
      <c r="H424" s="337"/>
      <c r="I424" s="337"/>
      <c r="J424" s="337"/>
    </row>
    <row r="425" spans="2:10" x14ac:dyDescent="0.25">
      <c r="B425" s="154"/>
      <c r="C425" s="154"/>
      <c r="D425" s="337"/>
      <c r="E425" s="337"/>
      <c r="F425" s="337"/>
      <c r="G425" s="337"/>
      <c r="H425" s="337"/>
      <c r="I425" s="337"/>
      <c r="J425" s="337"/>
    </row>
    <row r="426" spans="2:10" x14ac:dyDescent="0.25">
      <c r="B426" s="154"/>
      <c r="C426" s="154"/>
      <c r="D426" s="337"/>
      <c r="E426" s="337"/>
      <c r="F426" s="337"/>
      <c r="G426" s="337"/>
      <c r="H426" s="337"/>
      <c r="I426" s="337"/>
      <c r="J426" s="337"/>
    </row>
    <row r="427" spans="2:10" x14ac:dyDescent="0.25">
      <c r="B427" s="154"/>
      <c r="C427" s="154"/>
      <c r="D427" s="337"/>
      <c r="E427" s="337"/>
      <c r="F427" s="337"/>
      <c r="G427" s="337"/>
      <c r="H427" s="337"/>
      <c r="I427" s="337"/>
      <c r="J427" s="337"/>
    </row>
    <row r="428" spans="2:10" x14ac:dyDescent="0.25">
      <c r="B428" s="154"/>
      <c r="C428" s="154"/>
      <c r="D428" s="337"/>
      <c r="E428" s="337"/>
      <c r="F428" s="337"/>
      <c r="G428" s="337"/>
      <c r="H428" s="337"/>
      <c r="I428" s="337"/>
      <c r="J428" s="337"/>
    </row>
    <row r="429" spans="2:10" x14ac:dyDescent="0.25">
      <c r="B429" s="154"/>
      <c r="C429" s="154"/>
      <c r="D429" s="337"/>
      <c r="E429" s="337"/>
      <c r="F429" s="337"/>
      <c r="G429" s="337"/>
      <c r="H429" s="337"/>
      <c r="I429" s="337"/>
      <c r="J429" s="337"/>
    </row>
    <row r="430" spans="2:10" x14ac:dyDescent="0.25">
      <c r="B430" s="154"/>
      <c r="C430" s="154"/>
      <c r="D430" s="337"/>
      <c r="E430" s="337"/>
      <c r="F430" s="337"/>
      <c r="G430" s="337"/>
      <c r="H430" s="337"/>
      <c r="I430" s="337"/>
      <c r="J430" s="337"/>
    </row>
    <row r="431" spans="2:10" x14ac:dyDescent="0.25">
      <c r="B431" s="154"/>
      <c r="C431" s="154"/>
      <c r="D431" s="337"/>
      <c r="E431" s="337"/>
      <c r="F431" s="337"/>
      <c r="G431" s="337"/>
      <c r="H431" s="337"/>
      <c r="I431" s="337"/>
      <c r="J431" s="337"/>
    </row>
    <row r="432" spans="2:10" x14ac:dyDescent="0.25">
      <c r="B432" s="154"/>
      <c r="C432" s="154"/>
      <c r="D432" s="337"/>
      <c r="E432" s="337"/>
      <c r="F432" s="337"/>
      <c r="G432" s="337"/>
      <c r="H432" s="337"/>
      <c r="I432" s="337"/>
      <c r="J432" s="337"/>
    </row>
    <row r="433" spans="2:10" x14ac:dyDescent="0.25">
      <c r="B433" s="154"/>
      <c r="C433" s="154"/>
      <c r="D433" s="337"/>
      <c r="E433" s="337"/>
      <c r="F433" s="337"/>
      <c r="G433" s="337"/>
      <c r="H433" s="337"/>
      <c r="I433" s="337"/>
      <c r="J433" s="337"/>
    </row>
    <row r="434" spans="2:10" x14ac:dyDescent="0.25">
      <c r="B434" s="154"/>
      <c r="C434" s="154"/>
      <c r="D434" s="337"/>
      <c r="E434" s="337"/>
      <c r="F434" s="337"/>
      <c r="G434" s="337"/>
      <c r="H434" s="337"/>
      <c r="I434" s="337"/>
      <c r="J434" s="337"/>
    </row>
    <row r="435" spans="2:10" x14ac:dyDescent="0.25">
      <c r="B435" s="154"/>
      <c r="C435" s="154"/>
      <c r="D435" s="337"/>
      <c r="E435" s="337"/>
      <c r="F435" s="337"/>
      <c r="G435" s="337"/>
      <c r="H435" s="337"/>
      <c r="I435" s="337"/>
      <c r="J435" s="337"/>
    </row>
    <row r="436" spans="2:10" x14ac:dyDescent="0.25">
      <c r="B436" s="154"/>
      <c r="C436" s="154"/>
      <c r="D436" s="337"/>
      <c r="E436" s="337"/>
      <c r="F436" s="337"/>
      <c r="G436" s="337"/>
      <c r="H436" s="337"/>
      <c r="I436" s="337"/>
      <c r="J436" s="337"/>
    </row>
    <row r="437" spans="2:10" x14ac:dyDescent="0.25">
      <c r="B437" s="154"/>
      <c r="C437" s="154"/>
      <c r="D437" s="337"/>
      <c r="E437" s="337"/>
      <c r="F437" s="337"/>
      <c r="G437" s="337"/>
      <c r="H437" s="337"/>
      <c r="I437" s="337"/>
      <c r="J437" s="337"/>
    </row>
    <row r="438" spans="2:10" x14ac:dyDescent="0.25">
      <c r="B438" s="154"/>
      <c r="C438" s="154"/>
      <c r="D438" s="337"/>
      <c r="E438" s="337"/>
      <c r="F438" s="337"/>
      <c r="G438" s="337"/>
      <c r="H438" s="337"/>
      <c r="I438" s="337"/>
      <c r="J438" s="337"/>
    </row>
    <row r="439" spans="2:10" x14ac:dyDescent="0.25">
      <c r="B439" s="154"/>
      <c r="C439" s="154"/>
      <c r="D439" s="337"/>
      <c r="E439" s="337"/>
      <c r="F439" s="337"/>
      <c r="G439" s="337"/>
      <c r="H439" s="337"/>
      <c r="I439" s="337"/>
      <c r="J439" s="337"/>
    </row>
    <row r="440" spans="2:10" x14ac:dyDescent="0.25">
      <c r="B440" s="154"/>
      <c r="C440" s="154"/>
      <c r="D440" s="337"/>
      <c r="E440" s="337"/>
      <c r="F440" s="337"/>
      <c r="G440" s="337"/>
      <c r="H440" s="337"/>
      <c r="I440" s="337"/>
      <c r="J440" s="337"/>
    </row>
    <row r="441" spans="2:10" x14ac:dyDescent="0.25">
      <c r="B441" s="154"/>
      <c r="C441" s="154"/>
      <c r="D441" s="337"/>
      <c r="E441" s="337"/>
      <c r="F441" s="337"/>
      <c r="G441" s="337"/>
      <c r="H441" s="337"/>
      <c r="I441" s="337"/>
      <c r="J441" s="337"/>
    </row>
    <row r="442" spans="2:10" x14ac:dyDescent="0.25">
      <c r="B442" s="154"/>
      <c r="C442" s="154"/>
      <c r="D442" s="337"/>
      <c r="E442" s="337"/>
      <c r="F442" s="337"/>
      <c r="G442" s="337"/>
      <c r="H442" s="337"/>
      <c r="I442" s="337"/>
      <c r="J442" s="337"/>
    </row>
    <row r="443" spans="2:10" x14ac:dyDescent="0.25">
      <c r="B443" s="154"/>
      <c r="C443" s="154"/>
      <c r="D443" s="337"/>
      <c r="E443" s="337"/>
      <c r="F443" s="337"/>
      <c r="G443" s="337"/>
      <c r="H443" s="337"/>
      <c r="I443" s="337"/>
      <c r="J443" s="337"/>
    </row>
    <row r="444" spans="2:10" x14ac:dyDescent="0.25">
      <c r="B444" s="154"/>
      <c r="C444" s="154"/>
      <c r="D444" s="337"/>
      <c r="E444" s="337"/>
      <c r="F444" s="337"/>
      <c r="G444" s="337"/>
      <c r="H444" s="337"/>
      <c r="I444" s="337"/>
      <c r="J444" s="337"/>
    </row>
    <row r="445" spans="2:10" x14ac:dyDescent="0.25">
      <c r="B445" s="154"/>
      <c r="C445" s="154"/>
      <c r="D445" s="337"/>
      <c r="E445" s="337"/>
      <c r="F445" s="337"/>
      <c r="G445" s="337"/>
      <c r="H445" s="337"/>
      <c r="I445" s="337"/>
      <c r="J445" s="337"/>
    </row>
    <row r="446" spans="2:10" x14ac:dyDescent="0.25">
      <c r="B446" s="154"/>
      <c r="C446" s="154"/>
      <c r="D446" s="337"/>
      <c r="E446" s="337"/>
      <c r="F446" s="337"/>
      <c r="G446" s="337"/>
      <c r="H446" s="337"/>
      <c r="I446" s="337"/>
      <c r="J446" s="337"/>
    </row>
    <row r="447" spans="2:10" x14ac:dyDescent="0.25">
      <c r="B447" s="154"/>
      <c r="C447" s="154"/>
      <c r="D447" s="337"/>
      <c r="E447" s="337"/>
      <c r="F447" s="337"/>
      <c r="G447" s="337"/>
      <c r="H447" s="337"/>
      <c r="I447" s="337"/>
      <c r="J447" s="337"/>
    </row>
    <row r="448" spans="2:10" x14ac:dyDescent="0.25">
      <c r="B448" s="154"/>
      <c r="C448" s="154"/>
      <c r="D448" s="337"/>
      <c r="E448" s="337"/>
      <c r="F448" s="337"/>
      <c r="G448" s="337"/>
      <c r="H448" s="337"/>
      <c r="I448" s="337"/>
      <c r="J448" s="337"/>
    </row>
    <row r="449" spans="2:10" x14ac:dyDescent="0.25">
      <c r="B449" s="154"/>
      <c r="C449" s="154"/>
      <c r="D449" s="337"/>
      <c r="E449" s="337"/>
      <c r="F449" s="337"/>
      <c r="G449" s="337"/>
      <c r="H449" s="337"/>
      <c r="I449" s="337"/>
      <c r="J449" s="337"/>
    </row>
    <row r="450" spans="2:10" x14ac:dyDescent="0.25">
      <c r="B450" s="154"/>
      <c r="C450" s="154"/>
      <c r="D450" s="337"/>
      <c r="E450" s="337"/>
      <c r="F450" s="337"/>
      <c r="G450" s="337"/>
      <c r="H450" s="337"/>
      <c r="I450" s="337"/>
      <c r="J450" s="337"/>
    </row>
    <row r="451" spans="2:10" x14ac:dyDescent="0.25">
      <c r="B451" s="154"/>
      <c r="C451" s="154"/>
      <c r="D451" s="337"/>
      <c r="E451" s="337"/>
      <c r="F451" s="337"/>
      <c r="G451" s="337"/>
      <c r="H451" s="337"/>
      <c r="I451" s="337"/>
      <c r="J451" s="337"/>
    </row>
    <row r="452" spans="2:10" x14ac:dyDescent="0.25">
      <c r="B452" s="154"/>
      <c r="C452" s="154"/>
      <c r="D452" s="337"/>
      <c r="E452" s="337"/>
      <c r="F452" s="337"/>
      <c r="G452" s="337"/>
      <c r="H452" s="337"/>
      <c r="I452" s="337"/>
      <c r="J452" s="337"/>
    </row>
    <row r="453" spans="2:10" x14ac:dyDescent="0.25">
      <c r="B453" s="154"/>
      <c r="C453" s="154"/>
      <c r="D453" s="337"/>
      <c r="E453" s="337"/>
      <c r="F453" s="337"/>
      <c r="G453" s="337"/>
      <c r="H453" s="337"/>
      <c r="I453" s="337"/>
      <c r="J453" s="337"/>
    </row>
    <row r="454" spans="2:10" x14ac:dyDescent="0.25">
      <c r="B454" s="154"/>
      <c r="C454" s="154"/>
      <c r="D454" s="337"/>
      <c r="E454" s="337"/>
      <c r="F454" s="337"/>
      <c r="G454" s="337"/>
      <c r="H454" s="337"/>
      <c r="I454" s="337"/>
      <c r="J454" s="337"/>
    </row>
    <row r="455" spans="2:10" x14ac:dyDescent="0.25">
      <c r="B455" s="154"/>
      <c r="C455" s="154"/>
      <c r="D455" s="337"/>
      <c r="E455" s="337"/>
      <c r="F455" s="337"/>
      <c r="G455" s="337"/>
      <c r="H455" s="337"/>
      <c r="I455" s="337"/>
      <c r="J455" s="337"/>
    </row>
    <row r="456" spans="2:10" x14ac:dyDescent="0.25">
      <c r="B456" s="154"/>
      <c r="C456" s="154"/>
      <c r="D456" s="337"/>
      <c r="E456" s="337"/>
      <c r="F456" s="337"/>
      <c r="G456" s="337"/>
      <c r="H456" s="337"/>
      <c r="I456" s="337"/>
      <c r="J456" s="337"/>
    </row>
    <row r="457" spans="2:10" x14ac:dyDescent="0.25">
      <c r="B457" s="154"/>
      <c r="C457" s="154"/>
      <c r="D457" s="337"/>
      <c r="E457" s="337"/>
      <c r="F457" s="337"/>
      <c r="G457" s="337"/>
      <c r="H457" s="337"/>
      <c r="I457" s="337"/>
      <c r="J457" s="337"/>
    </row>
    <row r="458" spans="2:10" x14ac:dyDescent="0.25">
      <c r="B458" s="154"/>
      <c r="C458" s="154"/>
      <c r="D458" s="337"/>
      <c r="E458" s="337"/>
      <c r="F458" s="337"/>
      <c r="G458" s="337"/>
      <c r="H458" s="337"/>
      <c r="I458" s="337"/>
      <c r="J458" s="337"/>
    </row>
    <row r="459" spans="2:10" x14ac:dyDescent="0.25">
      <c r="B459" s="154"/>
      <c r="C459" s="154"/>
      <c r="D459" s="337"/>
      <c r="E459" s="337"/>
      <c r="F459" s="337"/>
      <c r="G459" s="337"/>
      <c r="H459" s="337"/>
      <c r="I459" s="337"/>
      <c r="J459" s="337"/>
    </row>
    <row r="460" spans="2:10" x14ac:dyDescent="0.25">
      <c r="B460" s="154"/>
      <c r="C460" s="154"/>
      <c r="D460" s="337"/>
      <c r="E460" s="337"/>
      <c r="F460" s="337"/>
      <c r="G460" s="337"/>
      <c r="H460" s="337"/>
      <c r="I460" s="337"/>
      <c r="J460" s="337"/>
    </row>
    <row r="461" spans="2:10" x14ac:dyDescent="0.25">
      <c r="B461" s="154"/>
      <c r="C461" s="154"/>
      <c r="D461" s="337"/>
      <c r="E461" s="337"/>
      <c r="F461" s="337"/>
      <c r="G461" s="337"/>
      <c r="H461" s="337"/>
      <c r="I461" s="337"/>
      <c r="J461" s="337"/>
    </row>
    <row r="462" spans="2:10" x14ac:dyDescent="0.25">
      <c r="B462" s="154"/>
      <c r="C462" s="154"/>
      <c r="D462" s="337"/>
      <c r="E462" s="337"/>
      <c r="F462" s="337"/>
      <c r="G462" s="337"/>
      <c r="H462" s="337"/>
      <c r="I462" s="337"/>
      <c r="J462" s="337"/>
    </row>
    <row r="463" spans="2:10" x14ac:dyDescent="0.25">
      <c r="B463" s="154"/>
      <c r="C463" s="154"/>
      <c r="D463" s="337"/>
      <c r="E463" s="337"/>
      <c r="F463" s="337"/>
      <c r="G463" s="337"/>
      <c r="H463" s="337"/>
      <c r="I463" s="337"/>
      <c r="J463" s="337"/>
    </row>
    <row r="464" spans="2:10" x14ac:dyDescent="0.25">
      <c r="B464" s="154"/>
      <c r="C464" s="154"/>
      <c r="D464" s="337"/>
      <c r="E464" s="337"/>
      <c r="F464" s="337"/>
      <c r="G464" s="337"/>
      <c r="H464" s="337"/>
      <c r="I464" s="337"/>
      <c r="J464" s="337"/>
    </row>
    <row r="465" spans="2:10" x14ac:dyDescent="0.25">
      <c r="B465" s="154"/>
      <c r="C465" s="154"/>
      <c r="D465" s="337"/>
      <c r="E465" s="337"/>
      <c r="F465" s="337"/>
      <c r="G465" s="337"/>
      <c r="H465" s="337"/>
      <c r="I465" s="337"/>
      <c r="J465" s="337"/>
    </row>
    <row r="466" spans="2:10" x14ac:dyDescent="0.25">
      <c r="B466" s="154"/>
      <c r="C466" s="154"/>
      <c r="D466" s="337"/>
      <c r="E466" s="337"/>
      <c r="F466" s="337"/>
      <c r="G466" s="337"/>
      <c r="H466" s="337"/>
      <c r="I466" s="337"/>
      <c r="J466" s="337"/>
    </row>
    <row r="467" spans="2:10" x14ac:dyDescent="0.25">
      <c r="B467" s="154"/>
      <c r="C467" s="154"/>
      <c r="D467" s="337"/>
      <c r="E467" s="337"/>
      <c r="F467" s="337"/>
      <c r="G467" s="337"/>
      <c r="H467" s="337"/>
      <c r="I467" s="337"/>
      <c r="J467" s="337"/>
    </row>
    <row r="468" spans="2:10" x14ac:dyDescent="0.25">
      <c r="B468" s="154"/>
      <c r="C468" s="154"/>
      <c r="D468" s="337"/>
      <c r="E468" s="337"/>
      <c r="F468" s="337"/>
      <c r="G468" s="337"/>
      <c r="H468" s="337"/>
      <c r="I468" s="337"/>
      <c r="J468" s="337"/>
    </row>
    <row r="469" spans="2:10" x14ac:dyDescent="0.25">
      <c r="B469" s="154"/>
      <c r="C469" s="154"/>
      <c r="D469" s="337"/>
      <c r="E469" s="337"/>
      <c r="F469" s="337"/>
      <c r="G469" s="337"/>
      <c r="H469" s="337"/>
      <c r="I469" s="337"/>
      <c r="J469" s="337"/>
    </row>
    <row r="470" spans="2:10" x14ac:dyDescent="0.25">
      <c r="B470" s="154"/>
      <c r="C470" s="154"/>
      <c r="D470" s="337"/>
      <c r="E470" s="337"/>
      <c r="F470" s="337"/>
      <c r="G470" s="337"/>
      <c r="H470" s="337"/>
      <c r="I470" s="337"/>
      <c r="J470" s="337"/>
    </row>
    <row r="471" spans="2:10" x14ac:dyDescent="0.25">
      <c r="B471" s="154"/>
      <c r="C471" s="154"/>
      <c r="D471" s="337"/>
      <c r="E471" s="337"/>
      <c r="F471" s="337"/>
      <c r="G471" s="337"/>
      <c r="H471" s="337"/>
      <c r="I471" s="337"/>
      <c r="J471" s="337"/>
    </row>
    <row r="472" spans="2:10" x14ac:dyDescent="0.25">
      <c r="B472" s="154"/>
      <c r="C472" s="154"/>
      <c r="D472" s="337"/>
      <c r="E472" s="337"/>
      <c r="F472" s="337"/>
      <c r="G472" s="337"/>
      <c r="H472" s="337"/>
      <c r="I472" s="337"/>
      <c r="J472" s="337"/>
    </row>
    <row r="473" spans="2:10" x14ac:dyDescent="0.25">
      <c r="B473" s="154"/>
      <c r="C473" s="154"/>
      <c r="D473" s="337"/>
      <c r="E473" s="337"/>
      <c r="F473" s="337"/>
      <c r="G473" s="337"/>
      <c r="H473" s="337"/>
      <c r="I473" s="337"/>
      <c r="J473" s="337"/>
    </row>
    <row r="474" spans="2:10" x14ac:dyDescent="0.25">
      <c r="B474" s="154"/>
      <c r="C474" s="154"/>
      <c r="D474" s="337"/>
      <c r="E474" s="337"/>
      <c r="F474" s="337"/>
      <c r="G474" s="337"/>
      <c r="H474" s="337"/>
      <c r="I474" s="337"/>
      <c r="J474" s="337"/>
    </row>
    <row r="475" spans="2:10" x14ac:dyDescent="0.25">
      <c r="B475" s="154"/>
      <c r="C475" s="154"/>
      <c r="D475" s="337"/>
      <c r="E475" s="337"/>
      <c r="F475" s="337"/>
      <c r="G475" s="337"/>
      <c r="H475" s="337"/>
      <c r="I475" s="337"/>
      <c r="J475" s="337"/>
    </row>
    <row r="476" spans="2:10" x14ac:dyDescent="0.25">
      <c r="B476" s="154"/>
      <c r="C476" s="154"/>
      <c r="D476" s="337"/>
      <c r="E476" s="337"/>
      <c r="F476" s="337"/>
      <c r="G476" s="337"/>
      <c r="H476" s="337"/>
      <c r="I476" s="337"/>
      <c r="J476" s="337"/>
    </row>
    <row r="477" spans="2:10" x14ac:dyDescent="0.25">
      <c r="B477" s="154"/>
      <c r="C477" s="154"/>
      <c r="D477" s="337"/>
      <c r="E477" s="337"/>
      <c r="F477" s="337"/>
      <c r="G477" s="337"/>
      <c r="H477" s="337"/>
      <c r="I477" s="337"/>
      <c r="J477" s="337"/>
    </row>
    <row r="478" spans="2:10" x14ac:dyDescent="0.25">
      <c r="B478" s="154"/>
      <c r="C478" s="154"/>
      <c r="D478" s="337"/>
      <c r="E478" s="337"/>
      <c r="F478" s="337"/>
      <c r="G478" s="337"/>
      <c r="H478" s="337"/>
      <c r="I478" s="337"/>
      <c r="J478" s="337"/>
    </row>
    <row r="479" spans="2:10" x14ac:dyDescent="0.25">
      <c r="B479" s="154"/>
      <c r="C479" s="154"/>
      <c r="D479" s="337"/>
      <c r="E479" s="337"/>
      <c r="F479" s="337"/>
      <c r="G479" s="337"/>
      <c r="H479" s="337"/>
      <c r="I479" s="337"/>
      <c r="J479" s="337"/>
    </row>
    <row r="480" spans="2:10" x14ac:dyDescent="0.25">
      <c r="B480" s="154"/>
      <c r="C480" s="154"/>
      <c r="D480" s="337"/>
      <c r="E480" s="337"/>
      <c r="F480" s="337"/>
      <c r="G480" s="337"/>
      <c r="H480" s="337"/>
      <c r="I480" s="337"/>
      <c r="J480" s="337"/>
    </row>
    <row r="481" spans="2:10" x14ac:dyDescent="0.25">
      <c r="B481" s="154"/>
      <c r="C481" s="154"/>
      <c r="D481" s="337"/>
      <c r="E481" s="337"/>
      <c r="F481" s="337"/>
      <c r="G481" s="337"/>
      <c r="H481" s="337"/>
      <c r="I481" s="337"/>
      <c r="J481" s="337"/>
    </row>
    <row r="482" spans="2:10" x14ac:dyDescent="0.25">
      <c r="B482" s="154"/>
      <c r="C482" s="154"/>
      <c r="D482" s="337"/>
      <c r="E482" s="337"/>
      <c r="F482" s="337"/>
      <c r="G482" s="337"/>
      <c r="H482" s="337"/>
      <c r="I482" s="337"/>
      <c r="J482" s="337"/>
    </row>
    <row r="483" spans="2:10" x14ac:dyDescent="0.25">
      <c r="B483" s="154"/>
      <c r="C483" s="154"/>
      <c r="D483" s="337"/>
      <c r="E483" s="337"/>
      <c r="F483" s="337"/>
      <c r="G483" s="337"/>
      <c r="H483" s="337"/>
      <c r="I483" s="337"/>
      <c r="J483" s="337"/>
    </row>
    <row r="484" spans="2:10" x14ac:dyDescent="0.25">
      <c r="B484" s="154"/>
      <c r="C484" s="154"/>
      <c r="D484" s="337"/>
      <c r="E484" s="337"/>
      <c r="F484" s="337"/>
      <c r="G484" s="337"/>
      <c r="H484" s="337"/>
      <c r="I484" s="337"/>
      <c r="J484" s="337"/>
    </row>
    <row r="485" spans="2:10" x14ac:dyDescent="0.25">
      <c r="B485" s="154"/>
      <c r="C485" s="154"/>
      <c r="D485" s="337"/>
      <c r="E485" s="337"/>
      <c r="F485" s="337"/>
      <c r="G485" s="337"/>
      <c r="H485" s="337"/>
      <c r="I485" s="337"/>
      <c r="J485" s="337"/>
    </row>
    <row r="486" spans="2:10" x14ac:dyDescent="0.25">
      <c r="B486" s="154"/>
      <c r="C486" s="154"/>
      <c r="D486" s="337"/>
      <c r="E486" s="337"/>
      <c r="F486" s="337"/>
      <c r="G486" s="337"/>
      <c r="H486" s="337"/>
      <c r="I486" s="337"/>
      <c r="J486" s="337"/>
    </row>
    <row r="487" spans="2:10" x14ac:dyDescent="0.25">
      <c r="B487" s="154"/>
      <c r="C487" s="154"/>
      <c r="D487" s="337"/>
      <c r="E487" s="337"/>
      <c r="F487" s="337"/>
      <c r="G487" s="337"/>
      <c r="H487" s="337"/>
      <c r="I487" s="337"/>
      <c r="J487" s="337"/>
    </row>
    <row r="488" spans="2:10" x14ac:dyDescent="0.25">
      <c r="B488" s="154"/>
      <c r="C488" s="154"/>
      <c r="D488" s="337"/>
      <c r="E488" s="337"/>
      <c r="F488" s="337"/>
      <c r="G488" s="337"/>
      <c r="H488" s="337"/>
      <c r="I488" s="337"/>
      <c r="J488" s="337"/>
    </row>
    <row r="489" spans="2:10" x14ac:dyDescent="0.25">
      <c r="B489" s="154"/>
      <c r="C489" s="154"/>
      <c r="D489" s="337"/>
      <c r="E489" s="337"/>
      <c r="F489" s="337"/>
      <c r="G489" s="337"/>
      <c r="H489" s="337"/>
      <c r="I489" s="337"/>
      <c r="J489" s="337"/>
    </row>
    <row r="490" spans="2:10" x14ac:dyDescent="0.25">
      <c r="B490" s="154"/>
      <c r="C490" s="154"/>
      <c r="D490" s="337"/>
      <c r="E490" s="337"/>
      <c r="F490" s="337"/>
      <c r="G490" s="337"/>
      <c r="H490" s="337"/>
      <c r="I490" s="337"/>
      <c r="J490" s="337"/>
    </row>
    <row r="491" spans="2:10" x14ac:dyDescent="0.25">
      <c r="B491" s="154"/>
      <c r="C491" s="154"/>
      <c r="D491" s="337"/>
      <c r="E491" s="337"/>
      <c r="F491" s="337"/>
      <c r="G491" s="337"/>
      <c r="H491" s="337"/>
      <c r="I491" s="337"/>
      <c r="J491" s="337"/>
    </row>
    <row r="492" spans="2:10" x14ac:dyDescent="0.25">
      <c r="B492" s="154"/>
      <c r="C492" s="154"/>
      <c r="D492" s="337"/>
      <c r="E492" s="337"/>
      <c r="F492" s="337"/>
      <c r="G492" s="337"/>
      <c r="H492" s="337"/>
      <c r="I492" s="337"/>
      <c r="J492" s="337"/>
    </row>
    <row r="493" spans="2:10" x14ac:dyDescent="0.25">
      <c r="B493" s="154"/>
      <c r="C493" s="154"/>
      <c r="D493" s="337"/>
      <c r="E493" s="337"/>
      <c r="F493" s="337"/>
      <c r="G493" s="337"/>
      <c r="H493" s="337"/>
      <c r="I493" s="337"/>
      <c r="J493" s="337"/>
    </row>
    <row r="494" spans="2:10" x14ac:dyDescent="0.25">
      <c r="B494" s="154"/>
      <c r="C494" s="154"/>
      <c r="D494" s="337"/>
      <c r="E494" s="337"/>
      <c r="F494" s="337"/>
      <c r="G494" s="337"/>
      <c r="H494" s="337"/>
      <c r="I494" s="337"/>
      <c r="J494" s="337"/>
    </row>
    <row r="495" spans="2:10" x14ac:dyDescent="0.25">
      <c r="B495" s="154"/>
      <c r="C495" s="154"/>
      <c r="D495" s="337"/>
      <c r="E495" s="337"/>
      <c r="F495" s="337"/>
      <c r="G495" s="337"/>
      <c r="H495" s="337"/>
      <c r="I495" s="337"/>
      <c r="J495" s="337"/>
    </row>
    <row r="496" spans="2:10" x14ac:dyDescent="0.25">
      <c r="B496" s="154"/>
      <c r="C496" s="154"/>
      <c r="D496" s="337"/>
      <c r="E496" s="337"/>
      <c r="F496" s="337"/>
      <c r="G496" s="337"/>
      <c r="H496" s="337"/>
      <c r="I496" s="337"/>
      <c r="J496" s="337"/>
    </row>
    <row r="497" spans="2:10" x14ac:dyDescent="0.25">
      <c r="B497" s="154"/>
      <c r="C497" s="154"/>
      <c r="D497" s="337"/>
      <c r="E497" s="337"/>
      <c r="F497" s="337"/>
      <c r="G497" s="337"/>
      <c r="H497" s="337"/>
      <c r="I497" s="337"/>
      <c r="J497" s="337"/>
    </row>
    <row r="498" spans="2:10" x14ac:dyDescent="0.25">
      <c r="B498" s="154"/>
      <c r="C498" s="154"/>
      <c r="D498" s="337"/>
      <c r="E498" s="337"/>
      <c r="F498" s="337"/>
      <c r="G498" s="337"/>
      <c r="H498" s="337"/>
      <c r="I498" s="337"/>
      <c r="J498" s="337"/>
    </row>
    <row r="499" spans="2:10" x14ac:dyDescent="0.25">
      <c r="B499" s="154"/>
      <c r="C499" s="154"/>
      <c r="D499" s="337"/>
      <c r="E499" s="337"/>
      <c r="F499" s="337"/>
      <c r="G499" s="337"/>
      <c r="H499" s="337"/>
      <c r="I499" s="337"/>
      <c r="J499" s="337"/>
    </row>
    <row r="500" spans="2:10" x14ac:dyDescent="0.25">
      <c r="B500" s="154"/>
      <c r="C500" s="154"/>
      <c r="D500" s="337"/>
      <c r="E500" s="337"/>
      <c r="F500" s="337"/>
      <c r="G500" s="337"/>
      <c r="H500" s="337"/>
      <c r="I500" s="337"/>
      <c r="J500" s="337"/>
    </row>
    <row r="501" spans="2:10" x14ac:dyDescent="0.25">
      <c r="B501" s="154"/>
      <c r="C501" s="154"/>
      <c r="D501" s="337"/>
      <c r="E501" s="337"/>
      <c r="F501" s="337"/>
      <c r="G501" s="337"/>
      <c r="H501" s="337"/>
      <c r="I501" s="337"/>
      <c r="J501" s="337"/>
    </row>
    <row r="502" spans="2:10" x14ac:dyDescent="0.25">
      <c r="B502" s="154"/>
      <c r="C502" s="154"/>
      <c r="D502" s="337"/>
      <c r="E502" s="337"/>
      <c r="F502" s="337"/>
      <c r="G502" s="337"/>
      <c r="H502" s="337"/>
      <c r="I502" s="337"/>
      <c r="J502" s="337"/>
    </row>
    <row r="503" spans="2:10" x14ac:dyDescent="0.25">
      <c r="B503" s="154"/>
      <c r="C503" s="154"/>
      <c r="D503" s="337"/>
      <c r="E503" s="337"/>
      <c r="F503" s="337"/>
      <c r="G503" s="337"/>
      <c r="H503" s="337"/>
      <c r="I503" s="337"/>
      <c r="J503" s="337"/>
    </row>
    <row r="504" spans="2:10" x14ac:dyDescent="0.25">
      <c r="B504" s="154"/>
      <c r="C504" s="154"/>
      <c r="D504" s="337"/>
      <c r="E504" s="337"/>
      <c r="F504" s="337"/>
      <c r="G504" s="337"/>
      <c r="H504" s="337"/>
      <c r="I504" s="337"/>
      <c r="J504" s="337"/>
    </row>
    <row r="505" spans="2:10" x14ac:dyDescent="0.25">
      <c r="B505" s="154"/>
      <c r="C505" s="154"/>
      <c r="D505" s="337"/>
      <c r="E505" s="337"/>
      <c r="F505" s="337"/>
      <c r="G505" s="337"/>
      <c r="H505" s="337"/>
      <c r="I505" s="337"/>
      <c r="J505" s="337"/>
    </row>
    <row r="506" spans="2:10" x14ac:dyDescent="0.25">
      <c r="B506" s="154"/>
      <c r="C506" s="154"/>
      <c r="D506" s="337"/>
      <c r="E506" s="337"/>
      <c r="F506" s="337"/>
      <c r="G506" s="337"/>
      <c r="H506" s="337"/>
      <c r="I506" s="337"/>
      <c r="J506" s="337"/>
    </row>
    <row r="507" spans="2:10" x14ac:dyDescent="0.25">
      <c r="B507" s="154"/>
      <c r="C507" s="154"/>
      <c r="D507" s="337"/>
      <c r="E507" s="337"/>
      <c r="F507" s="337"/>
      <c r="G507" s="337"/>
      <c r="H507" s="337"/>
      <c r="I507" s="337"/>
      <c r="J507" s="337"/>
    </row>
    <row r="508" spans="2:10" x14ac:dyDescent="0.25">
      <c r="B508" s="154"/>
      <c r="C508" s="154"/>
      <c r="D508" s="337"/>
      <c r="E508" s="337"/>
      <c r="F508" s="337"/>
      <c r="G508" s="337"/>
      <c r="H508" s="337"/>
      <c r="I508" s="337"/>
      <c r="J508" s="337"/>
    </row>
    <row r="509" spans="2:10" x14ac:dyDescent="0.25">
      <c r="B509" s="154"/>
      <c r="C509" s="154"/>
      <c r="D509" s="337"/>
      <c r="E509" s="337"/>
      <c r="F509" s="337"/>
      <c r="G509" s="337"/>
      <c r="H509" s="337"/>
      <c r="I509" s="337"/>
      <c r="J509" s="337"/>
    </row>
    <row r="510" spans="2:10" x14ac:dyDescent="0.25">
      <c r="B510" s="154"/>
      <c r="C510" s="154"/>
      <c r="D510" s="337"/>
      <c r="E510" s="337"/>
      <c r="F510" s="337"/>
      <c r="G510" s="337"/>
      <c r="H510" s="337"/>
      <c r="I510" s="337"/>
      <c r="J510" s="337"/>
    </row>
    <row r="511" spans="2:10" x14ac:dyDescent="0.25">
      <c r="B511" s="154"/>
      <c r="C511" s="154"/>
      <c r="D511" s="337"/>
      <c r="E511" s="337"/>
      <c r="F511" s="337"/>
      <c r="G511" s="337"/>
      <c r="H511" s="337"/>
      <c r="I511" s="337"/>
      <c r="J511" s="337"/>
    </row>
    <row r="512" spans="2:10" x14ac:dyDescent="0.25">
      <c r="B512" s="154"/>
      <c r="C512" s="154"/>
      <c r="D512" s="337"/>
      <c r="E512" s="337"/>
      <c r="F512" s="337"/>
      <c r="G512" s="337"/>
      <c r="H512" s="337"/>
      <c r="I512" s="337"/>
      <c r="J512" s="337"/>
    </row>
    <row r="513" spans="2:10" x14ac:dyDescent="0.25">
      <c r="B513" s="154"/>
      <c r="C513" s="154"/>
      <c r="D513" s="337"/>
      <c r="E513" s="337"/>
      <c r="F513" s="337"/>
      <c r="G513" s="337"/>
      <c r="H513" s="337"/>
      <c r="I513" s="337"/>
      <c r="J513" s="337"/>
    </row>
    <row r="514" spans="2:10" x14ac:dyDescent="0.25">
      <c r="B514" s="154"/>
      <c r="C514" s="154"/>
      <c r="D514" s="337"/>
      <c r="E514" s="337"/>
      <c r="F514" s="337"/>
      <c r="G514" s="337"/>
      <c r="H514" s="337"/>
      <c r="I514" s="337"/>
      <c r="J514" s="337"/>
    </row>
    <row r="515" spans="2:10" x14ac:dyDescent="0.25">
      <c r="B515" s="154"/>
      <c r="C515" s="154"/>
      <c r="D515" s="337"/>
      <c r="E515" s="337"/>
      <c r="F515" s="337"/>
      <c r="G515" s="337"/>
      <c r="H515" s="337"/>
      <c r="I515" s="337"/>
      <c r="J515" s="337"/>
    </row>
    <row r="516" spans="2:10" x14ac:dyDescent="0.25">
      <c r="B516" s="154"/>
      <c r="C516" s="154"/>
      <c r="D516" s="337"/>
      <c r="E516" s="337"/>
      <c r="F516" s="337"/>
      <c r="G516" s="337"/>
      <c r="H516" s="337"/>
      <c r="I516" s="337"/>
      <c r="J516" s="337"/>
    </row>
    <row r="517" spans="2:10" x14ac:dyDescent="0.25">
      <c r="B517" s="154"/>
      <c r="C517" s="154"/>
      <c r="D517" s="337"/>
      <c r="E517" s="337"/>
      <c r="F517" s="337"/>
      <c r="G517" s="337"/>
      <c r="H517" s="337"/>
      <c r="I517" s="337"/>
      <c r="J517" s="337"/>
    </row>
    <row r="518" spans="2:10" x14ac:dyDescent="0.25">
      <c r="B518" s="154"/>
      <c r="C518" s="154"/>
      <c r="D518" s="337"/>
      <c r="E518" s="337"/>
      <c r="F518" s="337"/>
      <c r="G518" s="337"/>
      <c r="H518" s="337"/>
      <c r="I518" s="337"/>
      <c r="J518" s="337"/>
    </row>
    <row r="519" spans="2:10" x14ac:dyDescent="0.25">
      <c r="B519" s="154"/>
      <c r="C519" s="154"/>
      <c r="D519" s="337"/>
      <c r="E519" s="337"/>
      <c r="F519" s="337"/>
      <c r="G519" s="337"/>
      <c r="H519" s="337"/>
      <c r="I519" s="337"/>
      <c r="J519" s="337"/>
    </row>
    <row r="520" spans="2:10" x14ac:dyDescent="0.25">
      <c r="B520" s="154"/>
      <c r="C520" s="154"/>
      <c r="D520" s="337"/>
      <c r="E520" s="337"/>
      <c r="F520" s="337"/>
      <c r="G520" s="337"/>
      <c r="H520" s="337"/>
      <c r="I520" s="337"/>
      <c r="J520" s="337"/>
    </row>
    <row r="521" spans="2:10" x14ac:dyDescent="0.25">
      <c r="B521" s="154"/>
      <c r="C521" s="154"/>
      <c r="D521" s="337"/>
      <c r="E521" s="337"/>
      <c r="F521" s="337"/>
      <c r="G521" s="337"/>
      <c r="H521" s="337"/>
      <c r="I521" s="337"/>
      <c r="J521" s="337"/>
    </row>
    <row r="522" spans="2:10" x14ac:dyDescent="0.25">
      <c r="B522" s="154"/>
      <c r="C522" s="154"/>
      <c r="D522" s="337"/>
      <c r="E522" s="337"/>
      <c r="F522" s="337"/>
      <c r="G522" s="337"/>
      <c r="H522" s="337"/>
      <c r="I522" s="337"/>
      <c r="J522" s="337"/>
    </row>
    <row r="523" spans="2:10" x14ac:dyDescent="0.25">
      <c r="B523" s="154"/>
      <c r="C523" s="154"/>
      <c r="D523" s="337"/>
      <c r="E523" s="337"/>
      <c r="F523" s="337"/>
      <c r="G523" s="337"/>
      <c r="H523" s="337"/>
      <c r="I523" s="337"/>
      <c r="J523" s="337"/>
    </row>
    <row r="524" spans="2:10" x14ac:dyDescent="0.25">
      <c r="B524" s="154"/>
      <c r="C524" s="154"/>
      <c r="D524" s="337"/>
      <c r="E524" s="337"/>
      <c r="F524" s="337"/>
      <c r="G524" s="337"/>
      <c r="H524" s="337"/>
      <c r="I524" s="337"/>
      <c r="J524" s="337"/>
    </row>
    <row r="525" spans="2:10" x14ac:dyDescent="0.25">
      <c r="B525" s="154"/>
      <c r="C525" s="154"/>
      <c r="D525" s="337"/>
      <c r="E525" s="337"/>
      <c r="F525" s="337"/>
      <c r="G525" s="337"/>
      <c r="H525" s="337"/>
      <c r="I525" s="337"/>
      <c r="J525" s="337"/>
    </row>
    <row r="526" spans="2:10" x14ac:dyDescent="0.25">
      <c r="B526" s="154"/>
      <c r="C526" s="154"/>
      <c r="D526" s="337"/>
      <c r="E526" s="337"/>
      <c r="F526" s="337"/>
      <c r="G526" s="337"/>
      <c r="H526" s="337"/>
      <c r="I526" s="337"/>
      <c r="J526" s="337"/>
    </row>
    <row r="527" spans="2:10" x14ac:dyDescent="0.25">
      <c r="B527" s="154"/>
      <c r="C527" s="154"/>
      <c r="D527" s="337"/>
      <c r="E527" s="337"/>
      <c r="F527" s="337"/>
      <c r="G527" s="337"/>
      <c r="H527" s="337"/>
      <c r="I527" s="337"/>
      <c r="J527" s="337"/>
    </row>
    <row r="528" spans="2:10" x14ac:dyDescent="0.25">
      <c r="B528" s="154"/>
      <c r="C528" s="154"/>
      <c r="D528" s="337"/>
      <c r="E528" s="337"/>
      <c r="F528" s="337"/>
      <c r="G528" s="337"/>
      <c r="H528" s="337"/>
      <c r="I528" s="337"/>
      <c r="J528" s="337"/>
    </row>
    <row r="529" spans="2:10" x14ac:dyDescent="0.25">
      <c r="B529" s="154"/>
      <c r="C529" s="154"/>
      <c r="D529" s="337"/>
      <c r="E529" s="337"/>
      <c r="F529" s="337"/>
      <c r="G529" s="337"/>
      <c r="H529" s="337"/>
      <c r="I529" s="337"/>
      <c r="J529" s="337"/>
    </row>
    <row r="530" spans="2:10" x14ac:dyDescent="0.25">
      <c r="B530" s="154"/>
      <c r="C530" s="154"/>
      <c r="D530" s="337"/>
      <c r="E530" s="337"/>
      <c r="F530" s="337"/>
      <c r="G530" s="337"/>
      <c r="H530" s="337"/>
      <c r="I530" s="337"/>
      <c r="J530" s="337"/>
    </row>
    <row r="531" spans="2:10" x14ac:dyDescent="0.25">
      <c r="B531" s="154"/>
      <c r="C531" s="154"/>
      <c r="D531" s="337"/>
      <c r="E531" s="337"/>
      <c r="F531" s="337"/>
      <c r="G531" s="337"/>
      <c r="H531" s="337"/>
      <c r="I531" s="337"/>
      <c r="J531" s="337"/>
    </row>
  </sheetData>
  <mergeCells count="11">
    <mergeCell ref="B66:C66"/>
    <mergeCell ref="G3:G5"/>
    <mergeCell ref="H3:H5"/>
    <mergeCell ref="I3:I5"/>
    <mergeCell ref="B2:J2"/>
    <mergeCell ref="B3:B5"/>
    <mergeCell ref="C3:C5"/>
    <mergeCell ref="J3:J5"/>
    <mergeCell ref="D3:D5"/>
    <mergeCell ref="E3:E5"/>
    <mergeCell ref="F3:F5"/>
  </mergeCells>
  <printOptions horizontalCentered="1"/>
  <pageMargins left="0.7" right="0.7" top="0.75" bottom="0.75" header="0.3" footer="0.3"/>
  <pageSetup paperSize="9" scale="3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J1106"/>
  <sheetViews>
    <sheetView topLeftCell="A2" zoomScale="70" zoomScaleNormal="70" workbookViewId="0">
      <selection activeCell="B2" sqref="B2:J66"/>
    </sheetView>
  </sheetViews>
  <sheetFormatPr baseColWidth="10" defaultColWidth="11.42578125" defaultRowHeight="15" x14ac:dyDescent="0.25"/>
  <cols>
    <col min="1" max="1" width="2.7109375" style="154" customWidth="1"/>
    <col min="2" max="2" width="7.7109375" style="101" customWidth="1"/>
    <col min="3" max="3" width="155.42578125" style="101" customWidth="1"/>
    <col min="4" max="10" width="13.7109375" style="101" customWidth="1"/>
    <col min="11" max="16384" width="11.42578125" style="154"/>
  </cols>
  <sheetData>
    <row r="1" spans="2:10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</row>
    <row r="2" spans="2:10" ht="21.95" customHeight="1" thickTop="1" thickBot="1" x14ac:dyDescent="0.3">
      <c r="B2" s="487" t="s">
        <v>562</v>
      </c>
      <c r="C2" s="488"/>
      <c r="D2" s="488"/>
      <c r="E2" s="488"/>
      <c r="F2" s="488"/>
      <c r="G2" s="488"/>
      <c r="H2" s="488"/>
      <c r="I2" s="488"/>
      <c r="J2" s="497"/>
    </row>
    <row r="3" spans="2:10" ht="21.95" customHeight="1" thickTop="1" x14ac:dyDescent="0.25">
      <c r="B3" s="473" t="s">
        <v>496</v>
      </c>
      <c r="C3" s="476" t="s">
        <v>503</v>
      </c>
      <c r="D3" s="473" t="s">
        <v>452</v>
      </c>
      <c r="E3" s="521" t="s">
        <v>506</v>
      </c>
      <c r="F3" s="518" t="s">
        <v>454</v>
      </c>
      <c r="G3" s="521" t="s">
        <v>455</v>
      </c>
      <c r="H3" s="518" t="s">
        <v>456</v>
      </c>
      <c r="I3" s="521" t="s">
        <v>457</v>
      </c>
      <c r="J3" s="511" t="s">
        <v>51</v>
      </c>
    </row>
    <row r="4" spans="2:10" ht="21.95" customHeight="1" x14ac:dyDescent="0.25">
      <c r="B4" s="474"/>
      <c r="C4" s="477"/>
      <c r="D4" s="474" t="s">
        <v>452</v>
      </c>
      <c r="E4" s="522" t="s">
        <v>453</v>
      </c>
      <c r="F4" s="519" t="s">
        <v>454</v>
      </c>
      <c r="G4" s="522" t="s">
        <v>455</v>
      </c>
      <c r="H4" s="519" t="s">
        <v>456</v>
      </c>
      <c r="I4" s="522" t="s">
        <v>457</v>
      </c>
      <c r="J4" s="512"/>
    </row>
    <row r="5" spans="2:10" ht="21.95" customHeight="1" thickBot="1" x14ac:dyDescent="0.3">
      <c r="B5" s="475"/>
      <c r="C5" s="478"/>
      <c r="D5" s="475"/>
      <c r="E5" s="523"/>
      <c r="F5" s="520"/>
      <c r="G5" s="523"/>
      <c r="H5" s="520"/>
      <c r="I5" s="523"/>
      <c r="J5" s="513"/>
    </row>
    <row r="6" spans="2:10" ht="21.95" customHeight="1" thickTop="1" thickBot="1" x14ac:dyDescent="0.3">
      <c r="B6" s="300" t="s">
        <v>49</v>
      </c>
      <c r="C6" s="164" t="s">
        <v>50</v>
      </c>
      <c r="D6" s="351">
        <v>1.5492253873063468E-2</v>
      </c>
      <c r="E6" s="352">
        <v>3.5244437225921715E-2</v>
      </c>
      <c r="F6" s="353">
        <v>2.2606382978723406E-2</v>
      </c>
      <c r="G6" s="352">
        <v>1.5005001667222408E-2</v>
      </c>
      <c r="H6" s="353">
        <v>6.4516129032258063E-2</v>
      </c>
      <c r="I6" s="352">
        <v>3.5714285714285712E-2</v>
      </c>
      <c r="J6" s="354">
        <v>2.8980814377074397E-2</v>
      </c>
    </row>
    <row r="7" spans="2:10" ht="21.95" customHeight="1" thickTop="1" thickBot="1" x14ac:dyDescent="0.3">
      <c r="B7" s="302" t="s">
        <v>90</v>
      </c>
      <c r="C7" s="164" t="s">
        <v>91</v>
      </c>
      <c r="D7" s="329">
        <v>6.4967516241879065E-3</v>
      </c>
      <c r="E7" s="194">
        <v>9.5825889231768713E-3</v>
      </c>
      <c r="F7" s="321">
        <v>7.9787234042553203E-3</v>
      </c>
      <c r="G7" s="194">
        <v>5.6685561853951315E-3</v>
      </c>
      <c r="H7" s="321">
        <v>1.0752688172043012E-2</v>
      </c>
      <c r="I7" s="194">
        <v>3.5714285714285713E-3</v>
      </c>
      <c r="J7" s="301">
        <v>7.7983755632909692E-3</v>
      </c>
    </row>
    <row r="8" spans="2:10" ht="21.95" customHeight="1" thickTop="1" x14ac:dyDescent="0.25">
      <c r="B8" s="169">
        <v>10</v>
      </c>
      <c r="C8" s="170" t="s">
        <v>92</v>
      </c>
      <c r="D8" s="355">
        <v>4.9975012493753122E-4</v>
      </c>
      <c r="E8" s="356">
        <v>6.4966704563910994E-4</v>
      </c>
      <c r="F8" s="357">
        <v>1.3297872340425532E-3</v>
      </c>
      <c r="G8" s="356">
        <v>5.0016672224074694E-4</v>
      </c>
      <c r="H8" s="357">
        <v>0</v>
      </c>
      <c r="I8" s="356">
        <v>4.4642857142857141E-4</v>
      </c>
      <c r="J8" s="358">
        <v>7.0158396071129815E-4</v>
      </c>
    </row>
    <row r="9" spans="2:10" ht="21.95" customHeight="1" x14ac:dyDescent="0.25">
      <c r="B9" s="169">
        <v>11</v>
      </c>
      <c r="C9" s="170" t="s">
        <v>93</v>
      </c>
      <c r="D9" s="355">
        <v>0</v>
      </c>
      <c r="E9" s="356">
        <v>3.789724432894808E-4</v>
      </c>
      <c r="F9" s="357">
        <v>1.6622340425531914E-4</v>
      </c>
      <c r="G9" s="356">
        <v>1.6672224074691563E-4</v>
      </c>
      <c r="H9" s="357">
        <v>0</v>
      </c>
      <c r="I9" s="356">
        <v>2.2321428571428571E-4</v>
      </c>
      <c r="J9" s="358">
        <v>2.6983998488896082E-4</v>
      </c>
    </row>
    <row r="10" spans="2:10" ht="21.95" customHeight="1" x14ac:dyDescent="0.25">
      <c r="B10" s="169">
        <v>12</v>
      </c>
      <c r="C10" s="170" t="s">
        <v>94</v>
      </c>
      <c r="D10" s="355">
        <v>4.9975012493753122E-4</v>
      </c>
      <c r="E10" s="356">
        <v>4.8725028422933245E-4</v>
      </c>
      <c r="F10" s="357">
        <v>2.327127659574468E-3</v>
      </c>
      <c r="G10" s="356">
        <v>8.336112037345782E-4</v>
      </c>
      <c r="H10" s="357">
        <v>0</v>
      </c>
      <c r="I10" s="356">
        <v>8.9285714285714283E-4</v>
      </c>
      <c r="J10" s="358">
        <v>8.9047195013357077E-4</v>
      </c>
    </row>
    <row r="11" spans="2:10" ht="21.95" customHeight="1" x14ac:dyDescent="0.25">
      <c r="B11" s="169">
        <v>13</v>
      </c>
      <c r="C11" s="170" t="s">
        <v>95</v>
      </c>
      <c r="D11" s="355">
        <v>9.9950024987506244E-4</v>
      </c>
      <c r="E11" s="356">
        <v>1.570028693627849E-3</v>
      </c>
      <c r="F11" s="357">
        <v>1.163563829787234E-3</v>
      </c>
      <c r="G11" s="356">
        <v>6.6688896298766251E-4</v>
      </c>
      <c r="H11" s="357">
        <v>0</v>
      </c>
      <c r="I11" s="356">
        <v>8.9285714285714283E-4</v>
      </c>
      <c r="J11" s="358">
        <v>1.2412639304892198E-3</v>
      </c>
    </row>
    <row r="12" spans="2:10" ht="21.95" customHeight="1" x14ac:dyDescent="0.25">
      <c r="B12" s="169">
        <v>14</v>
      </c>
      <c r="C12" s="170" t="s">
        <v>96</v>
      </c>
      <c r="D12" s="355">
        <v>1.9990004997501249E-3</v>
      </c>
      <c r="E12" s="356">
        <v>5.1973363651128795E-3</v>
      </c>
      <c r="F12" s="357">
        <v>1.163563829787234E-3</v>
      </c>
      <c r="G12" s="356">
        <v>1.5005001667222407E-3</v>
      </c>
      <c r="H12" s="357">
        <v>0</v>
      </c>
      <c r="I12" s="356">
        <v>0</v>
      </c>
      <c r="J12" s="358">
        <v>3.130143824711946E-3</v>
      </c>
    </row>
    <row r="13" spans="2:10" ht="21.95" customHeight="1" thickBot="1" x14ac:dyDescent="0.3">
      <c r="B13" s="169">
        <v>19</v>
      </c>
      <c r="C13" s="170" t="s">
        <v>97</v>
      </c>
      <c r="D13" s="355">
        <v>2.4987506246876563E-3</v>
      </c>
      <c r="E13" s="356">
        <v>1.2993340912782199E-3</v>
      </c>
      <c r="F13" s="357">
        <v>1.8284574468085107E-3</v>
      </c>
      <c r="G13" s="356">
        <v>2.0006668889629878E-3</v>
      </c>
      <c r="H13" s="357">
        <v>1.0752688172043012E-2</v>
      </c>
      <c r="I13" s="356">
        <v>1.1160714285714285E-3</v>
      </c>
      <c r="J13" s="358">
        <v>1.565071912355973E-3</v>
      </c>
    </row>
    <row r="14" spans="2:10" ht="21.95" customHeight="1" thickTop="1" thickBot="1" x14ac:dyDescent="0.3">
      <c r="B14" s="302" t="s">
        <v>98</v>
      </c>
      <c r="C14" s="164" t="s">
        <v>99</v>
      </c>
      <c r="D14" s="329">
        <v>1.1494252873563216E-2</v>
      </c>
      <c r="E14" s="194">
        <v>1.7053759948026638E-2</v>
      </c>
      <c r="F14" s="321">
        <v>3.7732712765957445E-2</v>
      </c>
      <c r="G14" s="194">
        <v>3.5178392797599198E-2</v>
      </c>
      <c r="H14" s="321">
        <v>3.2258064516129031E-2</v>
      </c>
      <c r="I14" s="194">
        <v>3.125E-2</v>
      </c>
      <c r="J14" s="301">
        <v>2.4798294611295502E-2</v>
      </c>
    </row>
    <row r="15" spans="2:10" ht="21.95" customHeight="1" thickTop="1" x14ac:dyDescent="0.25">
      <c r="B15" s="169">
        <v>20</v>
      </c>
      <c r="C15" s="170" t="s">
        <v>100</v>
      </c>
      <c r="D15" s="355">
        <v>0</v>
      </c>
      <c r="E15" s="356">
        <v>1.8407232959774783E-3</v>
      </c>
      <c r="F15" s="357">
        <v>3.490691489361702E-3</v>
      </c>
      <c r="G15" s="356">
        <v>2.0006668889629878E-3</v>
      </c>
      <c r="H15" s="357">
        <v>1.0752688172043012E-2</v>
      </c>
      <c r="I15" s="356">
        <v>3.3482142857142855E-3</v>
      </c>
      <c r="J15" s="358">
        <v>2.2396718745783749E-3</v>
      </c>
    </row>
    <row r="16" spans="2:10" ht="21.95" customHeight="1" x14ac:dyDescent="0.25">
      <c r="B16" s="169">
        <v>21</v>
      </c>
      <c r="C16" s="170" t="s">
        <v>101</v>
      </c>
      <c r="D16" s="355">
        <v>1.4992503748125937E-3</v>
      </c>
      <c r="E16" s="356">
        <v>9.745005684586649E-4</v>
      </c>
      <c r="F16" s="357">
        <v>2.327127659574468E-3</v>
      </c>
      <c r="G16" s="356">
        <v>3.3344448149383126E-4</v>
      </c>
      <c r="H16" s="357">
        <v>0</v>
      </c>
      <c r="I16" s="356">
        <v>2.0089285714285712E-3</v>
      </c>
      <c r="J16" s="358">
        <v>1.2412639304892198E-3</v>
      </c>
    </row>
    <row r="17" spans="2:10" ht="21.95" customHeight="1" x14ac:dyDescent="0.25">
      <c r="B17" s="169">
        <v>22</v>
      </c>
      <c r="C17" s="170" t="s">
        <v>102</v>
      </c>
      <c r="D17" s="355">
        <v>5.4972513743128436E-3</v>
      </c>
      <c r="E17" s="356">
        <v>6.6590872178008773E-3</v>
      </c>
      <c r="F17" s="357">
        <v>1.5957446808510637E-2</v>
      </c>
      <c r="G17" s="356">
        <v>2.3674558186062022E-2</v>
      </c>
      <c r="H17" s="357">
        <v>1.0752688172043012E-2</v>
      </c>
      <c r="I17" s="356">
        <v>1.2500000000000001E-2</v>
      </c>
      <c r="J17" s="358">
        <v>1.1576135351736421E-2</v>
      </c>
    </row>
    <row r="18" spans="2:10" ht="21.95" customHeight="1" x14ac:dyDescent="0.25">
      <c r="B18" s="169">
        <v>23</v>
      </c>
      <c r="C18" s="170" t="s">
        <v>103</v>
      </c>
      <c r="D18" s="355">
        <v>1.4992503748125937E-3</v>
      </c>
      <c r="E18" s="356">
        <v>2.5986681825564397E-3</v>
      </c>
      <c r="F18" s="357">
        <v>3.9893617021276593E-3</v>
      </c>
      <c r="G18" s="356">
        <v>4.6682227409136383E-3</v>
      </c>
      <c r="H18" s="357">
        <v>0</v>
      </c>
      <c r="I18" s="356">
        <v>4.0178571428571425E-3</v>
      </c>
      <c r="J18" s="358">
        <v>3.2650638171564262E-3</v>
      </c>
    </row>
    <row r="19" spans="2:10" ht="21.95" customHeight="1" x14ac:dyDescent="0.25">
      <c r="B19" s="169">
        <v>24</v>
      </c>
      <c r="C19" s="170" t="s">
        <v>104</v>
      </c>
      <c r="D19" s="355">
        <v>1.4992503748125937E-3</v>
      </c>
      <c r="E19" s="356">
        <v>4.2228357966542151E-3</v>
      </c>
      <c r="F19" s="357">
        <v>9.6409574468085107E-3</v>
      </c>
      <c r="G19" s="356">
        <v>2.1673891297099034E-3</v>
      </c>
      <c r="H19" s="357">
        <v>1.0752688172043012E-2</v>
      </c>
      <c r="I19" s="356">
        <v>6.9196428571428568E-3</v>
      </c>
      <c r="J19" s="358">
        <v>4.9650557219568792E-3</v>
      </c>
    </row>
    <row r="20" spans="2:10" ht="21.95" customHeight="1" thickBot="1" x14ac:dyDescent="0.3">
      <c r="B20" s="169">
        <v>29</v>
      </c>
      <c r="C20" s="170" t="s">
        <v>105</v>
      </c>
      <c r="D20" s="355">
        <v>1.4992503748125937E-3</v>
      </c>
      <c r="E20" s="356">
        <v>7.5794488657896159E-4</v>
      </c>
      <c r="F20" s="357">
        <v>2.327127659574468E-3</v>
      </c>
      <c r="G20" s="356">
        <v>2.3341113704568191E-3</v>
      </c>
      <c r="H20" s="357">
        <v>0</v>
      </c>
      <c r="I20" s="356">
        <v>2.4553571428571428E-3</v>
      </c>
      <c r="J20" s="358">
        <v>1.5111039153781808E-3</v>
      </c>
    </row>
    <row r="21" spans="2:10" ht="21.95" customHeight="1" thickTop="1" thickBot="1" x14ac:dyDescent="0.3">
      <c r="B21" s="302" t="s">
        <v>106</v>
      </c>
      <c r="C21" s="164" t="s">
        <v>107</v>
      </c>
      <c r="D21" s="329">
        <v>3.1484257871064472E-2</v>
      </c>
      <c r="E21" s="194">
        <v>6.415462075686211E-2</v>
      </c>
      <c r="F21" s="321">
        <v>0.10455452127659576</v>
      </c>
      <c r="G21" s="194">
        <v>6.6355451817272412E-2</v>
      </c>
      <c r="H21" s="321">
        <v>0.10752688172043011</v>
      </c>
      <c r="I21" s="194">
        <v>0.10558035714285713</v>
      </c>
      <c r="J21" s="301">
        <v>7.4421867832375393E-2</v>
      </c>
    </row>
    <row r="22" spans="2:10" ht="21.95" customHeight="1" thickTop="1" x14ac:dyDescent="0.25">
      <c r="B22" s="169">
        <v>30</v>
      </c>
      <c r="C22" s="170" t="s">
        <v>108</v>
      </c>
      <c r="D22" s="355">
        <v>0</v>
      </c>
      <c r="E22" s="356">
        <v>7.8501434681392448E-3</v>
      </c>
      <c r="F22" s="357">
        <v>2.3936170212765957E-2</v>
      </c>
      <c r="G22" s="356">
        <v>1.0836945648549517E-2</v>
      </c>
      <c r="H22" s="357">
        <v>1.0752688172043012E-2</v>
      </c>
      <c r="I22" s="356">
        <v>2.1874999999999999E-2</v>
      </c>
      <c r="J22" s="358">
        <v>1.2223751315469926E-2</v>
      </c>
    </row>
    <row r="23" spans="2:10" ht="21.95" customHeight="1" x14ac:dyDescent="0.25">
      <c r="B23" s="169">
        <v>31</v>
      </c>
      <c r="C23" s="170" t="s">
        <v>109</v>
      </c>
      <c r="D23" s="355">
        <v>3.4982508745627187E-3</v>
      </c>
      <c r="E23" s="356">
        <v>2.4903903416165882E-3</v>
      </c>
      <c r="F23" s="357">
        <v>4.9867021276595747E-3</v>
      </c>
      <c r="G23" s="356">
        <v>2.5008336112037344E-3</v>
      </c>
      <c r="H23" s="357">
        <v>0</v>
      </c>
      <c r="I23" s="356">
        <v>5.3571428571428572E-3</v>
      </c>
      <c r="J23" s="358">
        <v>3.2920478156453223E-3</v>
      </c>
    </row>
    <row r="24" spans="2:10" ht="21.95" customHeight="1" x14ac:dyDescent="0.25">
      <c r="B24" s="169">
        <v>32</v>
      </c>
      <c r="C24" s="170" t="s">
        <v>110</v>
      </c>
      <c r="D24" s="355">
        <v>1.4992503748125937E-3</v>
      </c>
      <c r="E24" s="356">
        <v>5.1973363651128795E-3</v>
      </c>
      <c r="F24" s="357">
        <v>1.4793882978723404E-2</v>
      </c>
      <c r="G24" s="356">
        <v>5.3351117039013001E-3</v>
      </c>
      <c r="H24" s="357">
        <v>0</v>
      </c>
      <c r="I24" s="356">
        <v>1.7857142857142856E-2</v>
      </c>
      <c r="J24" s="358">
        <v>8.0951995466688256E-3</v>
      </c>
    </row>
    <row r="25" spans="2:10" ht="21.95" customHeight="1" x14ac:dyDescent="0.25">
      <c r="B25" s="169">
        <v>33</v>
      </c>
      <c r="C25" s="170" t="s">
        <v>111</v>
      </c>
      <c r="D25" s="355">
        <v>1.0994502748625687E-2</v>
      </c>
      <c r="E25" s="356">
        <v>1.9165177846353743E-2</v>
      </c>
      <c r="F25" s="357">
        <v>2.7593085106382979E-2</v>
      </c>
      <c r="G25" s="356">
        <v>1.8672890963654553E-2</v>
      </c>
      <c r="H25" s="357">
        <v>3.2258064516129031E-2</v>
      </c>
      <c r="I25" s="356">
        <v>2.7232142857142858E-2</v>
      </c>
      <c r="J25" s="358">
        <v>2.1020534822850049E-2</v>
      </c>
    </row>
    <row r="26" spans="2:10" ht="21.95" customHeight="1" x14ac:dyDescent="0.25">
      <c r="B26" s="169">
        <v>34</v>
      </c>
      <c r="C26" s="170" t="s">
        <v>112</v>
      </c>
      <c r="D26" s="355">
        <v>1.4992503748125937E-3</v>
      </c>
      <c r="E26" s="356">
        <v>9.7450056845866488E-3</v>
      </c>
      <c r="F26" s="357">
        <v>6.648936170212766E-3</v>
      </c>
      <c r="G26" s="356">
        <v>4.6682227409136383E-3</v>
      </c>
      <c r="H26" s="357">
        <v>0</v>
      </c>
      <c r="I26" s="356">
        <v>4.9107142857142856E-3</v>
      </c>
      <c r="J26" s="358">
        <v>7.3666315874686313E-3</v>
      </c>
    </row>
    <row r="27" spans="2:10" ht="21.95" customHeight="1" x14ac:dyDescent="0.25">
      <c r="B27" s="169">
        <v>35</v>
      </c>
      <c r="C27" s="170" t="s">
        <v>113</v>
      </c>
      <c r="D27" s="355">
        <v>8.4957521239380305E-3</v>
      </c>
      <c r="E27" s="356">
        <v>1.6458231822857453E-2</v>
      </c>
      <c r="F27" s="357">
        <v>2.0944148936170214E-2</v>
      </c>
      <c r="G27" s="356">
        <v>2.0173391130376792E-2</v>
      </c>
      <c r="H27" s="357">
        <v>5.3763440860215055E-2</v>
      </c>
      <c r="I27" s="356">
        <v>1.9419642857142858E-2</v>
      </c>
      <c r="J27" s="358">
        <v>1.7809439002671415E-2</v>
      </c>
    </row>
    <row r="28" spans="2:10" ht="21.95" customHeight="1" thickBot="1" x14ac:dyDescent="0.3">
      <c r="B28" s="169">
        <v>39</v>
      </c>
      <c r="C28" s="170" t="s">
        <v>114</v>
      </c>
      <c r="D28" s="355">
        <v>5.4972513743128436E-3</v>
      </c>
      <c r="E28" s="356">
        <v>3.2483352281955499E-3</v>
      </c>
      <c r="F28" s="357">
        <v>5.6515957446808514E-3</v>
      </c>
      <c r="G28" s="356">
        <v>4.1680560186728912E-3</v>
      </c>
      <c r="H28" s="357">
        <v>1.0752688172043012E-2</v>
      </c>
      <c r="I28" s="356">
        <v>8.9285714285714281E-3</v>
      </c>
      <c r="J28" s="358">
        <v>4.6142637416012305E-3</v>
      </c>
    </row>
    <row r="29" spans="2:10" ht="21.95" customHeight="1" thickTop="1" thickBot="1" x14ac:dyDescent="0.3">
      <c r="B29" s="302" t="s">
        <v>115</v>
      </c>
      <c r="C29" s="164" t="s">
        <v>116</v>
      </c>
      <c r="D29" s="329">
        <v>6.2468765617191405E-2</v>
      </c>
      <c r="E29" s="194">
        <v>0.10107736451735153</v>
      </c>
      <c r="F29" s="321">
        <v>0.17054521276595744</v>
      </c>
      <c r="G29" s="194">
        <v>0.16805601867289099</v>
      </c>
      <c r="H29" s="321">
        <v>9.6774193548387094E-2</v>
      </c>
      <c r="I29" s="194">
        <v>0.1357142857142857</v>
      </c>
      <c r="J29" s="301">
        <v>0.12528670498394454</v>
      </c>
    </row>
    <row r="30" spans="2:10" ht="21.95" customHeight="1" thickTop="1" x14ac:dyDescent="0.25">
      <c r="B30" s="169">
        <v>40</v>
      </c>
      <c r="C30" s="170" t="s">
        <v>117</v>
      </c>
      <c r="D30" s="355">
        <v>4.9975012493753122E-4</v>
      </c>
      <c r="E30" s="356">
        <v>1.2885063071842347E-2</v>
      </c>
      <c r="F30" s="357">
        <v>3.1416223404255317E-2</v>
      </c>
      <c r="G30" s="356">
        <v>2.217405801933978E-2</v>
      </c>
      <c r="H30" s="357">
        <v>2.1505376344086023E-2</v>
      </c>
      <c r="I30" s="356">
        <v>3.3928571428571426E-2</v>
      </c>
      <c r="J30" s="358">
        <v>1.9293558919560701E-2</v>
      </c>
    </row>
    <row r="31" spans="2:10" ht="21.95" customHeight="1" x14ac:dyDescent="0.25">
      <c r="B31" s="169">
        <v>41</v>
      </c>
      <c r="C31" s="170" t="s">
        <v>118</v>
      </c>
      <c r="D31" s="355">
        <v>3.9980009995002497E-3</v>
      </c>
      <c r="E31" s="356">
        <v>3.0317795463158464E-3</v>
      </c>
      <c r="F31" s="357">
        <v>7.6462765957446806E-3</v>
      </c>
      <c r="G31" s="356">
        <v>2.5008336112037344E-3</v>
      </c>
      <c r="H31" s="357">
        <v>0</v>
      </c>
      <c r="I31" s="356">
        <v>5.8035714285714288E-3</v>
      </c>
      <c r="J31" s="358">
        <v>4.0745837718233089E-3</v>
      </c>
    </row>
    <row r="32" spans="2:10" ht="21.95" customHeight="1" x14ac:dyDescent="0.25">
      <c r="B32" s="169">
        <v>42</v>
      </c>
      <c r="C32" s="170" t="s">
        <v>119</v>
      </c>
      <c r="D32" s="355">
        <v>3.9980009995002497E-3</v>
      </c>
      <c r="E32" s="356">
        <v>2.8747766769530614E-2</v>
      </c>
      <c r="F32" s="357">
        <v>2.34375E-2</v>
      </c>
      <c r="G32" s="356">
        <v>2.3674558186062022E-2</v>
      </c>
      <c r="H32" s="357">
        <v>1.0752688172043012E-2</v>
      </c>
      <c r="I32" s="356">
        <v>1.4732142857142857E-2</v>
      </c>
      <c r="J32" s="358">
        <v>2.398877465662862E-2</v>
      </c>
    </row>
    <row r="33" spans="2:10" ht="21.95" customHeight="1" x14ac:dyDescent="0.25">
      <c r="B33" s="169">
        <v>43</v>
      </c>
      <c r="C33" s="170" t="s">
        <v>120</v>
      </c>
      <c r="D33" s="355">
        <v>2.6486756621689155E-2</v>
      </c>
      <c r="E33" s="356">
        <v>1.4563369606410049E-2</v>
      </c>
      <c r="F33" s="357">
        <v>2.576462765957447E-2</v>
      </c>
      <c r="G33" s="356">
        <v>3.9679893297765924E-2</v>
      </c>
      <c r="H33" s="357">
        <v>3.2258064516129031E-2</v>
      </c>
      <c r="I33" s="356">
        <v>1.9196428571428573E-2</v>
      </c>
      <c r="J33" s="358">
        <v>2.1695134785072453E-2</v>
      </c>
    </row>
    <row r="34" spans="2:10" ht="21.95" customHeight="1" x14ac:dyDescent="0.25">
      <c r="B34" s="169">
        <v>44</v>
      </c>
      <c r="C34" s="170" t="s">
        <v>121</v>
      </c>
      <c r="D34" s="355">
        <v>1.999000499750125E-2</v>
      </c>
      <c r="E34" s="356">
        <v>3.5839965351090901E-2</v>
      </c>
      <c r="F34" s="357">
        <v>6.8816489361702121E-2</v>
      </c>
      <c r="G34" s="356">
        <v>7.0523507835945312E-2</v>
      </c>
      <c r="H34" s="357">
        <v>3.2258064516129031E-2</v>
      </c>
      <c r="I34" s="356">
        <v>5.1116071428571427E-2</v>
      </c>
      <c r="J34" s="358">
        <v>4.7788661323834969E-2</v>
      </c>
    </row>
    <row r="35" spans="2:10" ht="21.95" customHeight="1" x14ac:dyDescent="0.25">
      <c r="B35" s="169">
        <v>45</v>
      </c>
      <c r="C35" s="170" t="s">
        <v>122</v>
      </c>
      <c r="D35" s="355">
        <v>9.9950024987506244E-4</v>
      </c>
      <c r="E35" s="356">
        <v>2.3279735802068107E-3</v>
      </c>
      <c r="F35" s="357">
        <v>1.8284574468085107E-3</v>
      </c>
      <c r="G35" s="356">
        <v>2.5008336112037344E-3</v>
      </c>
      <c r="H35" s="357">
        <v>0</v>
      </c>
      <c r="I35" s="356">
        <v>8.9285714285714283E-4</v>
      </c>
      <c r="J35" s="358">
        <v>2.0237998866672064E-3</v>
      </c>
    </row>
    <row r="36" spans="2:10" ht="21.95" customHeight="1" thickBot="1" x14ac:dyDescent="0.3">
      <c r="B36" s="169">
        <v>49</v>
      </c>
      <c r="C36" s="170" t="s">
        <v>123</v>
      </c>
      <c r="D36" s="355">
        <v>6.4967516241879056E-3</v>
      </c>
      <c r="E36" s="356">
        <v>3.6814465919549565E-3</v>
      </c>
      <c r="F36" s="357">
        <v>1.163563829787234E-2</v>
      </c>
      <c r="G36" s="356">
        <v>7.0023341113704569E-3</v>
      </c>
      <c r="H36" s="357">
        <v>0</v>
      </c>
      <c r="I36" s="356">
        <v>1.0044642857142858E-2</v>
      </c>
      <c r="J36" s="358">
        <v>6.4221916403572679E-3</v>
      </c>
    </row>
    <row r="37" spans="2:10" ht="21.95" customHeight="1" thickTop="1" thickBot="1" x14ac:dyDescent="0.3">
      <c r="B37" s="302" t="s">
        <v>124</v>
      </c>
      <c r="C37" s="164" t="s">
        <v>125</v>
      </c>
      <c r="D37" s="329">
        <v>0.18590704647676159</v>
      </c>
      <c r="E37" s="194">
        <v>0.19186833414541715</v>
      </c>
      <c r="F37" s="321">
        <v>0.17636303191489361</v>
      </c>
      <c r="G37" s="194">
        <v>0.18322774258086028</v>
      </c>
      <c r="H37" s="321">
        <v>0.18279569892473119</v>
      </c>
      <c r="I37" s="194">
        <v>0.17767857142857144</v>
      </c>
      <c r="J37" s="301">
        <v>0.18589276559000512</v>
      </c>
    </row>
    <row r="38" spans="2:10" ht="21.95" customHeight="1" thickTop="1" x14ac:dyDescent="0.25">
      <c r="B38" s="169">
        <v>50</v>
      </c>
      <c r="C38" s="170" t="s">
        <v>126</v>
      </c>
      <c r="D38" s="355">
        <v>0</v>
      </c>
      <c r="E38" s="356">
        <v>4.1416274159493262E-2</v>
      </c>
      <c r="F38" s="357">
        <v>4.5046542553191488E-2</v>
      </c>
      <c r="G38" s="356">
        <v>3.7012337445815273E-2</v>
      </c>
      <c r="H38" s="357">
        <v>0.10752688172043011</v>
      </c>
      <c r="I38" s="356">
        <v>3.950892857142857E-2</v>
      </c>
      <c r="J38" s="358">
        <v>3.8991877816454842E-2</v>
      </c>
    </row>
    <row r="39" spans="2:10" ht="21.95" customHeight="1" x14ac:dyDescent="0.25">
      <c r="B39" s="169">
        <v>51</v>
      </c>
      <c r="C39" s="170" t="s">
        <v>127</v>
      </c>
      <c r="D39" s="355">
        <v>5.0474762618690654E-2</v>
      </c>
      <c r="E39" s="356">
        <v>2.5174598018515511E-2</v>
      </c>
      <c r="F39" s="357">
        <v>2.327127659574468E-2</v>
      </c>
      <c r="G39" s="356">
        <v>1.9173057685895299E-2</v>
      </c>
      <c r="H39" s="357">
        <v>1.0752688172043012E-2</v>
      </c>
      <c r="I39" s="356">
        <v>3.0357142857142857E-2</v>
      </c>
      <c r="J39" s="358">
        <v>2.585067055236245E-2</v>
      </c>
    </row>
    <row r="40" spans="2:10" ht="21.95" customHeight="1" x14ac:dyDescent="0.25">
      <c r="B40" s="169">
        <v>52</v>
      </c>
      <c r="C40" s="170" t="s">
        <v>128</v>
      </c>
      <c r="D40" s="355">
        <v>0.12143928035982009</v>
      </c>
      <c r="E40" s="356">
        <v>0.12062151480699475</v>
      </c>
      <c r="F40" s="357">
        <v>0.10189494680851063</v>
      </c>
      <c r="G40" s="356">
        <v>0.12120706902300767</v>
      </c>
      <c r="H40" s="357">
        <v>5.3763440860215055E-2</v>
      </c>
      <c r="I40" s="356">
        <v>0.1015625</v>
      </c>
      <c r="J40" s="358">
        <v>0.11524865754607518</v>
      </c>
    </row>
    <row r="41" spans="2:10" ht="21.95" customHeight="1" thickBot="1" x14ac:dyDescent="0.3">
      <c r="B41" s="169">
        <v>59</v>
      </c>
      <c r="C41" s="170" t="s">
        <v>129</v>
      </c>
      <c r="D41" s="355">
        <v>1.3993003498250875E-2</v>
      </c>
      <c r="E41" s="356">
        <v>4.6559471604136213E-3</v>
      </c>
      <c r="F41" s="357">
        <v>6.1502659574468087E-3</v>
      </c>
      <c r="G41" s="356">
        <v>5.8352784261420472E-3</v>
      </c>
      <c r="H41" s="357">
        <v>1.0752688172043012E-2</v>
      </c>
      <c r="I41" s="356">
        <v>6.2500000000000003E-3</v>
      </c>
      <c r="J41" s="358">
        <v>5.801559675112658E-3</v>
      </c>
    </row>
    <row r="42" spans="2:10" ht="21.95" customHeight="1" thickTop="1" thickBot="1" x14ac:dyDescent="0.3">
      <c r="B42" s="302" t="s">
        <v>130</v>
      </c>
      <c r="C42" s="164" t="s">
        <v>131</v>
      </c>
      <c r="D42" s="329">
        <v>4.6976511744127938E-2</v>
      </c>
      <c r="E42" s="194">
        <v>0.22240268529045532</v>
      </c>
      <c r="F42" s="321">
        <v>0.1667220744680851</v>
      </c>
      <c r="G42" s="194">
        <v>0.18572857619206401</v>
      </c>
      <c r="H42" s="321">
        <v>0.18279569892473119</v>
      </c>
      <c r="I42" s="194">
        <v>0.20647321428571427</v>
      </c>
      <c r="J42" s="301">
        <v>0.19593081302787449</v>
      </c>
    </row>
    <row r="43" spans="2:10" ht="21.95" customHeight="1" thickTop="1" x14ac:dyDescent="0.25">
      <c r="B43" s="169">
        <v>60</v>
      </c>
      <c r="C43" s="170" t="s">
        <v>132</v>
      </c>
      <c r="D43" s="355">
        <v>0</v>
      </c>
      <c r="E43" s="356">
        <v>1.4725786367819826E-2</v>
      </c>
      <c r="F43" s="357">
        <v>2.4434840425531915E-2</v>
      </c>
      <c r="G43" s="356">
        <v>2.4674891630543514E-2</v>
      </c>
      <c r="H43" s="357">
        <v>2.1505376344086023E-2</v>
      </c>
      <c r="I43" s="356">
        <v>1.6741071428571428E-2</v>
      </c>
      <c r="J43" s="358">
        <v>1.7377695026849077E-2</v>
      </c>
    </row>
    <row r="44" spans="2:10" ht="21.95" customHeight="1" x14ac:dyDescent="0.25">
      <c r="B44" s="169">
        <v>61</v>
      </c>
      <c r="C44" s="170" t="s">
        <v>133</v>
      </c>
      <c r="D44" s="355">
        <v>0</v>
      </c>
      <c r="E44" s="356">
        <v>8.6622272751881325E-4</v>
      </c>
      <c r="F44" s="357">
        <v>1.6622340425531915E-3</v>
      </c>
      <c r="G44" s="356">
        <v>1.5005001667222407E-3</v>
      </c>
      <c r="H44" s="357">
        <v>1.0752688172043012E-2</v>
      </c>
      <c r="I44" s="356">
        <v>2.232142857142857E-3</v>
      </c>
      <c r="J44" s="358">
        <v>1.2412639304892198E-3</v>
      </c>
    </row>
    <row r="45" spans="2:10" ht="21.95" customHeight="1" x14ac:dyDescent="0.25">
      <c r="B45" s="169">
        <v>62</v>
      </c>
      <c r="C45" s="170" t="s">
        <v>134</v>
      </c>
      <c r="D45" s="355">
        <v>1.4992503748125937E-3</v>
      </c>
      <c r="E45" s="356">
        <v>3.6814465919549565E-3</v>
      </c>
      <c r="F45" s="357">
        <v>1.4960106382978723E-3</v>
      </c>
      <c r="G45" s="356">
        <v>2.8342780926975657E-3</v>
      </c>
      <c r="H45" s="357">
        <v>0</v>
      </c>
      <c r="I45" s="356">
        <v>3.7946428571428571E-3</v>
      </c>
      <c r="J45" s="358">
        <v>3.0761758277341538E-3</v>
      </c>
    </row>
    <row r="46" spans="2:10" ht="21.95" customHeight="1" x14ac:dyDescent="0.25">
      <c r="B46" s="169">
        <v>63</v>
      </c>
      <c r="C46" s="170" t="s">
        <v>135</v>
      </c>
      <c r="D46" s="355">
        <v>5.9970014992503746E-3</v>
      </c>
      <c r="E46" s="356">
        <v>3.6435493476260086E-2</v>
      </c>
      <c r="F46" s="357">
        <v>3.4906914893617018E-2</v>
      </c>
      <c r="G46" s="356">
        <v>3.0010003334444816E-2</v>
      </c>
      <c r="H46" s="357">
        <v>6.4516129032258063E-2</v>
      </c>
      <c r="I46" s="356">
        <v>3.3258928571428571E-2</v>
      </c>
      <c r="J46" s="358">
        <v>3.3190318141342184E-2</v>
      </c>
    </row>
    <row r="47" spans="2:10" ht="21.95" customHeight="1" x14ac:dyDescent="0.25">
      <c r="B47" s="169">
        <v>64</v>
      </c>
      <c r="C47" s="170" t="s">
        <v>136</v>
      </c>
      <c r="D47" s="355">
        <v>1.7991004497751123E-2</v>
      </c>
      <c r="E47" s="356">
        <v>0.15602836879432624</v>
      </c>
      <c r="F47" s="357">
        <v>8.6602393617021281E-2</v>
      </c>
      <c r="G47" s="356">
        <v>0.10920306768922974</v>
      </c>
      <c r="H47" s="357">
        <v>8.6021505376344093E-2</v>
      </c>
      <c r="I47" s="356">
        <v>0.1357142857142857</v>
      </c>
      <c r="J47" s="358">
        <v>0.12709463288270056</v>
      </c>
    </row>
    <row r="48" spans="2:10" ht="21.95" customHeight="1" thickBot="1" x14ac:dyDescent="0.3">
      <c r="B48" s="169">
        <v>69</v>
      </c>
      <c r="C48" s="170" t="s">
        <v>137</v>
      </c>
      <c r="D48" s="355">
        <v>2.1489255372313842E-2</v>
      </c>
      <c r="E48" s="356">
        <v>1.0665367332575388E-2</v>
      </c>
      <c r="F48" s="357">
        <v>1.7619680851063829E-2</v>
      </c>
      <c r="G48" s="356">
        <v>1.7505835278426141E-2</v>
      </c>
      <c r="H48" s="357">
        <v>0</v>
      </c>
      <c r="I48" s="356">
        <v>1.4732142857142857E-2</v>
      </c>
      <c r="J48" s="358">
        <v>1.3950727218759276E-2</v>
      </c>
    </row>
    <row r="49" spans="2:10" ht="21.95" customHeight="1" thickTop="1" thickBot="1" x14ac:dyDescent="0.3">
      <c r="B49" s="302" t="s">
        <v>138</v>
      </c>
      <c r="C49" s="164" t="s">
        <v>139</v>
      </c>
      <c r="D49" s="329">
        <v>0.13393303348325836</v>
      </c>
      <c r="E49" s="194">
        <v>0.1502896432245141</v>
      </c>
      <c r="F49" s="321">
        <v>0.19930186170212766</v>
      </c>
      <c r="G49" s="194">
        <v>0.16405468489496497</v>
      </c>
      <c r="H49" s="321">
        <v>0.16129032258064516</v>
      </c>
      <c r="I49" s="194">
        <v>0.18236607142857145</v>
      </c>
      <c r="J49" s="301">
        <v>0.16349604684422139</v>
      </c>
    </row>
    <row r="50" spans="2:10" ht="21.95" customHeight="1" thickTop="1" x14ac:dyDescent="0.25">
      <c r="B50" s="169">
        <v>70</v>
      </c>
      <c r="C50" s="170" t="s">
        <v>140</v>
      </c>
      <c r="D50" s="355">
        <v>0</v>
      </c>
      <c r="E50" s="356">
        <v>2.9018461371880244E-2</v>
      </c>
      <c r="F50" s="357">
        <v>2.4434840425531915E-2</v>
      </c>
      <c r="G50" s="356">
        <v>2.6508836278759586E-2</v>
      </c>
      <c r="H50" s="357">
        <v>4.3010752688172046E-2</v>
      </c>
      <c r="I50" s="356">
        <v>2.0312500000000001E-2</v>
      </c>
      <c r="J50" s="358">
        <v>2.5284006584095631E-2</v>
      </c>
    </row>
    <row r="51" spans="2:10" ht="21.95" customHeight="1" x14ac:dyDescent="0.25">
      <c r="B51" s="169">
        <v>71</v>
      </c>
      <c r="C51" s="170" t="s">
        <v>141</v>
      </c>
      <c r="D51" s="355">
        <v>1.999000499750125E-2</v>
      </c>
      <c r="E51" s="356">
        <v>4.3581830978290291E-2</v>
      </c>
      <c r="F51" s="357">
        <v>8.1615691489361708E-2</v>
      </c>
      <c r="G51" s="356">
        <v>6.3187729243081026E-2</v>
      </c>
      <c r="H51" s="357">
        <v>4.3010752688172046E-2</v>
      </c>
      <c r="I51" s="356">
        <v>7.8794642857142855E-2</v>
      </c>
      <c r="J51" s="358">
        <v>5.5910844868992685E-2</v>
      </c>
    </row>
    <row r="52" spans="2:10" ht="21.95" customHeight="1" x14ac:dyDescent="0.25">
      <c r="B52" s="169">
        <v>72</v>
      </c>
      <c r="C52" s="170" t="s">
        <v>142</v>
      </c>
      <c r="D52" s="355">
        <v>1.6991504247876061E-2</v>
      </c>
      <c r="E52" s="356">
        <v>1.699962102755671E-2</v>
      </c>
      <c r="F52" s="357">
        <v>2.2440159574468085E-2</v>
      </c>
      <c r="G52" s="356">
        <v>1.9173057685895299E-2</v>
      </c>
      <c r="H52" s="357">
        <v>4.3010752688172046E-2</v>
      </c>
      <c r="I52" s="356">
        <v>2.0982142857142855E-2</v>
      </c>
      <c r="J52" s="358">
        <v>1.8780862948271675E-2</v>
      </c>
    </row>
    <row r="53" spans="2:10" ht="21.95" customHeight="1" x14ac:dyDescent="0.25">
      <c r="B53" s="169">
        <v>73</v>
      </c>
      <c r="C53" s="170" t="s">
        <v>143</v>
      </c>
      <c r="D53" s="355">
        <v>3.4982508745627187E-3</v>
      </c>
      <c r="E53" s="356">
        <v>4.7642250013534733E-3</v>
      </c>
      <c r="F53" s="357">
        <v>5.9840425531914893E-3</v>
      </c>
      <c r="G53" s="356">
        <v>6.5021673891297099E-3</v>
      </c>
      <c r="H53" s="357">
        <v>1.0752688172043012E-2</v>
      </c>
      <c r="I53" s="356">
        <v>8.0357142857142849E-3</v>
      </c>
      <c r="J53" s="358">
        <v>5.5856876872014899E-3</v>
      </c>
    </row>
    <row r="54" spans="2:10" ht="21.95" customHeight="1" x14ac:dyDescent="0.25">
      <c r="B54" s="169">
        <v>74</v>
      </c>
      <c r="C54" s="170" t="s">
        <v>144</v>
      </c>
      <c r="D54" s="355">
        <v>8.4957521239380305E-3</v>
      </c>
      <c r="E54" s="356">
        <v>1.2776785230902496E-2</v>
      </c>
      <c r="F54" s="357">
        <v>1.4295212765957447E-2</v>
      </c>
      <c r="G54" s="356">
        <v>1.2837612537512505E-2</v>
      </c>
      <c r="H54" s="357">
        <v>0</v>
      </c>
      <c r="I54" s="356">
        <v>1.3839285714285714E-2</v>
      </c>
      <c r="J54" s="358">
        <v>1.2898351277692328E-2</v>
      </c>
    </row>
    <row r="55" spans="2:10" ht="21.95" customHeight="1" x14ac:dyDescent="0.25">
      <c r="B55" s="169">
        <v>75</v>
      </c>
      <c r="C55" s="170" t="s">
        <v>145</v>
      </c>
      <c r="D55" s="355">
        <v>5.6971514242878558E-2</v>
      </c>
      <c r="E55" s="356">
        <v>2.8098099723891507E-2</v>
      </c>
      <c r="F55" s="357">
        <v>3.8065159574468085E-2</v>
      </c>
      <c r="G55" s="356">
        <v>2.4008002667555851E-2</v>
      </c>
      <c r="H55" s="357">
        <v>2.1505376344086023E-2</v>
      </c>
      <c r="I55" s="356">
        <v>2.8348214285714286E-2</v>
      </c>
      <c r="J55" s="358">
        <v>3.0626838284897057E-2</v>
      </c>
    </row>
    <row r="56" spans="2:10" ht="21.95" customHeight="1" thickBot="1" x14ac:dyDescent="0.3">
      <c r="B56" s="169">
        <v>79</v>
      </c>
      <c r="C56" s="170" t="s">
        <v>146</v>
      </c>
      <c r="D56" s="355">
        <v>2.798600699650175E-2</v>
      </c>
      <c r="E56" s="356">
        <v>1.5050619890639381E-2</v>
      </c>
      <c r="F56" s="357">
        <v>1.2466755319148936E-2</v>
      </c>
      <c r="G56" s="356">
        <v>1.1837279093031011E-2</v>
      </c>
      <c r="H56" s="357">
        <v>0</v>
      </c>
      <c r="I56" s="356">
        <v>1.2053571428571429E-2</v>
      </c>
      <c r="J56" s="358">
        <v>1.4409455193070509E-2</v>
      </c>
    </row>
    <row r="57" spans="2:10" ht="21.95" customHeight="1" thickTop="1" thickBot="1" x14ac:dyDescent="0.3">
      <c r="B57" s="302" t="s">
        <v>147</v>
      </c>
      <c r="C57" s="164" t="s">
        <v>148</v>
      </c>
      <c r="D57" s="329">
        <v>0.32533733133433279</v>
      </c>
      <c r="E57" s="194">
        <v>0.16880515402522875</v>
      </c>
      <c r="F57" s="321">
        <v>7.3138297872340427E-2</v>
      </c>
      <c r="G57" s="194">
        <v>0.13804601533844615</v>
      </c>
      <c r="H57" s="321">
        <v>0.13978494623655913</v>
      </c>
      <c r="I57" s="194">
        <v>8.0803571428571433E-2</v>
      </c>
      <c r="J57" s="301">
        <v>0.14603739982190561</v>
      </c>
    </row>
    <row r="58" spans="2:10" ht="21.95" customHeight="1" thickTop="1" x14ac:dyDescent="0.25">
      <c r="B58" s="169">
        <v>80</v>
      </c>
      <c r="C58" s="170" t="s">
        <v>149</v>
      </c>
      <c r="D58" s="355">
        <v>0</v>
      </c>
      <c r="E58" s="356">
        <v>3.7951383249418005E-2</v>
      </c>
      <c r="F58" s="357">
        <v>7.3138297872340427E-3</v>
      </c>
      <c r="G58" s="356">
        <v>2.8842947649216407E-2</v>
      </c>
      <c r="H58" s="357">
        <v>0</v>
      </c>
      <c r="I58" s="356">
        <v>2.7008928571428573E-2</v>
      </c>
      <c r="J58" s="358">
        <v>2.8036374429963033E-2</v>
      </c>
    </row>
    <row r="59" spans="2:10" ht="21.95" customHeight="1" x14ac:dyDescent="0.25">
      <c r="B59" s="169">
        <v>81</v>
      </c>
      <c r="C59" s="170" t="s">
        <v>150</v>
      </c>
      <c r="D59" s="355">
        <v>0.13293353323338331</v>
      </c>
      <c r="E59" s="356">
        <v>8.8787829570678364E-3</v>
      </c>
      <c r="F59" s="357">
        <v>1.3131648936170214E-2</v>
      </c>
      <c r="G59" s="356">
        <v>1.1837279093031011E-2</v>
      </c>
      <c r="H59" s="357">
        <v>0</v>
      </c>
      <c r="I59" s="356">
        <v>1.1830357142857142E-2</v>
      </c>
      <c r="J59" s="358">
        <v>1.7080871043471221E-2</v>
      </c>
    </row>
    <row r="60" spans="2:10" ht="21.95" customHeight="1" x14ac:dyDescent="0.25">
      <c r="B60" s="169">
        <v>82</v>
      </c>
      <c r="C60" s="170" t="s">
        <v>151</v>
      </c>
      <c r="D60" s="355">
        <v>2.8485757121439279E-2</v>
      </c>
      <c r="E60" s="356">
        <v>1.0448811650695685E-2</v>
      </c>
      <c r="F60" s="357">
        <v>2.8257978723404257E-3</v>
      </c>
      <c r="G60" s="356">
        <v>1.0836945648549517E-2</v>
      </c>
      <c r="H60" s="357">
        <v>3.2258064516129031E-2</v>
      </c>
      <c r="I60" s="356">
        <v>8.4821428571428565E-3</v>
      </c>
      <c r="J60" s="358">
        <v>1.006503143635824E-2</v>
      </c>
    </row>
    <row r="61" spans="2:10" ht="21.95" customHeight="1" x14ac:dyDescent="0.25">
      <c r="B61" s="169">
        <v>83</v>
      </c>
      <c r="C61" s="170" t="s">
        <v>152</v>
      </c>
      <c r="D61" s="355">
        <v>0.15642178910544727</v>
      </c>
      <c r="E61" s="356">
        <v>8.5322938660603101E-2</v>
      </c>
      <c r="F61" s="357">
        <v>2.3936170212765957E-2</v>
      </c>
      <c r="G61" s="356">
        <v>6.6688896298766259E-2</v>
      </c>
      <c r="H61" s="357">
        <v>9.6774193548387094E-2</v>
      </c>
      <c r="I61" s="356">
        <v>1.5625E-2</v>
      </c>
      <c r="J61" s="358">
        <v>6.778380420410697E-2</v>
      </c>
    </row>
    <row r="62" spans="2:10" ht="21.95" customHeight="1" x14ac:dyDescent="0.25">
      <c r="B62" s="169">
        <v>84</v>
      </c>
      <c r="C62" s="170" t="s">
        <v>153</v>
      </c>
      <c r="D62" s="355">
        <v>4.9975012493753126E-3</v>
      </c>
      <c r="E62" s="356">
        <v>1.3372313356071679E-2</v>
      </c>
      <c r="F62" s="357">
        <v>2.2440159574468085E-2</v>
      </c>
      <c r="G62" s="356">
        <v>8.002667555851951E-3</v>
      </c>
      <c r="H62" s="357">
        <v>0</v>
      </c>
      <c r="I62" s="356">
        <v>1.2053571428571429E-2</v>
      </c>
      <c r="J62" s="358">
        <v>1.3330095253514666E-2</v>
      </c>
    </row>
    <row r="63" spans="2:10" ht="21.95" customHeight="1" x14ac:dyDescent="0.25">
      <c r="B63" s="169">
        <v>85</v>
      </c>
      <c r="C63" s="170" t="s">
        <v>154</v>
      </c>
      <c r="D63" s="355">
        <v>4.9975012493753122E-4</v>
      </c>
      <c r="E63" s="356">
        <v>7.5794488657896161E-3</v>
      </c>
      <c r="F63" s="357">
        <v>1.163563829787234E-3</v>
      </c>
      <c r="G63" s="356">
        <v>7.8359453151050345E-3</v>
      </c>
      <c r="H63" s="357">
        <v>0</v>
      </c>
      <c r="I63" s="356">
        <v>2.9017857142857144E-3</v>
      </c>
      <c r="J63" s="358">
        <v>5.6126716856903852E-3</v>
      </c>
    </row>
    <row r="64" spans="2:10" ht="21.95" customHeight="1" thickBot="1" x14ac:dyDescent="0.3">
      <c r="B64" s="169">
        <v>89</v>
      </c>
      <c r="C64" s="170" t="s">
        <v>155</v>
      </c>
      <c r="D64" s="355">
        <v>1.9990004997501249E-3</v>
      </c>
      <c r="E64" s="356">
        <v>5.2514752855828059E-3</v>
      </c>
      <c r="F64" s="357">
        <v>2.327127659574468E-3</v>
      </c>
      <c r="G64" s="356">
        <v>4.0013337779259755E-3</v>
      </c>
      <c r="H64" s="357">
        <v>1.0752688172043012E-2</v>
      </c>
      <c r="I64" s="356">
        <v>2.9017857142857144E-3</v>
      </c>
      <c r="J64" s="358">
        <v>4.1285517688011012E-3</v>
      </c>
    </row>
    <row r="65" spans="2:10" ht="21.95" customHeight="1" thickTop="1" thickBot="1" x14ac:dyDescent="0.3">
      <c r="B65" s="302">
        <v>99</v>
      </c>
      <c r="C65" s="164" t="s">
        <v>156</v>
      </c>
      <c r="D65" s="329">
        <v>0.18040979510244878</v>
      </c>
      <c r="E65" s="194">
        <v>3.9521411943045856E-2</v>
      </c>
      <c r="F65" s="321">
        <v>4.1057180851063829E-2</v>
      </c>
      <c r="G65" s="194">
        <v>3.8679559853284431E-2</v>
      </c>
      <c r="H65" s="321">
        <v>2.1505376344086023E-2</v>
      </c>
      <c r="I65" s="194">
        <v>4.0848214285714286E-2</v>
      </c>
      <c r="J65" s="301">
        <v>4.7356917348012631E-2</v>
      </c>
    </row>
    <row r="66" spans="2:10" ht="21.95" customHeight="1" thickTop="1" thickBot="1" x14ac:dyDescent="0.3">
      <c r="B66" s="468" t="s">
        <v>51</v>
      </c>
      <c r="C66" s="524"/>
      <c r="D66" s="275">
        <v>1</v>
      </c>
      <c r="E66" s="277">
        <v>1</v>
      </c>
      <c r="F66" s="276">
        <v>0.99999999999999989</v>
      </c>
      <c r="G66" s="277">
        <v>1</v>
      </c>
      <c r="H66" s="276">
        <v>1</v>
      </c>
      <c r="I66" s="277">
        <v>1</v>
      </c>
      <c r="J66" s="278">
        <v>1</v>
      </c>
    </row>
    <row r="67" spans="2:10" ht="15.75" thickTop="1" x14ac:dyDescent="0.25">
      <c r="B67" s="182"/>
      <c r="C67" s="237"/>
      <c r="D67" s="324"/>
      <c r="E67" s="324"/>
      <c r="F67" s="154"/>
      <c r="G67" s="154"/>
      <c r="H67" s="154"/>
      <c r="I67" s="154"/>
      <c r="J67" s="154"/>
    </row>
    <row r="68" spans="2:10" x14ac:dyDescent="0.25">
      <c r="B68" s="261"/>
      <c r="C68" s="262"/>
      <c r="D68" s="262"/>
      <c r="E68" s="262"/>
      <c r="F68" s="154"/>
      <c r="G68" s="154"/>
      <c r="H68" s="154"/>
      <c r="I68" s="154"/>
      <c r="J68" s="154"/>
    </row>
    <row r="69" spans="2:10" ht="34.15" customHeight="1" x14ac:dyDescent="0.25">
      <c r="B69" s="516"/>
      <c r="C69" s="516"/>
      <c r="D69" s="516"/>
      <c r="E69" s="516"/>
      <c r="F69" s="154"/>
      <c r="G69" s="154"/>
      <c r="H69" s="154"/>
      <c r="I69" s="154"/>
      <c r="J69" s="154"/>
    </row>
    <row r="70" spans="2:10" x14ac:dyDescent="0.25">
      <c r="B70" s="264"/>
      <c r="C70" s="262"/>
      <c r="D70" s="262"/>
      <c r="E70" s="262"/>
      <c r="F70" s="154"/>
      <c r="G70" s="154"/>
      <c r="H70" s="154"/>
      <c r="I70" s="154"/>
      <c r="J70" s="154"/>
    </row>
    <row r="71" spans="2:10" x14ac:dyDescent="0.25">
      <c r="B71" s="242"/>
      <c r="C71" s="188"/>
      <c r="D71" s="188"/>
      <c r="E71" s="188"/>
      <c r="F71" s="154"/>
      <c r="G71" s="154"/>
      <c r="H71" s="154"/>
      <c r="I71" s="154"/>
      <c r="J71" s="154"/>
    </row>
    <row r="72" spans="2:10" x14ac:dyDescent="0.25">
      <c r="B72" s="154"/>
      <c r="C72" s="154"/>
      <c r="D72" s="154"/>
      <c r="E72" s="154"/>
      <c r="F72" s="154"/>
      <c r="G72" s="154"/>
      <c r="H72" s="154"/>
      <c r="I72" s="154"/>
      <c r="J72" s="154"/>
    </row>
    <row r="73" spans="2:10" x14ac:dyDescent="0.25">
      <c r="B73" s="154"/>
      <c r="C73" s="154"/>
      <c r="D73" s="154"/>
      <c r="E73" s="154"/>
      <c r="F73" s="154"/>
      <c r="G73" s="154"/>
      <c r="H73" s="154"/>
      <c r="I73" s="154"/>
      <c r="J73" s="154"/>
    </row>
    <row r="74" spans="2:10" x14ac:dyDescent="0.25">
      <c r="B74" s="154"/>
      <c r="C74" s="154"/>
      <c r="D74" s="154"/>
      <c r="E74" s="154"/>
      <c r="F74" s="154"/>
      <c r="G74" s="154"/>
      <c r="H74" s="154"/>
      <c r="I74" s="154"/>
      <c r="J74" s="154"/>
    </row>
    <row r="75" spans="2:10" x14ac:dyDescent="0.25">
      <c r="B75" s="154"/>
      <c r="C75" s="154"/>
      <c r="D75" s="154"/>
      <c r="E75" s="154"/>
      <c r="F75" s="154"/>
      <c r="G75" s="154"/>
      <c r="H75" s="154"/>
      <c r="I75" s="154"/>
      <c r="J75" s="154"/>
    </row>
    <row r="76" spans="2:10" x14ac:dyDescent="0.25">
      <c r="B76" s="154"/>
      <c r="C76" s="154"/>
      <c r="D76" s="154"/>
      <c r="E76" s="154"/>
      <c r="F76" s="154"/>
      <c r="G76" s="154"/>
      <c r="H76" s="154"/>
      <c r="I76" s="154"/>
      <c r="J76" s="154"/>
    </row>
    <row r="77" spans="2:10" x14ac:dyDescent="0.25">
      <c r="B77" s="154"/>
      <c r="C77" s="154"/>
      <c r="D77" s="154"/>
      <c r="E77" s="154"/>
      <c r="F77" s="154"/>
      <c r="G77" s="154"/>
      <c r="H77" s="154"/>
      <c r="I77" s="154"/>
      <c r="J77" s="154"/>
    </row>
    <row r="78" spans="2:10" x14ac:dyDescent="0.25">
      <c r="B78" s="154"/>
      <c r="C78" s="154"/>
      <c r="D78" s="154"/>
      <c r="E78" s="154"/>
      <c r="F78" s="154"/>
      <c r="G78" s="154"/>
      <c r="H78" s="154"/>
      <c r="I78" s="154"/>
      <c r="J78" s="154"/>
    </row>
    <row r="79" spans="2:10" x14ac:dyDescent="0.25">
      <c r="B79" s="154"/>
      <c r="C79" s="154"/>
      <c r="D79" s="154"/>
      <c r="E79" s="154"/>
      <c r="F79" s="154"/>
      <c r="G79" s="154"/>
      <c r="H79" s="154"/>
      <c r="I79" s="154"/>
      <c r="J79" s="154"/>
    </row>
    <row r="80" spans="2:10" x14ac:dyDescent="0.25">
      <c r="B80" s="154"/>
      <c r="C80" s="154"/>
      <c r="D80" s="154"/>
      <c r="E80" s="154"/>
      <c r="F80" s="154"/>
      <c r="G80" s="154"/>
      <c r="H80" s="154"/>
      <c r="I80" s="154"/>
      <c r="J80" s="154"/>
    </row>
    <row r="81" spans="2:10" x14ac:dyDescent="0.25">
      <c r="B81" s="154"/>
      <c r="C81" s="154"/>
      <c r="D81" s="154"/>
      <c r="E81" s="154"/>
      <c r="F81" s="154"/>
      <c r="G81" s="154"/>
      <c r="H81" s="154"/>
      <c r="I81" s="154"/>
      <c r="J81" s="154"/>
    </row>
    <row r="82" spans="2:10" x14ac:dyDescent="0.25">
      <c r="B82" s="154"/>
      <c r="C82" s="154"/>
      <c r="D82" s="154"/>
      <c r="E82" s="154"/>
      <c r="F82" s="154"/>
      <c r="G82" s="154"/>
      <c r="H82" s="154"/>
      <c r="I82" s="154"/>
      <c r="J82" s="154"/>
    </row>
    <row r="83" spans="2:10" x14ac:dyDescent="0.25">
      <c r="B83" s="154"/>
      <c r="C83" s="154"/>
      <c r="D83" s="154"/>
      <c r="E83" s="154"/>
      <c r="F83" s="154"/>
      <c r="G83" s="154"/>
      <c r="H83" s="154"/>
      <c r="I83" s="154"/>
      <c r="J83" s="154"/>
    </row>
    <row r="84" spans="2:10" x14ac:dyDescent="0.25">
      <c r="B84" s="154"/>
      <c r="C84" s="154"/>
      <c r="D84" s="154"/>
      <c r="E84" s="154"/>
      <c r="F84" s="154"/>
      <c r="G84" s="154"/>
      <c r="H84" s="154"/>
      <c r="I84" s="154"/>
      <c r="J84" s="154"/>
    </row>
    <row r="85" spans="2:10" x14ac:dyDescent="0.25">
      <c r="B85" s="154"/>
      <c r="C85" s="154"/>
      <c r="D85" s="154"/>
      <c r="E85" s="154"/>
      <c r="F85" s="154"/>
      <c r="G85" s="154"/>
      <c r="H85" s="154"/>
      <c r="I85" s="154"/>
      <c r="J85" s="154"/>
    </row>
    <row r="86" spans="2:10" x14ac:dyDescent="0.25">
      <c r="B86" s="154"/>
      <c r="C86" s="154"/>
      <c r="D86" s="154"/>
      <c r="E86" s="154"/>
      <c r="F86" s="154"/>
      <c r="G86" s="154"/>
      <c r="H86" s="154"/>
      <c r="I86" s="154"/>
      <c r="J86" s="154"/>
    </row>
    <row r="87" spans="2:10" x14ac:dyDescent="0.25">
      <c r="B87" s="154"/>
      <c r="C87" s="154"/>
      <c r="D87" s="154"/>
      <c r="E87" s="154"/>
      <c r="F87" s="154"/>
      <c r="G87" s="154"/>
      <c r="H87" s="154"/>
      <c r="I87" s="154"/>
      <c r="J87" s="154"/>
    </row>
    <row r="88" spans="2:10" x14ac:dyDescent="0.25">
      <c r="B88" s="154"/>
      <c r="C88" s="154"/>
      <c r="D88" s="154"/>
      <c r="E88" s="154"/>
      <c r="F88" s="154"/>
      <c r="G88" s="154"/>
      <c r="H88" s="154"/>
      <c r="I88" s="154"/>
      <c r="J88" s="154"/>
    </row>
    <row r="89" spans="2:10" x14ac:dyDescent="0.25">
      <c r="B89" s="154"/>
      <c r="C89" s="154"/>
      <c r="D89" s="154"/>
      <c r="E89" s="154"/>
      <c r="F89" s="154"/>
      <c r="G89" s="154"/>
      <c r="H89" s="154"/>
      <c r="I89" s="154"/>
      <c r="J89" s="154"/>
    </row>
    <row r="90" spans="2:10" x14ac:dyDescent="0.25">
      <c r="B90" s="154"/>
      <c r="C90" s="154"/>
      <c r="D90" s="154"/>
      <c r="E90" s="154"/>
      <c r="F90" s="154"/>
      <c r="G90" s="154"/>
      <c r="H90" s="154"/>
      <c r="I90" s="154"/>
      <c r="J90" s="154"/>
    </row>
    <row r="91" spans="2:10" x14ac:dyDescent="0.25">
      <c r="B91" s="154"/>
      <c r="C91" s="154"/>
      <c r="D91" s="154"/>
      <c r="E91" s="154"/>
      <c r="F91" s="154"/>
      <c r="G91" s="154"/>
      <c r="H91" s="154"/>
      <c r="I91" s="154"/>
      <c r="J91" s="154"/>
    </row>
    <row r="92" spans="2:10" x14ac:dyDescent="0.25">
      <c r="B92" s="154"/>
      <c r="C92" s="154"/>
      <c r="D92" s="154"/>
      <c r="E92" s="154"/>
      <c r="F92" s="154"/>
      <c r="G92" s="154"/>
      <c r="H92" s="154"/>
      <c r="I92" s="154"/>
      <c r="J92" s="154"/>
    </row>
    <row r="93" spans="2:10" x14ac:dyDescent="0.25">
      <c r="B93" s="154"/>
      <c r="C93" s="154"/>
      <c r="D93" s="154"/>
      <c r="E93" s="154"/>
      <c r="F93" s="154"/>
      <c r="G93" s="154"/>
      <c r="H93" s="154"/>
      <c r="I93" s="154"/>
      <c r="J93" s="154"/>
    </row>
    <row r="94" spans="2:10" x14ac:dyDescent="0.25">
      <c r="B94" s="154"/>
      <c r="C94" s="154"/>
      <c r="D94" s="154"/>
      <c r="E94" s="154"/>
      <c r="F94" s="154"/>
      <c r="G94" s="154"/>
      <c r="H94" s="154"/>
      <c r="I94" s="154"/>
      <c r="J94" s="154"/>
    </row>
    <row r="95" spans="2:10" x14ac:dyDescent="0.25">
      <c r="B95" s="154"/>
      <c r="C95" s="154"/>
      <c r="D95" s="154"/>
      <c r="E95" s="154"/>
      <c r="F95" s="154"/>
      <c r="G95" s="154"/>
      <c r="H95" s="154"/>
      <c r="I95" s="154"/>
      <c r="J95" s="154"/>
    </row>
    <row r="96" spans="2:10" x14ac:dyDescent="0.25">
      <c r="B96" s="154"/>
      <c r="C96" s="154"/>
      <c r="D96" s="154"/>
      <c r="E96" s="154"/>
      <c r="F96" s="154"/>
      <c r="G96" s="154"/>
      <c r="H96" s="154"/>
      <c r="I96" s="154"/>
      <c r="J96" s="154"/>
    </row>
    <row r="97" spans="2:10" x14ac:dyDescent="0.25">
      <c r="B97" s="154"/>
      <c r="C97" s="154"/>
      <c r="D97" s="154"/>
      <c r="E97" s="154"/>
      <c r="F97" s="154"/>
      <c r="G97" s="154"/>
      <c r="H97" s="154"/>
      <c r="I97" s="154"/>
      <c r="J97" s="154"/>
    </row>
    <row r="98" spans="2:10" x14ac:dyDescent="0.25">
      <c r="B98" s="154"/>
      <c r="C98" s="154"/>
      <c r="D98" s="154"/>
      <c r="E98" s="154"/>
      <c r="F98" s="154"/>
      <c r="G98" s="154"/>
      <c r="H98" s="154"/>
      <c r="I98" s="154"/>
      <c r="J98" s="154"/>
    </row>
    <row r="99" spans="2:10" x14ac:dyDescent="0.25">
      <c r="B99" s="154"/>
      <c r="C99" s="154"/>
      <c r="D99" s="154"/>
      <c r="E99" s="154"/>
      <c r="F99" s="154"/>
      <c r="G99" s="154"/>
      <c r="H99" s="154"/>
      <c r="I99" s="154"/>
      <c r="J99" s="154"/>
    </row>
    <row r="100" spans="2:10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</row>
    <row r="101" spans="2:10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</row>
    <row r="102" spans="2:10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</row>
    <row r="103" spans="2:10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</row>
    <row r="104" spans="2:10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</row>
    <row r="105" spans="2:10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</row>
    <row r="106" spans="2:10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</row>
    <row r="107" spans="2:10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</row>
    <row r="108" spans="2:10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</row>
    <row r="109" spans="2:10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</row>
    <row r="110" spans="2:10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</row>
    <row r="111" spans="2:10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</row>
    <row r="112" spans="2:10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</row>
    <row r="113" spans="2:10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</row>
    <row r="114" spans="2:10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</row>
    <row r="115" spans="2:10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</row>
    <row r="116" spans="2:10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</row>
    <row r="117" spans="2:10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</row>
    <row r="118" spans="2:10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</row>
    <row r="119" spans="2:10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</row>
    <row r="120" spans="2:10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</row>
    <row r="121" spans="2:10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</row>
    <row r="122" spans="2:10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</row>
    <row r="123" spans="2:10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</row>
    <row r="124" spans="2:10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</row>
    <row r="125" spans="2:10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</row>
    <row r="126" spans="2:10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</row>
    <row r="127" spans="2:10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</row>
    <row r="128" spans="2:10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</row>
    <row r="129" spans="2:10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</row>
    <row r="130" spans="2:10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</row>
    <row r="131" spans="2:10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</row>
    <row r="132" spans="2:10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</row>
    <row r="133" spans="2:10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</row>
    <row r="134" spans="2:10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</row>
    <row r="135" spans="2:10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</row>
    <row r="136" spans="2:10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</row>
    <row r="137" spans="2:10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</row>
    <row r="138" spans="2:10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</row>
    <row r="139" spans="2:10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</row>
    <row r="140" spans="2:10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</row>
    <row r="141" spans="2:10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</row>
    <row r="142" spans="2:10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</row>
    <row r="143" spans="2:10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</row>
    <row r="144" spans="2:10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</row>
    <row r="145" spans="2:10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</row>
    <row r="146" spans="2:10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</row>
    <row r="147" spans="2:10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</row>
    <row r="148" spans="2:10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</row>
    <row r="149" spans="2:10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</row>
    <row r="150" spans="2:10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</row>
    <row r="151" spans="2:10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</row>
    <row r="152" spans="2:10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</row>
    <row r="153" spans="2:10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</row>
    <row r="154" spans="2:10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</row>
    <row r="155" spans="2:10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</row>
    <row r="156" spans="2:10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</row>
    <row r="157" spans="2:10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</row>
    <row r="158" spans="2:10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</row>
    <row r="159" spans="2:10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</row>
    <row r="160" spans="2:10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</row>
    <row r="161" spans="2:10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</row>
    <row r="162" spans="2:10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</row>
    <row r="163" spans="2:10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</row>
    <row r="164" spans="2:10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</row>
    <row r="165" spans="2:10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</row>
    <row r="166" spans="2:10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</row>
    <row r="167" spans="2:10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</row>
    <row r="168" spans="2:10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</row>
    <row r="169" spans="2:10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</row>
    <row r="170" spans="2:10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</row>
    <row r="171" spans="2:10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</row>
    <row r="172" spans="2:10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</row>
    <row r="173" spans="2:10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</row>
    <row r="174" spans="2:10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</row>
    <row r="175" spans="2:10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</row>
    <row r="176" spans="2:10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</row>
    <row r="177" spans="2:10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</row>
    <row r="178" spans="2:10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</row>
    <row r="179" spans="2:10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</row>
    <row r="180" spans="2:10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</row>
    <row r="181" spans="2:10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</row>
    <row r="182" spans="2:10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</row>
    <row r="183" spans="2:10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</row>
    <row r="184" spans="2:10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</row>
    <row r="185" spans="2:10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</row>
    <row r="186" spans="2:10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</row>
    <row r="187" spans="2:10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</row>
    <row r="188" spans="2:10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</row>
    <row r="189" spans="2:10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</row>
    <row r="190" spans="2:10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</row>
    <row r="191" spans="2:10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</row>
    <row r="192" spans="2:10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</row>
    <row r="193" spans="2:10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</row>
    <row r="194" spans="2:10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</row>
    <row r="195" spans="2:10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</row>
    <row r="196" spans="2:10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</row>
    <row r="197" spans="2:10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</row>
    <row r="198" spans="2:10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</row>
    <row r="199" spans="2:10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</row>
    <row r="200" spans="2:10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</row>
    <row r="201" spans="2:10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</row>
    <row r="202" spans="2:10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</row>
    <row r="203" spans="2:10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</row>
    <row r="204" spans="2:10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</row>
    <row r="205" spans="2:10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</row>
    <row r="206" spans="2:10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</row>
    <row r="207" spans="2:10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</row>
    <row r="208" spans="2:10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</row>
    <row r="209" spans="2:10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</row>
    <row r="210" spans="2:10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</row>
    <row r="211" spans="2:10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</row>
    <row r="212" spans="2:10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</row>
    <row r="213" spans="2:10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</row>
    <row r="214" spans="2:10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</row>
    <row r="215" spans="2:10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</row>
    <row r="216" spans="2:10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</row>
    <row r="217" spans="2:10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</row>
    <row r="218" spans="2:10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</row>
    <row r="219" spans="2:10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</row>
    <row r="220" spans="2:10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</row>
    <row r="221" spans="2:10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</row>
    <row r="222" spans="2:10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</row>
    <row r="223" spans="2:10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</row>
    <row r="224" spans="2:10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</row>
    <row r="225" spans="2:10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</row>
    <row r="226" spans="2:10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</row>
    <row r="227" spans="2:10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</row>
    <row r="228" spans="2:10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</row>
    <row r="229" spans="2:10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</row>
    <row r="230" spans="2:10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</row>
    <row r="231" spans="2:10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</row>
    <row r="232" spans="2:10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</row>
    <row r="233" spans="2:10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</row>
    <row r="234" spans="2:10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</row>
    <row r="235" spans="2:10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</row>
    <row r="236" spans="2:10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</row>
    <row r="237" spans="2:10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</row>
    <row r="238" spans="2:10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</row>
    <row r="239" spans="2:10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</row>
    <row r="240" spans="2:10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</row>
    <row r="241" spans="2:10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</row>
    <row r="242" spans="2:10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</row>
    <row r="243" spans="2:10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</row>
    <row r="244" spans="2:10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</row>
    <row r="245" spans="2:10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</row>
    <row r="246" spans="2:10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</row>
    <row r="247" spans="2:10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</row>
    <row r="248" spans="2:10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</row>
    <row r="249" spans="2:10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</row>
    <row r="250" spans="2:10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</row>
    <row r="251" spans="2:10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</row>
    <row r="252" spans="2:10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</row>
    <row r="253" spans="2:10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</row>
    <row r="254" spans="2:10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</row>
    <row r="255" spans="2:10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</row>
    <row r="256" spans="2:10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</row>
    <row r="257" spans="2:10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</row>
    <row r="258" spans="2:10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</row>
    <row r="259" spans="2:10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</row>
    <row r="260" spans="2:10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</row>
    <row r="261" spans="2:10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</row>
    <row r="262" spans="2:10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</row>
    <row r="263" spans="2:10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</row>
    <row r="264" spans="2:10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</row>
    <row r="265" spans="2:10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</row>
    <row r="266" spans="2:10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</row>
    <row r="267" spans="2:10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</row>
    <row r="268" spans="2:10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</row>
    <row r="269" spans="2:10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</row>
    <row r="270" spans="2:10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</row>
    <row r="271" spans="2:10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</row>
    <row r="272" spans="2:10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</row>
    <row r="273" spans="2:10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</row>
    <row r="274" spans="2:10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</row>
    <row r="275" spans="2:10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</row>
    <row r="276" spans="2:10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</row>
    <row r="277" spans="2:10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</row>
    <row r="278" spans="2:10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</row>
    <row r="279" spans="2:10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</row>
    <row r="280" spans="2:10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</row>
    <row r="281" spans="2:10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</row>
    <row r="282" spans="2:10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</row>
    <row r="283" spans="2:10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</row>
    <row r="284" spans="2:10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</row>
    <row r="285" spans="2:10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</row>
    <row r="286" spans="2:10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</row>
    <row r="287" spans="2:10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</row>
    <row r="288" spans="2:10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</row>
    <row r="289" spans="2:10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</row>
    <row r="290" spans="2:10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</row>
    <row r="291" spans="2:10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</row>
    <row r="292" spans="2:10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</row>
    <row r="293" spans="2:10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</row>
    <row r="294" spans="2:10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</row>
    <row r="295" spans="2:10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</row>
    <row r="296" spans="2:10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</row>
    <row r="297" spans="2:10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</row>
    <row r="298" spans="2:10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</row>
    <row r="299" spans="2:10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</row>
    <row r="300" spans="2:10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</row>
    <row r="301" spans="2:10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</row>
    <row r="302" spans="2:10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</row>
    <row r="303" spans="2:10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</row>
    <row r="304" spans="2:10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</row>
    <row r="305" spans="2:10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</row>
    <row r="306" spans="2:10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</row>
    <row r="307" spans="2:10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</row>
    <row r="308" spans="2:10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</row>
    <row r="309" spans="2:10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</row>
    <row r="310" spans="2:10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</row>
    <row r="311" spans="2:10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</row>
    <row r="312" spans="2:10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</row>
    <row r="313" spans="2:10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</row>
    <row r="314" spans="2:10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</row>
    <row r="315" spans="2:10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</row>
    <row r="316" spans="2:10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</row>
    <row r="317" spans="2:10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</row>
    <row r="318" spans="2:10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</row>
    <row r="319" spans="2:10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</row>
    <row r="320" spans="2:10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</row>
    <row r="321" spans="2:10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</row>
    <row r="322" spans="2:10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</row>
    <row r="323" spans="2:10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</row>
    <row r="324" spans="2:10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</row>
    <row r="325" spans="2:10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</row>
    <row r="326" spans="2:10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</row>
    <row r="327" spans="2:10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</row>
    <row r="328" spans="2:10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</row>
    <row r="329" spans="2:10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</row>
    <row r="330" spans="2:10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</row>
    <row r="331" spans="2:10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</row>
    <row r="332" spans="2:10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</row>
    <row r="333" spans="2:10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</row>
    <row r="334" spans="2:10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</row>
    <row r="335" spans="2:10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</row>
    <row r="336" spans="2:10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</row>
    <row r="337" spans="2:10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</row>
    <row r="338" spans="2:10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</row>
    <row r="339" spans="2:10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</row>
    <row r="340" spans="2:10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</row>
    <row r="341" spans="2:10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</row>
    <row r="342" spans="2:10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</row>
    <row r="343" spans="2:10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</row>
    <row r="344" spans="2:10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</row>
    <row r="345" spans="2:10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</row>
    <row r="346" spans="2:10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</row>
    <row r="347" spans="2:10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</row>
    <row r="348" spans="2:10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</row>
    <row r="349" spans="2:10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</row>
    <row r="350" spans="2:10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</row>
    <row r="351" spans="2:10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</row>
    <row r="352" spans="2:10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</row>
    <row r="353" spans="2:10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</row>
    <row r="354" spans="2:10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</row>
    <row r="355" spans="2:10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</row>
    <row r="356" spans="2:10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</row>
    <row r="357" spans="2:10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</row>
    <row r="358" spans="2:10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</row>
    <row r="359" spans="2:10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</row>
    <row r="360" spans="2:10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</row>
    <row r="361" spans="2:10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</row>
    <row r="362" spans="2:10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</row>
    <row r="363" spans="2:10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</row>
    <row r="364" spans="2:10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</row>
    <row r="365" spans="2:10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</row>
    <row r="366" spans="2:10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</row>
    <row r="367" spans="2:10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</row>
    <row r="368" spans="2:10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</row>
    <row r="369" spans="2:10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</row>
    <row r="370" spans="2:10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</row>
    <row r="371" spans="2:10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</row>
    <row r="372" spans="2:10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</row>
    <row r="373" spans="2:10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</row>
    <row r="374" spans="2:10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</row>
    <row r="375" spans="2:10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</row>
    <row r="376" spans="2:10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</row>
    <row r="377" spans="2:10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</row>
    <row r="378" spans="2:10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</row>
    <row r="379" spans="2:10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</row>
    <row r="380" spans="2:10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</row>
    <row r="381" spans="2:10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</row>
    <row r="382" spans="2:10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</row>
    <row r="383" spans="2:10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</row>
    <row r="384" spans="2:10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</row>
    <row r="385" spans="2:10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</row>
    <row r="386" spans="2:10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</row>
    <row r="387" spans="2:10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</row>
    <row r="388" spans="2:10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</row>
    <row r="389" spans="2:10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</row>
    <row r="390" spans="2:10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</row>
    <row r="391" spans="2:10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</row>
    <row r="392" spans="2:10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</row>
    <row r="393" spans="2:10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</row>
    <row r="394" spans="2:10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</row>
    <row r="395" spans="2:10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</row>
    <row r="396" spans="2:10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</row>
    <row r="397" spans="2:10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</row>
    <row r="398" spans="2:10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</row>
    <row r="399" spans="2:10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</row>
    <row r="400" spans="2:10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</row>
    <row r="401" spans="2:10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</row>
    <row r="402" spans="2:10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</row>
    <row r="403" spans="2:10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</row>
    <row r="404" spans="2:10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</row>
    <row r="405" spans="2:10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</row>
    <row r="406" spans="2:10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</row>
    <row r="407" spans="2:10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</row>
    <row r="408" spans="2:10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</row>
    <row r="409" spans="2:10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</row>
    <row r="410" spans="2:10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</row>
    <row r="411" spans="2:10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</row>
    <row r="412" spans="2:10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</row>
    <row r="413" spans="2:10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</row>
    <row r="414" spans="2:10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</row>
    <row r="415" spans="2:10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</row>
    <row r="416" spans="2:10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</row>
    <row r="417" spans="2:10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</row>
    <row r="418" spans="2:10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</row>
    <row r="419" spans="2:10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</row>
    <row r="420" spans="2:10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</row>
    <row r="422" spans="2:10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</row>
    <row r="423" spans="2:10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</row>
    <row r="424" spans="2:10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</row>
    <row r="425" spans="2:10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</row>
    <row r="426" spans="2:10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</row>
    <row r="427" spans="2:10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</row>
    <row r="428" spans="2:10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</row>
    <row r="429" spans="2:10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</row>
    <row r="430" spans="2:10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</row>
    <row r="431" spans="2:10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</row>
    <row r="432" spans="2:10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</row>
    <row r="433" spans="2:10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</row>
    <row r="434" spans="2:10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</row>
    <row r="435" spans="2:10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</row>
    <row r="436" spans="2:10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</row>
    <row r="437" spans="2:10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</row>
    <row r="438" spans="2:10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</row>
    <row r="439" spans="2:10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</row>
    <row r="440" spans="2:10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</row>
    <row r="441" spans="2:10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</row>
    <row r="442" spans="2:10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</row>
    <row r="443" spans="2:10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</row>
    <row r="444" spans="2:10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</row>
    <row r="445" spans="2:10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</row>
    <row r="446" spans="2:10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</row>
    <row r="447" spans="2:10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</row>
    <row r="448" spans="2:10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</row>
    <row r="449" spans="2:10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</row>
    <row r="450" spans="2:10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</row>
    <row r="451" spans="2:10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</row>
    <row r="452" spans="2:10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</row>
    <row r="453" spans="2:10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</row>
    <row r="454" spans="2:10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</row>
    <row r="455" spans="2:10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</row>
    <row r="456" spans="2:10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</row>
    <row r="457" spans="2:10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</row>
    <row r="458" spans="2:10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</row>
    <row r="459" spans="2:10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</row>
    <row r="460" spans="2:10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</row>
    <row r="461" spans="2:10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</row>
    <row r="462" spans="2:10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</row>
    <row r="464" spans="2:10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</row>
    <row r="465" spans="2:10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</row>
    <row r="466" spans="2:10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</row>
    <row r="467" spans="2:10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</row>
    <row r="468" spans="2:10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</row>
    <row r="469" spans="2:10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</row>
    <row r="470" spans="2:10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</row>
    <row r="471" spans="2:10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</row>
    <row r="472" spans="2:10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</row>
    <row r="473" spans="2:10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</row>
    <row r="474" spans="2:10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</row>
    <row r="475" spans="2:10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</row>
    <row r="476" spans="2:10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</row>
    <row r="477" spans="2:10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</row>
    <row r="478" spans="2:10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</row>
    <row r="479" spans="2:10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</row>
    <row r="480" spans="2:10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</row>
    <row r="481" spans="2:10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</row>
    <row r="482" spans="2:10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</row>
    <row r="483" spans="2:10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</row>
    <row r="484" spans="2:10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</row>
    <row r="485" spans="2:10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</row>
    <row r="486" spans="2:10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</row>
    <row r="487" spans="2:10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</row>
    <row r="488" spans="2:10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</row>
    <row r="489" spans="2:10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</row>
    <row r="490" spans="2:10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</row>
    <row r="491" spans="2:10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</row>
    <row r="492" spans="2:10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</row>
    <row r="493" spans="2:10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</row>
    <row r="494" spans="2:10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</row>
    <row r="495" spans="2:10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</row>
    <row r="496" spans="2:10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</row>
    <row r="497" spans="2:10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</row>
    <row r="498" spans="2:10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</row>
    <row r="499" spans="2:10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</row>
    <row r="500" spans="2:10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</row>
    <row r="501" spans="2:10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</row>
    <row r="502" spans="2:10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</row>
    <row r="503" spans="2:10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</row>
    <row r="504" spans="2:10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</row>
    <row r="505" spans="2:10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</row>
    <row r="506" spans="2:10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</row>
    <row r="507" spans="2:10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</row>
    <row r="508" spans="2:10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</row>
    <row r="509" spans="2:10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</row>
    <row r="510" spans="2:10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</row>
    <row r="511" spans="2:10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</row>
    <row r="512" spans="2:10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</row>
    <row r="513" spans="2:10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</row>
    <row r="514" spans="2:10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</row>
    <row r="515" spans="2:10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</row>
    <row r="516" spans="2:10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</row>
    <row r="525" spans="2:10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</row>
    <row r="526" spans="2:10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</row>
    <row r="531" spans="2:10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</row>
    <row r="532" spans="2:10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</row>
    <row r="533" spans="2:10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</row>
    <row r="534" spans="2:10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</row>
    <row r="535" spans="2:10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</row>
    <row r="536" spans="2:10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</row>
    <row r="537" spans="2:10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</row>
    <row r="538" spans="2:10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</row>
    <row r="539" spans="2:10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</row>
    <row r="540" spans="2:10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</row>
    <row r="541" spans="2:10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</row>
    <row r="542" spans="2:10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</row>
    <row r="543" spans="2:10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</row>
    <row r="544" spans="2:10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</row>
    <row r="545" spans="2:10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</row>
    <row r="546" spans="2:10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</row>
    <row r="547" spans="2:10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</row>
    <row r="549" spans="2:10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</row>
    <row r="550" spans="2:10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</row>
    <row r="551" spans="2:10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</row>
    <row r="552" spans="2:10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</row>
    <row r="553" spans="2:10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</row>
    <row r="554" spans="2:10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</row>
    <row r="555" spans="2:10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</row>
    <row r="556" spans="2:10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</row>
    <row r="564" spans="2:10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</row>
    <row r="565" spans="2:10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</row>
    <row r="577" spans="2:10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</row>
    <row r="578" spans="2:10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</row>
    <row r="587" spans="2:10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</row>
    <row r="588" spans="2:10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</row>
    <row r="589" spans="2:10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</row>
    <row r="590" spans="2:10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</row>
    <row r="591" spans="2:10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</row>
    <row r="592" spans="2:10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</row>
    <row r="593" spans="2:10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</row>
    <row r="594" spans="2:10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</row>
    <row r="595" spans="2:10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</row>
    <row r="596" spans="2:10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</row>
    <row r="597" spans="2:10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</row>
    <row r="598" spans="2:10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</row>
    <row r="599" spans="2:10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</row>
    <row r="600" spans="2:10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</row>
    <row r="601" spans="2:10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</row>
    <row r="602" spans="2:10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</row>
    <row r="603" spans="2:10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</row>
    <row r="604" spans="2:10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</row>
    <row r="605" spans="2:10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</row>
    <row r="606" spans="2:10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</row>
    <row r="607" spans="2:10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</row>
    <row r="608" spans="2:10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</row>
    <row r="609" spans="2:10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</row>
    <row r="610" spans="2:10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</row>
    <row r="611" spans="2:10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</row>
    <row r="612" spans="2:10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</row>
    <row r="613" spans="2:10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</row>
    <row r="614" spans="2:10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</row>
    <row r="615" spans="2:10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</row>
    <row r="616" spans="2:10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</row>
    <row r="617" spans="2:10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</row>
    <row r="618" spans="2:10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</row>
    <row r="619" spans="2:10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</row>
    <row r="620" spans="2:10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</row>
    <row r="621" spans="2:10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</row>
    <row r="622" spans="2:10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</row>
    <row r="623" spans="2:10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</row>
    <row r="624" spans="2:10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</row>
    <row r="625" spans="2:10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</row>
    <row r="626" spans="2:10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</row>
    <row r="627" spans="2:10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</row>
    <row r="628" spans="2:10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</row>
    <row r="629" spans="2:10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</row>
    <row r="630" spans="2:10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</row>
    <row r="631" spans="2:10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</row>
    <row r="632" spans="2:10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</row>
    <row r="633" spans="2:10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</row>
    <row r="634" spans="2:10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</row>
    <row r="635" spans="2:10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</row>
    <row r="636" spans="2:10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</row>
    <row r="637" spans="2:10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</row>
    <row r="638" spans="2:10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</row>
    <row r="639" spans="2:10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</row>
    <row r="640" spans="2:10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</row>
    <row r="641" spans="2:10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</row>
    <row r="642" spans="2:10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</row>
    <row r="643" spans="2:10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</row>
    <row r="644" spans="2:10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</row>
    <row r="645" spans="2:10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</row>
    <row r="646" spans="2:10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</row>
    <row r="647" spans="2:10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</row>
    <row r="648" spans="2:10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</row>
    <row r="649" spans="2:10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</row>
    <row r="650" spans="2:10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</row>
    <row r="651" spans="2:10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</row>
    <row r="652" spans="2:10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</row>
    <row r="653" spans="2:10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</row>
    <row r="654" spans="2:10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</row>
    <row r="655" spans="2:10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</row>
    <row r="656" spans="2:10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</row>
    <row r="657" spans="2:10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</row>
    <row r="658" spans="2:10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</row>
    <row r="659" spans="2:10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</row>
    <row r="660" spans="2:10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</row>
    <row r="661" spans="2:10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</row>
    <row r="662" spans="2:10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</row>
    <row r="663" spans="2:10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</row>
    <row r="664" spans="2:10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</row>
    <row r="665" spans="2:10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</row>
    <row r="666" spans="2:10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</row>
    <row r="667" spans="2:10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</row>
    <row r="668" spans="2:10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</row>
    <row r="669" spans="2:10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</row>
    <row r="670" spans="2:10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</row>
    <row r="671" spans="2:10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</row>
    <row r="672" spans="2:10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</row>
    <row r="673" spans="2:10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</row>
    <row r="674" spans="2:10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</row>
    <row r="675" spans="2:10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</row>
    <row r="676" spans="2:10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</row>
    <row r="677" spans="2:10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</row>
    <row r="678" spans="2:10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</row>
    <row r="679" spans="2:10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</row>
    <row r="680" spans="2:10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</row>
    <row r="681" spans="2:10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</row>
    <row r="682" spans="2:10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</row>
    <row r="683" spans="2:10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</row>
    <row r="684" spans="2:10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</row>
    <row r="685" spans="2:10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</row>
    <row r="686" spans="2:10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</row>
    <row r="687" spans="2:10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</row>
    <row r="688" spans="2:10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</row>
    <row r="689" spans="2:10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</row>
    <row r="690" spans="2:10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</row>
    <row r="691" spans="2:10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</row>
    <row r="692" spans="2:10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</row>
    <row r="693" spans="2:10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</row>
    <row r="694" spans="2:10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</row>
    <row r="695" spans="2:10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</row>
    <row r="696" spans="2:10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</row>
    <row r="697" spans="2:10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</row>
    <row r="698" spans="2:10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</row>
    <row r="699" spans="2:10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</row>
    <row r="700" spans="2:10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</row>
    <row r="701" spans="2:10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</row>
    <row r="702" spans="2:10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</row>
    <row r="703" spans="2:10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</row>
    <row r="704" spans="2:10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</row>
    <row r="705" spans="2:10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</row>
    <row r="706" spans="2:10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</row>
    <row r="707" spans="2:10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</row>
    <row r="708" spans="2:10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</row>
    <row r="709" spans="2:10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</row>
    <row r="710" spans="2:10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</row>
    <row r="711" spans="2:10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</row>
    <row r="712" spans="2:10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</row>
    <row r="713" spans="2:10" x14ac:dyDescent="0.25">
      <c r="B713" s="154"/>
      <c r="C713" s="154"/>
      <c r="D713" s="154"/>
      <c r="E713" s="154"/>
      <c r="F713" s="154"/>
      <c r="G713" s="154"/>
      <c r="H713" s="154"/>
      <c r="I713" s="154"/>
      <c r="J713" s="154"/>
    </row>
    <row r="714" spans="2:10" x14ac:dyDescent="0.25">
      <c r="B714" s="154"/>
      <c r="C714" s="154"/>
      <c r="D714" s="154"/>
      <c r="E714" s="154"/>
      <c r="F714" s="154"/>
      <c r="G714" s="154"/>
      <c r="H714" s="154"/>
      <c r="I714" s="154"/>
      <c r="J714" s="154"/>
    </row>
    <row r="715" spans="2:10" x14ac:dyDescent="0.25">
      <c r="B715" s="154"/>
      <c r="C715" s="154"/>
      <c r="D715" s="154"/>
      <c r="E715" s="154"/>
      <c r="F715" s="154"/>
      <c r="G715" s="154"/>
      <c r="H715" s="154"/>
      <c r="I715" s="154"/>
      <c r="J715" s="154"/>
    </row>
    <row r="716" spans="2:10" x14ac:dyDescent="0.25">
      <c r="B716" s="154"/>
      <c r="C716" s="154"/>
      <c r="D716" s="154"/>
      <c r="E716" s="154"/>
      <c r="F716" s="154"/>
      <c r="G716" s="154"/>
      <c r="H716" s="154"/>
      <c r="I716" s="154"/>
      <c r="J716" s="154"/>
    </row>
    <row r="717" spans="2:10" x14ac:dyDescent="0.25">
      <c r="B717" s="154"/>
      <c r="C717" s="154"/>
      <c r="D717" s="154"/>
      <c r="E717" s="154"/>
      <c r="F717" s="154"/>
      <c r="G717" s="154"/>
      <c r="H717" s="154"/>
      <c r="I717" s="154"/>
      <c r="J717" s="154"/>
    </row>
    <row r="718" spans="2:10" x14ac:dyDescent="0.25">
      <c r="B718" s="154"/>
      <c r="C718" s="154"/>
      <c r="D718" s="154"/>
      <c r="E718" s="154"/>
      <c r="F718" s="154"/>
      <c r="G718" s="154"/>
      <c r="H718" s="154"/>
      <c r="I718" s="154"/>
      <c r="J718" s="154"/>
    </row>
    <row r="719" spans="2:10" x14ac:dyDescent="0.25">
      <c r="B719" s="154"/>
      <c r="C719" s="154"/>
      <c r="D719" s="154"/>
      <c r="E719" s="154"/>
      <c r="F719" s="154"/>
      <c r="G719" s="154"/>
      <c r="H719" s="154"/>
      <c r="I719" s="154"/>
      <c r="J719" s="154"/>
    </row>
    <row r="720" spans="2:10" x14ac:dyDescent="0.25">
      <c r="B720" s="154"/>
      <c r="C720" s="154"/>
      <c r="D720" s="154"/>
      <c r="E720" s="154"/>
      <c r="F720" s="154"/>
      <c r="G720" s="154"/>
      <c r="H720" s="154"/>
      <c r="I720" s="154"/>
      <c r="J720" s="154"/>
    </row>
    <row r="721" spans="2:10" x14ac:dyDescent="0.25">
      <c r="B721" s="154"/>
      <c r="C721" s="154"/>
      <c r="D721" s="154"/>
      <c r="E721" s="154"/>
      <c r="F721" s="154"/>
      <c r="G721" s="154"/>
      <c r="H721" s="154"/>
      <c r="I721" s="154"/>
      <c r="J721" s="154"/>
    </row>
    <row r="722" spans="2:10" x14ac:dyDescent="0.25">
      <c r="B722" s="154"/>
      <c r="C722" s="154"/>
      <c r="D722" s="154"/>
      <c r="E722" s="154"/>
      <c r="F722" s="154"/>
      <c r="G722" s="154"/>
      <c r="H722" s="154"/>
      <c r="I722" s="154"/>
      <c r="J722" s="154"/>
    </row>
    <row r="723" spans="2:10" x14ac:dyDescent="0.25">
      <c r="B723" s="154"/>
      <c r="C723" s="154"/>
      <c r="D723" s="154"/>
      <c r="E723" s="154"/>
      <c r="F723" s="154"/>
      <c r="G723" s="154"/>
      <c r="H723" s="154"/>
      <c r="I723" s="154"/>
      <c r="J723" s="154"/>
    </row>
    <row r="724" spans="2:10" x14ac:dyDescent="0.25">
      <c r="B724" s="154"/>
      <c r="C724" s="154"/>
      <c r="D724" s="154"/>
      <c r="E724" s="154"/>
      <c r="F724" s="154"/>
      <c r="G724" s="154"/>
      <c r="H724" s="154"/>
      <c r="I724" s="154"/>
      <c r="J724" s="154"/>
    </row>
    <row r="725" spans="2:10" x14ac:dyDescent="0.25">
      <c r="B725" s="154"/>
      <c r="C725" s="154"/>
      <c r="D725" s="154"/>
      <c r="E725" s="154"/>
      <c r="F725" s="154"/>
      <c r="G725" s="154"/>
      <c r="H725" s="154"/>
      <c r="I725" s="154"/>
      <c r="J725" s="154"/>
    </row>
    <row r="726" spans="2:10" x14ac:dyDescent="0.25">
      <c r="B726" s="154"/>
      <c r="C726" s="154"/>
      <c r="D726" s="154"/>
      <c r="E726" s="154"/>
      <c r="F726" s="154"/>
      <c r="G726" s="154"/>
      <c r="H726" s="154"/>
      <c r="I726" s="154"/>
      <c r="J726" s="154"/>
    </row>
    <row r="727" spans="2:10" x14ac:dyDescent="0.25">
      <c r="B727" s="154"/>
      <c r="C727" s="154"/>
      <c r="D727" s="154"/>
      <c r="E727" s="154"/>
      <c r="F727" s="154"/>
      <c r="G727" s="154"/>
      <c r="H727" s="154"/>
      <c r="I727" s="154"/>
      <c r="J727" s="154"/>
    </row>
    <row r="728" spans="2:10" x14ac:dyDescent="0.25">
      <c r="B728" s="154"/>
      <c r="C728" s="154"/>
      <c r="D728" s="154"/>
      <c r="E728" s="154"/>
      <c r="F728" s="154"/>
      <c r="G728" s="154"/>
      <c r="H728" s="154"/>
      <c r="I728" s="154"/>
      <c r="J728" s="154"/>
    </row>
    <row r="729" spans="2:10" x14ac:dyDescent="0.25">
      <c r="B729" s="154"/>
      <c r="C729" s="154"/>
      <c r="D729" s="154"/>
      <c r="E729" s="154"/>
      <c r="F729" s="154"/>
      <c r="G729" s="154"/>
      <c r="H729" s="154"/>
      <c r="I729" s="154"/>
      <c r="J729" s="154"/>
    </row>
    <row r="730" spans="2:10" x14ac:dyDescent="0.25">
      <c r="B730" s="154"/>
      <c r="C730" s="154"/>
      <c r="D730" s="154"/>
      <c r="E730" s="154"/>
      <c r="F730" s="154"/>
      <c r="G730" s="154"/>
      <c r="H730" s="154"/>
      <c r="I730" s="154"/>
      <c r="J730" s="154"/>
    </row>
    <row r="731" spans="2:10" x14ac:dyDescent="0.25">
      <c r="B731" s="154"/>
      <c r="C731" s="154"/>
      <c r="D731" s="154"/>
      <c r="E731" s="154"/>
      <c r="F731" s="154"/>
      <c r="G731" s="154"/>
      <c r="H731" s="154"/>
      <c r="I731" s="154"/>
      <c r="J731" s="154"/>
    </row>
    <row r="732" spans="2:10" x14ac:dyDescent="0.25">
      <c r="B732" s="154"/>
      <c r="C732" s="154"/>
      <c r="D732" s="154"/>
      <c r="E732" s="154"/>
      <c r="F732" s="154"/>
      <c r="G732" s="154"/>
      <c r="H732" s="154"/>
      <c r="I732" s="154"/>
      <c r="J732" s="154"/>
    </row>
    <row r="733" spans="2:10" x14ac:dyDescent="0.25">
      <c r="B733" s="154"/>
      <c r="C733" s="154"/>
      <c r="D733" s="154"/>
      <c r="E733" s="154"/>
      <c r="F733" s="154"/>
      <c r="G733" s="154"/>
      <c r="H733" s="154"/>
      <c r="I733" s="154"/>
      <c r="J733" s="154"/>
    </row>
    <row r="734" spans="2:10" x14ac:dyDescent="0.25">
      <c r="B734" s="154"/>
      <c r="C734" s="154"/>
      <c r="D734" s="154"/>
      <c r="E734" s="154"/>
      <c r="F734" s="154"/>
      <c r="G734" s="154"/>
      <c r="H734" s="154"/>
      <c r="I734" s="154"/>
      <c r="J734" s="154"/>
    </row>
    <row r="735" spans="2:10" x14ac:dyDescent="0.25">
      <c r="B735" s="154"/>
      <c r="C735" s="154"/>
      <c r="D735" s="154"/>
      <c r="E735" s="154"/>
      <c r="F735" s="154"/>
      <c r="G735" s="154"/>
      <c r="H735" s="154"/>
      <c r="I735" s="154"/>
      <c r="J735" s="154"/>
    </row>
    <row r="736" spans="2:10" x14ac:dyDescent="0.25">
      <c r="B736" s="154"/>
      <c r="C736" s="154"/>
      <c r="D736" s="154"/>
      <c r="E736" s="154"/>
      <c r="F736" s="154"/>
      <c r="G736" s="154"/>
      <c r="H736" s="154"/>
      <c r="I736" s="154"/>
      <c r="J736" s="154"/>
    </row>
    <row r="737" spans="2:10" x14ac:dyDescent="0.25">
      <c r="B737" s="154"/>
      <c r="C737" s="154"/>
      <c r="D737" s="154"/>
      <c r="E737" s="154"/>
      <c r="F737" s="154"/>
      <c r="G737" s="154"/>
      <c r="H737" s="154"/>
      <c r="I737" s="154"/>
      <c r="J737" s="154"/>
    </row>
    <row r="738" spans="2:10" x14ac:dyDescent="0.25">
      <c r="B738" s="154"/>
      <c r="C738" s="154"/>
      <c r="D738" s="154"/>
      <c r="E738" s="154"/>
      <c r="F738" s="154"/>
      <c r="G738" s="154"/>
      <c r="H738" s="154"/>
      <c r="I738" s="154"/>
      <c r="J738" s="154"/>
    </row>
    <row r="739" spans="2:10" x14ac:dyDescent="0.25">
      <c r="B739" s="154"/>
      <c r="C739" s="154"/>
      <c r="D739" s="154"/>
      <c r="E739" s="154"/>
      <c r="F739" s="154"/>
      <c r="G739" s="154"/>
      <c r="H739" s="154"/>
      <c r="I739" s="154"/>
      <c r="J739" s="154"/>
    </row>
    <row r="740" spans="2:10" x14ac:dyDescent="0.25">
      <c r="B740" s="154"/>
      <c r="C740" s="154"/>
      <c r="D740" s="154"/>
      <c r="E740" s="154"/>
      <c r="F740" s="154"/>
      <c r="G740" s="154"/>
      <c r="H740" s="154"/>
      <c r="I740" s="154"/>
      <c r="J740" s="154"/>
    </row>
    <row r="741" spans="2:10" x14ac:dyDescent="0.25">
      <c r="B741" s="154"/>
      <c r="C741" s="154"/>
      <c r="D741" s="154"/>
      <c r="E741" s="154"/>
      <c r="F741" s="154"/>
      <c r="G741" s="154"/>
      <c r="H741" s="154"/>
      <c r="I741" s="154"/>
      <c r="J741" s="154"/>
    </row>
    <row r="742" spans="2:10" x14ac:dyDescent="0.25">
      <c r="B742" s="154"/>
      <c r="C742" s="154"/>
      <c r="D742" s="154"/>
      <c r="E742" s="154"/>
      <c r="F742" s="154"/>
      <c r="G742" s="154"/>
      <c r="H742" s="154"/>
      <c r="I742" s="154"/>
      <c r="J742" s="154"/>
    </row>
    <row r="743" spans="2:10" x14ac:dyDescent="0.25">
      <c r="B743" s="154"/>
      <c r="C743" s="154"/>
      <c r="D743" s="154"/>
      <c r="E743" s="154"/>
      <c r="F743" s="154"/>
      <c r="G743" s="154"/>
      <c r="H743" s="154"/>
      <c r="I743" s="154"/>
      <c r="J743" s="154"/>
    </row>
    <row r="744" spans="2:10" x14ac:dyDescent="0.25">
      <c r="B744" s="154"/>
      <c r="C744" s="154"/>
      <c r="D744" s="154"/>
      <c r="E744" s="154"/>
      <c r="F744" s="154"/>
      <c r="G744" s="154"/>
      <c r="H744" s="154"/>
      <c r="I744" s="154"/>
      <c r="J744" s="154"/>
    </row>
    <row r="745" spans="2:10" x14ac:dyDescent="0.25">
      <c r="B745" s="154"/>
      <c r="C745" s="154"/>
      <c r="D745" s="154"/>
      <c r="E745" s="154"/>
      <c r="F745" s="154"/>
      <c r="G745" s="154"/>
      <c r="H745" s="154"/>
      <c r="I745" s="154"/>
      <c r="J745" s="154"/>
    </row>
    <row r="746" spans="2:10" x14ac:dyDescent="0.25">
      <c r="B746" s="154"/>
      <c r="C746" s="154"/>
      <c r="D746" s="154"/>
      <c r="E746" s="154"/>
      <c r="F746" s="154"/>
      <c r="G746" s="154"/>
      <c r="H746" s="154"/>
      <c r="I746" s="154"/>
      <c r="J746" s="154"/>
    </row>
    <row r="747" spans="2:10" x14ac:dyDescent="0.25">
      <c r="B747" s="154"/>
      <c r="C747" s="154"/>
      <c r="D747" s="154"/>
      <c r="E747" s="154"/>
      <c r="F747" s="154"/>
      <c r="G747" s="154"/>
      <c r="H747" s="154"/>
      <c r="I747" s="154"/>
      <c r="J747" s="154"/>
    </row>
    <row r="748" spans="2:10" x14ac:dyDescent="0.25">
      <c r="B748" s="154"/>
      <c r="C748" s="154"/>
      <c r="D748" s="154"/>
      <c r="E748" s="154"/>
      <c r="F748" s="154"/>
      <c r="G748" s="154"/>
      <c r="H748" s="154"/>
      <c r="I748" s="154"/>
      <c r="J748" s="154"/>
    </row>
    <row r="749" spans="2:10" x14ac:dyDescent="0.25">
      <c r="B749" s="154"/>
      <c r="C749" s="154"/>
      <c r="D749" s="154"/>
      <c r="E749" s="154"/>
      <c r="F749" s="154"/>
      <c r="G749" s="154"/>
      <c r="H749" s="154"/>
      <c r="I749" s="154"/>
      <c r="J749" s="154"/>
    </row>
    <row r="750" spans="2:10" x14ac:dyDescent="0.25">
      <c r="B750" s="154"/>
      <c r="C750" s="154"/>
      <c r="D750" s="154"/>
      <c r="E750" s="154"/>
      <c r="F750" s="154"/>
      <c r="G750" s="154"/>
      <c r="H750" s="154"/>
      <c r="I750" s="154"/>
      <c r="J750" s="154"/>
    </row>
    <row r="751" spans="2:10" x14ac:dyDescent="0.25">
      <c r="B751" s="154"/>
      <c r="C751" s="154"/>
      <c r="D751" s="154"/>
      <c r="E751" s="154"/>
      <c r="F751" s="154"/>
      <c r="G751" s="154"/>
      <c r="H751" s="154"/>
      <c r="I751" s="154"/>
      <c r="J751" s="154"/>
    </row>
    <row r="752" spans="2:10" x14ac:dyDescent="0.25">
      <c r="B752" s="154"/>
      <c r="C752" s="154"/>
      <c r="D752" s="154"/>
      <c r="E752" s="154"/>
      <c r="F752" s="154"/>
      <c r="G752" s="154"/>
      <c r="H752" s="154"/>
      <c r="I752" s="154"/>
      <c r="J752" s="154"/>
    </row>
    <row r="753" spans="2:10" x14ac:dyDescent="0.25">
      <c r="B753" s="154"/>
      <c r="C753" s="154"/>
      <c r="D753" s="154"/>
      <c r="E753" s="154"/>
      <c r="F753" s="154"/>
      <c r="G753" s="154"/>
      <c r="H753" s="154"/>
      <c r="I753" s="154"/>
      <c r="J753" s="154"/>
    </row>
    <row r="754" spans="2:10" x14ac:dyDescent="0.25">
      <c r="B754" s="154"/>
      <c r="C754" s="154"/>
      <c r="D754" s="154"/>
      <c r="E754" s="154"/>
      <c r="F754" s="154"/>
      <c r="G754" s="154"/>
      <c r="H754" s="154"/>
      <c r="I754" s="154"/>
      <c r="J754" s="154"/>
    </row>
    <row r="755" spans="2:10" x14ac:dyDescent="0.25">
      <c r="B755" s="154"/>
      <c r="C755" s="154"/>
      <c r="D755" s="154"/>
      <c r="E755" s="154"/>
      <c r="F755" s="154"/>
      <c r="G755" s="154"/>
      <c r="H755" s="154"/>
      <c r="I755" s="154"/>
      <c r="J755" s="154"/>
    </row>
    <row r="756" spans="2:10" x14ac:dyDescent="0.25">
      <c r="B756" s="154"/>
      <c r="C756" s="154"/>
      <c r="D756" s="154"/>
      <c r="E756" s="154"/>
      <c r="F756" s="154"/>
      <c r="G756" s="154"/>
      <c r="H756" s="154"/>
      <c r="I756" s="154"/>
      <c r="J756" s="154"/>
    </row>
    <row r="757" spans="2:10" x14ac:dyDescent="0.25">
      <c r="B757" s="154"/>
      <c r="C757" s="154"/>
      <c r="D757" s="154"/>
      <c r="E757" s="154"/>
      <c r="F757" s="154"/>
      <c r="G757" s="154"/>
      <c r="H757" s="154"/>
      <c r="I757" s="154"/>
      <c r="J757" s="154"/>
    </row>
    <row r="758" spans="2:10" x14ac:dyDescent="0.25">
      <c r="B758" s="154"/>
      <c r="C758" s="154"/>
      <c r="D758" s="154"/>
      <c r="E758" s="154"/>
      <c r="F758" s="154"/>
      <c r="G758" s="154"/>
      <c r="H758" s="154"/>
      <c r="I758" s="154"/>
      <c r="J758" s="154"/>
    </row>
    <row r="759" spans="2:10" x14ac:dyDescent="0.25">
      <c r="B759" s="154"/>
      <c r="C759" s="154"/>
      <c r="D759" s="154"/>
      <c r="E759" s="154"/>
      <c r="F759" s="154"/>
      <c r="G759" s="154"/>
      <c r="H759" s="154"/>
      <c r="I759" s="154"/>
      <c r="J759" s="154"/>
    </row>
    <row r="760" spans="2:10" x14ac:dyDescent="0.25">
      <c r="B760" s="154"/>
      <c r="C760" s="154"/>
      <c r="D760" s="154"/>
      <c r="E760" s="154"/>
      <c r="F760" s="154"/>
      <c r="G760" s="154"/>
      <c r="H760" s="154"/>
      <c r="I760" s="154"/>
      <c r="J760" s="154"/>
    </row>
    <row r="761" spans="2:10" x14ac:dyDescent="0.25">
      <c r="B761" s="154"/>
      <c r="C761" s="154"/>
      <c r="D761" s="154"/>
      <c r="E761" s="154"/>
      <c r="F761" s="154"/>
      <c r="G761" s="154"/>
      <c r="H761" s="154"/>
      <c r="I761" s="154"/>
      <c r="J761" s="154"/>
    </row>
    <row r="762" spans="2:10" x14ac:dyDescent="0.25">
      <c r="B762" s="154"/>
      <c r="C762" s="154"/>
      <c r="D762" s="154"/>
      <c r="E762" s="154"/>
      <c r="F762" s="154"/>
      <c r="G762" s="154"/>
      <c r="H762" s="154"/>
      <c r="I762" s="154"/>
      <c r="J762" s="154"/>
    </row>
    <row r="763" spans="2:10" x14ac:dyDescent="0.25">
      <c r="B763" s="154"/>
      <c r="C763" s="154"/>
      <c r="D763" s="154"/>
      <c r="E763" s="154"/>
      <c r="F763" s="154"/>
      <c r="G763" s="154"/>
      <c r="H763" s="154"/>
      <c r="I763" s="154"/>
      <c r="J763" s="154"/>
    </row>
    <row r="764" spans="2:10" x14ac:dyDescent="0.25">
      <c r="B764" s="154"/>
      <c r="C764" s="154"/>
      <c r="D764" s="154"/>
      <c r="E764" s="154"/>
      <c r="F764" s="154"/>
      <c r="G764" s="154"/>
      <c r="H764" s="154"/>
      <c r="I764" s="154"/>
      <c r="J764" s="154"/>
    </row>
    <row r="765" spans="2:10" x14ac:dyDescent="0.25">
      <c r="B765" s="154"/>
      <c r="C765" s="154"/>
      <c r="D765" s="154"/>
      <c r="E765" s="154"/>
      <c r="F765" s="154"/>
      <c r="G765" s="154"/>
      <c r="H765" s="154"/>
      <c r="I765" s="154"/>
      <c r="J765" s="154"/>
    </row>
    <row r="766" spans="2:10" x14ac:dyDescent="0.25">
      <c r="B766" s="154"/>
      <c r="C766" s="154"/>
      <c r="D766" s="154"/>
      <c r="E766" s="154"/>
      <c r="F766" s="154"/>
      <c r="G766" s="154"/>
      <c r="H766" s="154"/>
      <c r="I766" s="154"/>
      <c r="J766" s="154"/>
    </row>
    <row r="767" spans="2:10" x14ac:dyDescent="0.25">
      <c r="B767" s="154"/>
      <c r="C767" s="154"/>
      <c r="D767" s="154"/>
      <c r="E767" s="154"/>
      <c r="F767" s="154"/>
      <c r="G767" s="154"/>
      <c r="H767" s="154"/>
      <c r="I767" s="154"/>
      <c r="J767" s="154"/>
    </row>
    <row r="768" spans="2:10" x14ac:dyDescent="0.25">
      <c r="B768" s="154"/>
      <c r="C768" s="154"/>
      <c r="D768" s="154"/>
      <c r="E768" s="154"/>
      <c r="F768" s="154"/>
      <c r="G768" s="154"/>
      <c r="H768" s="154"/>
      <c r="I768" s="154"/>
      <c r="J768" s="154"/>
    </row>
    <row r="769" spans="2:10" x14ac:dyDescent="0.25">
      <c r="B769" s="154"/>
      <c r="C769" s="154"/>
      <c r="D769" s="154"/>
      <c r="E769" s="154"/>
      <c r="F769" s="154"/>
      <c r="G769" s="154"/>
      <c r="H769" s="154"/>
      <c r="I769" s="154"/>
      <c r="J769" s="154"/>
    </row>
    <row r="770" spans="2:10" x14ac:dyDescent="0.25">
      <c r="B770" s="154"/>
      <c r="C770" s="154"/>
      <c r="D770" s="154"/>
      <c r="E770" s="154"/>
      <c r="F770" s="154"/>
      <c r="G770" s="154"/>
      <c r="H770" s="154"/>
      <c r="I770" s="154"/>
      <c r="J770" s="154"/>
    </row>
    <row r="771" spans="2:10" x14ac:dyDescent="0.25">
      <c r="B771" s="154"/>
      <c r="C771" s="154"/>
      <c r="D771" s="154"/>
      <c r="E771" s="154"/>
      <c r="F771" s="154"/>
      <c r="G771" s="154"/>
      <c r="H771" s="154"/>
      <c r="I771" s="154"/>
      <c r="J771" s="154"/>
    </row>
    <row r="772" spans="2:10" x14ac:dyDescent="0.25">
      <c r="B772" s="154"/>
      <c r="C772" s="154"/>
      <c r="D772" s="154"/>
      <c r="E772" s="154"/>
      <c r="F772" s="154"/>
      <c r="G772" s="154"/>
      <c r="H772" s="154"/>
      <c r="I772" s="154"/>
      <c r="J772" s="154"/>
    </row>
    <row r="773" spans="2:10" x14ac:dyDescent="0.25">
      <c r="B773" s="154"/>
      <c r="C773" s="154"/>
      <c r="D773" s="154"/>
      <c r="E773" s="154"/>
      <c r="F773" s="154"/>
      <c r="G773" s="154"/>
      <c r="H773" s="154"/>
      <c r="I773" s="154"/>
      <c r="J773" s="154"/>
    </row>
    <row r="774" spans="2:10" x14ac:dyDescent="0.25">
      <c r="B774" s="154"/>
      <c r="C774" s="154"/>
      <c r="D774" s="154"/>
      <c r="E774" s="154"/>
      <c r="F774" s="154"/>
      <c r="G774" s="154"/>
      <c r="H774" s="154"/>
      <c r="I774" s="154"/>
      <c r="J774" s="154"/>
    </row>
    <row r="775" spans="2:10" x14ac:dyDescent="0.25">
      <c r="B775" s="154"/>
      <c r="C775" s="154"/>
      <c r="D775" s="154"/>
      <c r="E775" s="154"/>
      <c r="F775" s="154"/>
      <c r="G775" s="154"/>
      <c r="H775" s="154"/>
      <c r="I775" s="154"/>
      <c r="J775" s="154"/>
    </row>
    <row r="776" spans="2:10" x14ac:dyDescent="0.25">
      <c r="B776" s="154"/>
      <c r="C776" s="154"/>
      <c r="D776" s="154"/>
      <c r="E776" s="154"/>
      <c r="F776" s="154"/>
      <c r="G776" s="154"/>
      <c r="H776" s="154"/>
      <c r="I776" s="154"/>
      <c r="J776" s="154"/>
    </row>
    <row r="777" spans="2:10" x14ac:dyDescent="0.25">
      <c r="B777" s="154"/>
      <c r="C777" s="154"/>
      <c r="D777" s="154"/>
      <c r="E777" s="154"/>
      <c r="F777" s="154"/>
      <c r="G777" s="154"/>
      <c r="H777" s="154"/>
      <c r="I777" s="154"/>
      <c r="J777" s="154"/>
    </row>
    <row r="778" spans="2:10" x14ac:dyDescent="0.25">
      <c r="B778" s="154"/>
      <c r="C778" s="154"/>
      <c r="D778" s="154"/>
      <c r="E778" s="154"/>
      <c r="F778" s="154"/>
      <c r="G778" s="154"/>
      <c r="H778" s="154"/>
      <c r="I778" s="154"/>
      <c r="J778" s="154"/>
    </row>
    <row r="779" spans="2:10" x14ac:dyDescent="0.25">
      <c r="B779" s="154"/>
      <c r="C779" s="154"/>
      <c r="D779" s="154"/>
      <c r="E779" s="154"/>
      <c r="F779" s="154"/>
      <c r="G779" s="154"/>
      <c r="H779" s="154"/>
      <c r="I779" s="154"/>
      <c r="J779" s="154"/>
    </row>
    <row r="780" spans="2:10" x14ac:dyDescent="0.25">
      <c r="B780" s="154"/>
      <c r="C780" s="154"/>
      <c r="D780" s="154"/>
      <c r="E780" s="154"/>
      <c r="F780" s="154"/>
      <c r="G780" s="154"/>
      <c r="H780" s="154"/>
      <c r="I780" s="154"/>
      <c r="J780" s="154"/>
    </row>
    <row r="781" spans="2:10" x14ac:dyDescent="0.25">
      <c r="B781" s="154"/>
      <c r="C781" s="154"/>
      <c r="D781" s="154"/>
      <c r="E781" s="154"/>
      <c r="F781" s="154"/>
      <c r="G781" s="154"/>
      <c r="H781" s="154"/>
      <c r="I781" s="154"/>
      <c r="J781" s="154"/>
    </row>
    <row r="782" spans="2:10" x14ac:dyDescent="0.25">
      <c r="B782" s="154"/>
      <c r="C782" s="154"/>
      <c r="D782" s="154"/>
      <c r="E782" s="154"/>
      <c r="F782" s="154"/>
      <c r="G782" s="154"/>
      <c r="H782" s="154"/>
      <c r="I782" s="154"/>
      <c r="J782" s="154"/>
    </row>
    <row r="783" spans="2:10" x14ac:dyDescent="0.25">
      <c r="B783" s="154"/>
      <c r="C783" s="154"/>
      <c r="D783" s="154"/>
      <c r="E783" s="154"/>
      <c r="F783" s="154"/>
      <c r="G783" s="154"/>
      <c r="H783" s="154"/>
      <c r="I783" s="154"/>
      <c r="J783" s="154"/>
    </row>
    <row r="784" spans="2:10" x14ac:dyDescent="0.25">
      <c r="B784" s="154"/>
      <c r="C784" s="154"/>
      <c r="D784" s="154"/>
      <c r="E784" s="154"/>
      <c r="F784" s="154"/>
      <c r="G784" s="154"/>
      <c r="H784" s="154"/>
      <c r="I784" s="154"/>
      <c r="J784" s="154"/>
    </row>
    <row r="785" spans="2:10" x14ac:dyDescent="0.25">
      <c r="B785" s="154"/>
      <c r="C785" s="154"/>
      <c r="D785" s="154"/>
      <c r="E785" s="154"/>
      <c r="F785" s="154"/>
      <c r="G785" s="154"/>
      <c r="H785" s="154"/>
      <c r="I785" s="154"/>
      <c r="J785" s="154"/>
    </row>
    <row r="786" spans="2:10" x14ac:dyDescent="0.25">
      <c r="B786" s="154"/>
      <c r="C786" s="154"/>
      <c r="D786" s="154"/>
      <c r="E786" s="154"/>
      <c r="F786" s="154"/>
      <c r="G786" s="154"/>
      <c r="H786" s="154"/>
      <c r="I786" s="154"/>
      <c r="J786" s="154"/>
    </row>
    <row r="787" spans="2:10" x14ac:dyDescent="0.25">
      <c r="B787" s="154"/>
      <c r="C787" s="154"/>
      <c r="D787" s="154"/>
      <c r="E787" s="154"/>
      <c r="F787" s="154"/>
      <c r="G787" s="154"/>
      <c r="H787" s="154"/>
      <c r="I787" s="154"/>
      <c r="J787" s="154"/>
    </row>
    <row r="788" spans="2:10" x14ac:dyDescent="0.25">
      <c r="B788" s="154"/>
      <c r="C788" s="154"/>
      <c r="D788" s="154"/>
      <c r="E788" s="154"/>
      <c r="F788" s="154"/>
      <c r="G788" s="154"/>
      <c r="H788" s="154"/>
      <c r="I788" s="154"/>
      <c r="J788" s="154"/>
    </row>
    <row r="789" spans="2:10" x14ac:dyDescent="0.25">
      <c r="B789" s="154"/>
      <c r="C789" s="154"/>
      <c r="D789" s="154"/>
      <c r="E789" s="154"/>
      <c r="F789" s="154"/>
      <c r="G789" s="154"/>
      <c r="H789" s="154"/>
      <c r="I789" s="154"/>
      <c r="J789" s="154"/>
    </row>
    <row r="790" spans="2:10" x14ac:dyDescent="0.25">
      <c r="B790" s="154"/>
      <c r="C790" s="154"/>
      <c r="D790" s="154"/>
      <c r="E790" s="154"/>
      <c r="F790" s="154"/>
      <c r="G790" s="154"/>
      <c r="H790" s="154"/>
      <c r="I790" s="154"/>
      <c r="J790" s="154"/>
    </row>
    <row r="791" spans="2:10" x14ac:dyDescent="0.25">
      <c r="B791" s="154"/>
      <c r="C791" s="154"/>
      <c r="D791" s="154"/>
      <c r="E791" s="154"/>
      <c r="F791" s="154"/>
      <c r="G791" s="154"/>
      <c r="H791" s="154"/>
      <c r="I791" s="154"/>
      <c r="J791" s="154"/>
    </row>
    <row r="792" spans="2:10" x14ac:dyDescent="0.25">
      <c r="B792" s="154"/>
      <c r="C792" s="154"/>
      <c r="D792" s="154"/>
      <c r="E792" s="154"/>
      <c r="F792" s="154"/>
      <c r="G792" s="154"/>
      <c r="H792" s="154"/>
      <c r="I792" s="154"/>
      <c r="J792" s="154"/>
    </row>
    <row r="793" spans="2:10" x14ac:dyDescent="0.25">
      <c r="B793" s="154"/>
      <c r="C793" s="154"/>
      <c r="D793" s="154"/>
      <c r="E793" s="154"/>
      <c r="F793" s="154"/>
      <c r="G793" s="154"/>
      <c r="H793" s="154"/>
      <c r="I793" s="154"/>
      <c r="J793" s="154"/>
    </row>
    <row r="794" spans="2:10" x14ac:dyDescent="0.25">
      <c r="B794" s="154"/>
      <c r="C794" s="154"/>
      <c r="D794" s="154"/>
      <c r="E794" s="154"/>
      <c r="F794" s="154"/>
      <c r="G794" s="154"/>
      <c r="H794" s="154"/>
      <c r="I794" s="154"/>
      <c r="J794" s="154"/>
    </row>
    <row r="795" spans="2:10" x14ac:dyDescent="0.25">
      <c r="B795" s="154"/>
      <c r="C795" s="154"/>
      <c r="D795" s="154"/>
      <c r="E795" s="154"/>
      <c r="F795" s="154"/>
      <c r="G795" s="154"/>
      <c r="H795" s="154"/>
      <c r="I795" s="154"/>
      <c r="J795" s="154"/>
    </row>
    <row r="796" spans="2:10" x14ac:dyDescent="0.25">
      <c r="B796" s="154"/>
      <c r="C796" s="154"/>
      <c r="D796" s="154"/>
      <c r="E796" s="154"/>
      <c r="F796" s="154"/>
      <c r="G796" s="154"/>
      <c r="H796" s="154"/>
      <c r="I796" s="154"/>
      <c r="J796" s="154"/>
    </row>
    <row r="797" spans="2:10" x14ac:dyDescent="0.25">
      <c r="B797" s="154"/>
      <c r="C797" s="154"/>
      <c r="D797" s="154"/>
      <c r="E797" s="154"/>
      <c r="F797" s="154"/>
      <c r="G797" s="154"/>
      <c r="H797" s="154"/>
      <c r="I797" s="154"/>
      <c r="J797" s="154"/>
    </row>
    <row r="798" spans="2:10" x14ac:dyDescent="0.25">
      <c r="B798" s="154"/>
      <c r="C798" s="154"/>
      <c r="D798" s="154"/>
      <c r="E798" s="154"/>
      <c r="F798" s="154"/>
      <c r="G798" s="154"/>
      <c r="H798" s="154"/>
      <c r="I798" s="154"/>
      <c r="J798" s="154"/>
    </row>
    <row r="799" spans="2:10" x14ac:dyDescent="0.25">
      <c r="B799" s="154"/>
      <c r="C799" s="154"/>
      <c r="D799" s="154"/>
      <c r="E799" s="154"/>
      <c r="F799" s="154"/>
      <c r="G799" s="154"/>
      <c r="H799" s="154"/>
      <c r="I799" s="154"/>
      <c r="J799" s="154"/>
    </row>
    <row r="800" spans="2:10" x14ac:dyDescent="0.25">
      <c r="B800" s="154"/>
      <c r="C800" s="154"/>
      <c r="D800" s="154"/>
      <c r="E800" s="154"/>
      <c r="F800" s="154"/>
      <c r="G800" s="154"/>
      <c r="H800" s="154"/>
      <c r="I800" s="154"/>
      <c r="J800" s="154"/>
    </row>
    <row r="801" spans="2:10" x14ac:dyDescent="0.25">
      <c r="B801" s="154"/>
      <c r="C801" s="154"/>
      <c r="D801" s="154"/>
      <c r="E801" s="154"/>
      <c r="F801" s="154"/>
      <c r="G801" s="154"/>
      <c r="H801" s="154"/>
      <c r="I801" s="154"/>
      <c r="J801" s="154"/>
    </row>
    <row r="802" spans="2:10" x14ac:dyDescent="0.25">
      <c r="B802" s="154"/>
      <c r="C802" s="154"/>
      <c r="D802" s="154"/>
      <c r="E802" s="154"/>
      <c r="F802" s="154"/>
      <c r="G802" s="154"/>
      <c r="H802" s="154"/>
      <c r="I802" s="154"/>
      <c r="J802" s="154"/>
    </row>
    <row r="803" spans="2:10" x14ac:dyDescent="0.25">
      <c r="B803" s="154"/>
      <c r="C803" s="154"/>
      <c r="D803" s="154"/>
      <c r="E803" s="154"/>
      <c r="F803" s="154"/>
      <c r="G803" s="154"/>
      <c r="H803" s="154"/>
      <c r="I803" s="154"/>
      <c r="J803" s="154"/>
    </row>
    <row r="804" spans="2:10" x14ac:dyDescent="0.25">
      <c r="B804" s="154"/>
      <c r="C804" s="154"/>
      <c r="D804" s="154"/>
      <c r="E804" s="154"/>
      <c r="F804" s="154"/>
      <c r="G804" s="154"/>
      <c r="H804" s="154"/>
      <c r="I804" s="154"/>
      <c r="J804" s="154"/>
    </row>
    <row r="805" spans="2:10" x14ac:dyDescent="0.25">
      <c r="B805" s="154"/>
      <c r="C805" s="154"/>
      <c r="D805" s="154"/>
      <c r="E805" s="154"/>
      <c r="F805" s="154"/>
      <c r="G805" s="154"/>
      <c r="H805" s="154"/>
      <c r="I805" s="154"/>
      <c r="J805" s="154"/>
    </row>
    <row r="806" spans="2:10" x14ac:dyDescent="0.25">
      <c r="B806" s="154"/>
      <c r="C806" s="154"/>
      <c r="D806" s="154"/>
      <c r="E806" s="154"/>
      <c r="F806" s="154"/>
      <c r="G806" s="154"/>
      <c r="H806" s="154"/>
      <c r="I806" s="154"/>
      <c r="J806" s="154"/>
    </row>
    <row r="807" spans="2:10" x14ac:dyDescent="0.25">
      <c r="B807" s="154"/>
      <c r="C807" s="154"/>
      <c r="D807" s="154"/>
      <c r="E807" s="154"/>
      <c r="F807" s="154"/>
      <c r="G807" s="154"/>
      <c r="H807" s="154"/>
      <c r="I807" s="154"/>
      <c r="J807" s="154"/>
    </row>
    <row r="808" spans="2:10" x14ac:dyDescent="0.25">
      <c r="B808" s="154"/>
      <c r="C808" s="154"/>
      <c r="D808" s="154"/>
      <c r="E808" s="154"/>
      <c r="F808" s="154"/>
      <c r="G808" s="154"/>
      <c r="H808" s="154"/>
      <c r="I808" s="154"/>
      <c r="J808" s="154"/>
    </row>
    <row r="809" spans="2:10" x14ac:dyDescent="0.25">
      <c r="B809" s="154"/>
      <c r="C809" s="154"/>
      <c r="D809" s="154"/>
      <c r="E809" s="154"/>
      <c r="F809" s="154"/>
      <c r="G809" s="154"/>
      <c r="H809" s="154"/>
      <c r="I809" s="154"/>
      <c r="J809" s="154"/>
    </row>
    <row r="810" spans="2:10" x14ac:dyDescent="0.25">
      <c r="B810" s="154"/>
      <c r="C810" s="154"/>
      <c r="D810" s="154"/>
      <c r="E810" s="154"/>
      <c r="F810" s="154"/>
      <c r="G810" s="154"/>
      <c r="H810" s="154"/>
      <c r="I810" s="154"/>
      <c r="J810" s="154"/>
    </row>
    <row r="811" spans="2:10" x14ac:dyDescent="0.25">
      <c r="B811" s="154"/>
      <c r="C811" s="154"/>
      <c r="D811" s="154"/>
      <c r="E811" s="154"/>
      <c r="F811" s="154"/>
      <c r="G811" s="154"/>
      <c r="H811" s="154"/>
      <c r="I811" s="154"/>
      <c r="J811" s="154"/>
    </row>
    <row r="812" spans="2:10" x14ac:dyDescent="0.25">
      <c r="B812" s="154"/>
      <c r="C812" s="154"/>
      <c r="D812" s="154"/>
      <c r="E812" s="154"/>
      <c r="F812" s="154"/>
      <c r="G812" s="154"/>
      <c r="H812" s="154"/>
      <c r="I812" s="154"/>
      <c r="J812" s="154"/>
    </row>
    <row r="813" spans="2:10" x14ac:dyDescent="0.25">
      <c r="B813" s="154"/>
      <c r="C813" s="154"/>
      <c r="D813" s="154"/>
      <c r="E813" s="154"/>
      <c r="F813" s="154"/>
      <c r="G813" s="154"/>
      <c r="H813" s="154"/>
      <c r="I813" s="154"/>
      <c r="J813" s="154"/>
    </row>
    <row r="814" spans="2:10" x14ac:dyDescent="0.25">
      <c r="B814" s="154"/>
      <c r="C814" s="154"/>
      <c r="D814" s="154"/>
      <c r="E814" s="154"/>
      <c r="F814" s="154"/>
      <c r="G814" s="154"/>
      <c r="H814" s="154"/>
      <c r="I814" s="154"/>
      <c r="J814" s="154"/>
    </row>
    <row r="815" spans="2:10" x14ac:dyDescent="0.25">
      <c r="B815" s="154"/>
      <c r="C815" s="154"/>
      <c r="D815" s="154"/>
      <c r="E815" s="154"/>
      <c r="F815" s="154"/>
      <c r="G815" s="154"/>
      <c r="H815" s="154"/>
      <c r="I815" s="154"/>
      <c r="J815" s="154"/>
    </row>
    <row r="816" spans="2:10" x14ac:dyDescent="0.25">
      <c r="B816" s="154"/>
      <c r="C816" s="154"/>
      <c r="D816" s="154"/>
      <c r="E816" s="154"/>
      <c r="F816" s="154"/>
      <c r="G816" s="154"/>
      <c r="H816" s="154"/>
      <c r="I816" s="154"/>
      <c r="J816" s="154"/>
    </row>
    <row r="817" spans="2:10" x14ac:dyDescent="0.25">
      <c r="B817" s="154"/>
      <c r="C817" s="154"/>
      <c r="D817" s="154"/>
      <c r="E817" s="154"/>
      <c r="F817" s="154"/>
      <c r="G817" s="154"/>
      <c r="H817" s="154"/>
      <c r="I817" s="154"/>
      <c r="J817" s="154"/>
    </row>
    <row r="818" spans="2:10" x14ac:dyDescent="0.25">
      <c r="B818" s="154"/>
      <c r="C818" s="154"/>
      <c r="D818" s="154"/>
      <c r="E818" s="154"/>
      <c r="F818" s="154"/>
      <c r="G818" s="154"/>
      <c r="H818" s="154"/>
      <c r="I818" s="154"/>
      <c r="J818" s="154"/>
    </row>
    <row r="819" spans="2:10" x14ac:dyDescent="0.25">
      <c r="B819" s="154"/>
      <c r="C819" s="154"/>
      <c r="D819" s="154"/>
      <c r="E819" s="154"/>
      <c r="F819" s="154"/>
      <c r="G819" s="154"/>
      <c r="H819" s="154"/>
      <c r="I819" s="154"/>
      <c r="J819" s="154"/>
    </row>
    <row r="820" spans="2:10" x14ac:dyDescent="0.25">
      <c r="B820" s="154"/>
      <c r="C820" s="154"/>
      <c r="D820" s="154"/>
      <c r="E820" s="154"/>
      <c r="F820" s="154"/>
      <c r="G820" s="154"/>
      <c r="H820" s="154"/>
      <c r="I820" s="154"/>
      <c r="J820" s="154"/>
    </row>
    <row r="821" spans="2:10" x14ac:dyDescent="0.25">
      <c r="B821" s="154"/>
      <c r="C821" s="154"/>
      <c r="D821" s="154"/>
      <c r="E821" s="154"/>
      <c r="F821" s="154"/>
      <c r="G821" s="154"/>
      <c r="H821" s="154"/>
      <c r="I821" s="154"/>
      <c r="J821" s="154"/>
    </row>
    <row r="822" spans="2:10" x14ac:dyDescent="0.25">
      <c r="B822" s="154"/>
      <c r="C822" s="154"/>
      <c r="D822" s="154"/>
      <c r="E822" s="154"/>
      <c r="F822" s="154"/>
      <c r="G822" s="154"/>
      <c r="H822" s="154"/>
      <c r="I822" s="154"/>
      <c r="J822" s="154"/>
    </row>
    <row r="823" spans="2:10" x14ac:dyDescent="0.25">
      <c r="B823" s="154"/>
      <c r="C823" s="154"/>
      <c r="D823" s="154"/>
      <c r="E823" s="154"/>
      <c r="F823" s="154"/>
      <c r="G823" s="154"/>
      <c r="H823" s="154"/>
      <c r="I823" s="154"/>
      <c r="J823" s="154"/>
    </row>
    <row r="824" spans="2:10" x14ac:dyDescent="0.25">
      <c r="B824" s="154"/>
      <c r="C824" s="154"/>
      <c r="D824" s="154"/>
      <c r="E824" s="154"/>
      <c r="F824" s="154"/>
      <c r="G824" s="154"/>
      <c r="H824" s="154"/>
      <c r="I824" s="154"/>
      <c r="J824" s="154"/>
    </row>
    <row r="825" spans="2:10" x14ac:dyDescent="0.25">
      <c r="B825" s="154"/>
      <c r="C825" s="154"/>
      <c r="D825" s="154"/>
      <c r="E825" s="154"/>
      <c r="F825" s="154"/>
      <c r="G825" s="154"/>
      <c r="H825" s="154"/>
      <c r="I825" s="154"/>
      <c r="J825" s="154"/>
    </row>
    <row r="826" spans="2:10" x14ac:dyDescent="0.25">
      <c r="B826" s="154"/>
      <c r="C826" s="154"/>
      <c r="D826" s="154"/>
      <c r="E826" s="154"/>
      <c r="F826" s="154"/>
      <c r="G826" s="154"/>
      <c r="H826" s="154"/>
      <c r="I826" s="154"/>
      <c r="J826" s="154"/>
    </row>
    <row r="827" spans="2:10" x14ac:dyDescent="0.25">
      <c r="B827" s="154"/>
      <c r="C827" s="154"/>
      <c r="D827" s="154"/>
      <c r="E827" s="154"/>
      <c r="F827" s="154"/>
      <c r="G827" s="154"/>
      <c r="H827" s="154"/>
      <c r="I827" s="154"/>
      <c r="J827" s="154"/>
    </row>
    <row r="828" spans="2:10" x14ac:dyDescent="0.25">
      <c r="B828" s="154"/>
      <c r="C828" s="154"/>
      <c r="D828" s="154"/>
      <c r="E828" s="154"/>
      <c r="F828" s="154"/>
      <c r="G828" s="154"/>
      <c r="H828" s="154"/>
      <c r="I828" s="154"/>
      <c r="J828" s="154"/>
    </row>
    <row r="829" spans="2:10" x14ac:dyDescent="0.25">
      <c r="B829" s="154"/>
      <c r="C829" s="154"/>
      <c r="D829" s="154"/>
      <c r="E829" s="154"/>
      <c r="F829" s="154"/>
      <c r="G829" s="154"/>
      <c r="H829" s="154"/>
      <c r="I829" s="154"/>
      <c r="J829" s="154"/>
    </row>
    <row r="830" spans="2:10" x14ac:dyDescent="0.25">
      <c r="B830" s="154"/>
      <c r="C830" s="154"/>
      <c r="D830" s="154"/>
      <c r="E830" s="154"/>
      <c r="F830" s="154"/>
      <c r="G830" s="154"/>
      <c r="H830" s="154"/>
      <c r="I830" s="154"/>
      <c r="J830" s="154"/>
    </row>
    <row r="831" spans="2:10" x14ac:dyDescent="0.25">
      <c r="B831" s="154"/>
      <c r="C831" s="154"/>
      <c r="D831" s="154"/>
      <c r="E831" s="154"/>
      <c r="F831" s="154"/>
      <c r="G831" s="154"/>
      <c r="H831" s="154"/>
      <c r="I831" s="154"/>
      <c r="J831" s="154"/>
    </row>
    <row r="832" spans="2:10" x14ac:dyDescent="0.25">
      <c r="B832" s="154"/>
      <c r="C832" s="154"/>
      <c r="D832" s="154"/>
      <c r="E832" s="154"/>
      <c r="F832" s="154"/>
      <c r="G832" s="154"/>
      <c r="H832" s="154"/>
      <c r="I832" s="154"/>
      <c r="J832" s="154"/>
    </row>
    <row r="833" spans="2:10" x14ac:dyDescent="0.25">
      <c r="B833" s="154"/>
      <c r="C833" s="154"/>
      <c r="D833" s="154"/>
      <c r="E833" s="154"/>
      <c r="F833" s="154"/>
      <c r="G833" s="154"/>
      <c r="H833" s="154"/>
      <c r="I833" s="154"/>
      <c r="J833" s="154"/>
    </row>
    <row r="834" spans="2:10" x14ac:dyDescent="0.25">
      <c r="B834" s="154"/>
      <c r="C834" s="154"/>
      <c r="D834" s="154"/>
      <c r="E834" s="154"/>
      <c r="F834" s="154"/>
      <c r="G834" s="154"/>
      <c r="H834" s="154"/>
      <c r="I834" s="154"/>
      <c r="J834" s="154"/>
    </row>
    <row r="835" spans="2:10" x14ac:dyDescent="0.25">
      <c r="B835" s="154"/>
      <c r="C835" s="154"/>
      <c r="D835" s="154"/>
      <c r="E835" s="154"/>
      <c r="F835" s="154"/>
      <c r="G835" s="154"/>
      <c r="H835" s="154"/>
      <c r="I835" s="154"/>
      <c r="J835" s="154"/>
    </row>
    <row r="836" spans="2:10" x14ac:dyDescent="0.25">
      <c r="B836" s="154"/>
      <c r="C836" s="154"/>
      <c r="D836" s="154"/>
      <c r="E836" s="154"/>
      <c r="F836" s="154"/>
      <c r="G836" s="154"/>
      <c r="H836" s="154"/>
      <c r="I836" s="154"/>
      <c r="J836" s="154"/>
    </row>
    <row r="837" spans="2:10" x14ac:dyDescent="0.25">
      <c r="B837" s="154"/>
      <c r="C837" s="154"/>
      <c r="D837" s="154"/>
      <c r="E837" s="154"/>
      <c r="F837" s="154"/>
      <c r="G837" s="154"/>
      <c r="H837" s="154"/>
      <c r="I837" s="154"/>
      <c r="J837" s="154"/>
    </row>
    <row r="838" spans="2:10" x14ac:dyDescent="0.25">
      <c r="B838" s="154"/>
      <c r="C838" s="154"/>
      <c r="D838" s="154"/>
      <c r="E838" s="154"/>
      <c r="F838" s="154"/>
      <c r="G838" s="154"/>
      <c r="H838" s="154"/>
      <c r="I838" s="154"/>
      <c r="J838" s="154"/>
    </row>
    <row r="839" spans="2:10" x14ac:dyDescent="0.25">
      <c r="B839" s="154"/>
      <c r="C839" s="154"/>
      <c r="D839" s="154"/>
      <c r="E839" s="154"/>
      <c r="F839" s="154"/>
      <c r="G839" s="154"/>
      <c r="H839" s="154"/>
      <c r="I839" s="154"/>
      <c r="J839" s="154"/>
    </row>
    <row r="840" spans="2:10" x14ac:dyDescent="0.25">
      <c r="B840" s="154"/>
      <c r="C840" s="154"/>
      <c r="D840" s="154"/>
      <c r="E840" s="154"/>
      <c r="F840" s="154"/>
      <c r="G840" s="154"/>
      <c r="H840" s="154"/>
      <c r="I840" s="154"/>
      <c r="J840" s="154"/>
    </row>
    <row r="841" spans="2:10" x14ac:dyDescent="0.25">
      <c r="B841" s="154"/>
      <c r="C841" s="154"/>
      <c r="D841" s="154"/>
      <c r="E841" s="154"/>
      <c r="F841" s="154"/>
      <c r="G841" s="154"/>
      <c r="H841" s="154"/>
      <c r="I841" s="154"/>
      <c r="J841" s="154"/>
    </row>
    <row r="842" spans="2:10" x14ac:dyDescent="0.25">
      <c r="B842" s="154"/>
      <c r="C842" s="154"/>
      <c r="D842" s="154"/>
      <c r="E842" s="154"/>
      <c r="F842" s="154"/>
      <c r="G842" s="154"/>
      <c r="H842" s="154"/>
      <c r="I842" s="154"/>
      <c r="J842" s="154"/>
    </row>
    <row r="843" spans="2:10" x14ac:dyDescent="0.25">
      <c r="B843" s="154"/>
      <c r="C843" s="154"/>
      <c r="D843" s="154"/>
      <c r="E843" s="154"/>
      <c r="F843" s="154"/>
      <c r="G843" s="154"/>
      <c r="H843" s="154"/>
      <c r="I843" s="154"/>
      <c r="J843" s="154"/>
    </row>
    <row r="844" spans="2:10" x14ac:dyDescent="0.25">
      <c r="B844" s="154"/>
      <c r="C844" s="154"/>
      <c r="D844" s="154"/>
      <c r="E844" s="154"/>
      <c r="F844" s="154"/>
      <c r="G844" s="154"/>
      <c r="H844" s="154"/>
      <c r="I844" s="154"/>
      <c r="J844" s="154"/>
    </row>
    <row r="845" spans="2:10" x14ac:dyDescent="0.25">
      <c r="B845" s="154"/>
      <c r="C845" s="154"/>
      <c r="D845" s="154"/>
      <c r="E845" s="154"/>
      <c r="F845" s="154"/>
      <c r="G845" s="154"/>
      <c r="H845" s="154"/>
      <c r="I845" s="154"/>
      <c r="J845" s="154"/>
    </row>
    <row r="846" spans="2:10" x14ac:dyDescent="0.25">
      <c r="B846" s="154"/>
      <c r="C846" s="154"/>
      <c r="D846" s="154"/>
      <c r="E846" s="154"/>
      <c r="F846" s="154"/>
      <c r="G846" s="154"/>
      <c r="H846" s="154"/>
      <c r="I846" s="154"/>
      <c r="J846" s="154"/>
    </row>
    <row r="847" spans="2:10" x14ac:dyDescent="0.25">
      <c r="B847" s="154"/>
      <c r="C847" s="154"/>
      <c r="D847" s="154"/>
      <c r="E847" s="154"/>
      <c r="F847" s="154"/>
      <c r="G847" s="154"/>
      <c r="H847" s="154"/>
      <c r="I847" s="154"/>
      <c r="J847" s="154"/>
    </row>
    <row r="848" spans="2:10" x14ac:dyDescent="0.25">
      <c r="B848" s="154"/>
      <c r="C848" s="154"/>
      <c r="D848" s="154"/>
      <c r="E848" s="154"/>
      <c r="F848" s="154"/>
      <c r="G848" s="154"/>
      <c r="H848" s="154"/>
      <c r="I848" s="154"/>
      <c r="J848" s="154"/>
    </row>
    <row r="849" spans="2:10" x14ac:dyDescent="0.25">
      <c r="B849" s="154"/>
      <c r="C849" s="154"/>
      <c r="D849" s="154"/>
      <c r="E849" s="154"/>
      <c r="F849" s="154"/>
      <c r="G849" s="154"/>
      <c r="H849" s="154"/>
      <c r="I849" s="154"/>
      <c r="J849" s="154"/>
    </row>
    <row r="850" spans="2:10" x14ac:dyDescent="0.25">
      <c r="B850" s="154"/>
      <c r="C850" s="154"/>
      <c r="D850" s="154"/>
      <c r="E850" s="154"/>
      <c r="F850" s="154"/>
      <c r="G850" s="154"/>
      <c r="H850" s="154"/>
      <c r="I850" s="154"/>
      <c r="J850" s="154"/>
    </row>
    <row r="851" spans="2:10" x14ac:dyDescent="0.25">
      <c r="B851" s="154"/>
      <c r="C851" s="154"/>
      <c r="D851" s="154"/>
      <c r="E851" s="154"/>
      <c r="F851" s="154"/>
      <c r="G851" s="154"/>
      <c r="H851" s="154"/>
      <c r="I851" s="154"/>
      <c r="J851" s="154"/>
    </row>
    <row r="852" spans="2:10" x14ac:dyDescent="0.25">
      <c r="B852" s="154"/>
      <c r="C852" s="154"/>
      <c r="D852" s="154"/>
      <c r="E852" s="154"/>
      <c r="F852" s="154"/>
      <c r="G852" s="154"/>
      <c r="H852" s="154"/>
      <c r="I852" s="154"/>
      <c r="J852" s="154"/>
    </row>
    <row r="853" spans="2:10" x14ac:dyDescent="0.25">
      <c r="B853" s="154"/>
      <c r="C853" s="154"/>
      <c r="D853" s="154"/>
      <c r="E853" s="154"/>
      <c r="F853" s="154"/>
      <c r="G853" s="154"/>
      <c r="H853" s="154"/>
      <c r="I853" s="154"/>
      <c r="J853" s="154"/>
    </row>
    <row r="854" spans="2:10" x14ac:dyDescent="0.25">
      <c r="B854" s="154"/>
      <c r="C854" s="154"/>
      <c r="D854" s="154"/>
      <c r="E854" s="154"/>
      <c r="F854" s="154"/>
      <c r="G854" s="154"/>
      <c r="H854" s="154"/>
      <c r="I854" s="154"/>
      <c r="J854" s="154"/>
    </row>
    <row r="855" spans="2:10" x14ac:dyDescent="0.25">
      <c r="B855" s="154"/>
      <c r="C855" s="154"/>
      <c r="D855" s="154"/>
      <c r="E855" s="154"/>
      <c r="F855" s="154"/>
      <c r="G855" s="154"/>
      <c r="H855" s="154"/>
      <c r="I855" s="154"/>
      <c r="J855" s="154"/>
    </row>
    <row r="856" spans="2:10" x14ac:dyDescent="0.25">
      <c r="B856" s="154"/>
      <c r="C856" s="154"/>
      <c r="D856" s="154"/>
      <c r="E856" s="154"/>
      <c r="F856" s="154"/>
      <c r="G856" s="154"/>
      <c r="H856" s="154"/>
      <c r="I856" s="154"/>
      <c r="J856" s="154"/>
    </row>
    <row r="857" spans="2:10" x14ac:dyDescent="0.25">
      <c r="B857" s="154"/>
      <c r="C857" s="154"/>
      <c r="D857" s="154"/>
      <c r="E857" s="154"/>
      <c r="F857" s="154"/>
      <c r="G857" s="154"/>
      <c r="H857" s="154"/>
      <c r="I857" s="154"/>
      <c r="J857" s="154"/>
    </row>
    <row r="858" spans="2:10" x14ac:dyDescent="0.25">
      <c r="B858" s="154"/>
      <c r="C858" s="154"/>
      <c r="D858" s="154"/>
      <c r="E858" s="154"/>
      <c r="F858" s="154"/>
      <c r="G858" s="154"/>
      <c r="H858" s="154"/>
      <c r="I858" s="154"/>
      <c r="J858" s="154"/>
    </row>
    <row r="859" spans="2:10" x14ac:dyDescent="0.25">
      <c r="B859" s="154"/>
      <c r="C859" s="154"/>
      <c r="D859" s="154"/>
      <c r="E859" s="154"/>
      <c r="F859" s="154"/>
      <c r="G859" s="154"/>
      <c r="H859" s="154"/>
      <c r="I859" s="154"/>
      <c r="J859" s="154"/>
    </row>
    <row r="860" spans="2:10" x14ac:dyDescent="0.25">
      <c r="B860" s="154"/>
      <c r="C860" s="154"/>
      <c r="D860" s="154"/>
      <c r="E860" s="154"/>
      <c r="F860" s="154"/>
      <c r="G860" s="154"/>
      <c r="H860" s="154"/>
      <c r="I860" s="154"/>
      <c r="J860" s="154"/>
    </row>
    <row r="861" spans="2:10" x14ac:dyDescent="0.25">
      <c r="B861" s="154"/>
      <c r="C861" s="154"/>
      <c r="D861" s="154"/>
      <c r="E861" s="154"/>
      <c r="F861" s="154"/>
      <c r="G861" s="154"/>
      <c r="H861" s="154"/>
      <c r="I861" s="154"/>
      <c r="J861" s="154"/>
    </row>
    <row r="862" spans="2:10" x14ac:dyDescent="0.25">
      <c r="B862" s="154"/>
      <c r="C862" s="154"/>
      <c r="D862" s="154"/>
      <c r="E862" s="154"/>
      <c r="F862" s="154"/>
      <c r="G862" s="154"/>
      <c r="H862" s="154"/>
      <c r="I862" s="154"/>
      <c r="J862" s="154"/>
    </row>
    <row r="863" spans="2:10" x14ac:dyDescent="0.25">
      <c r="B863" s="154"/>
      <c r="C863" s="154"/>
      <c r="D863" s="154"/>
      <c r="E863" s="154"/>
      <c r="F863" s="154"/>
      <c r="G863" s="154"/>
      <c r="H863" s="154"/>
      <c r="I863" s="154"/>
      <c r="J863" s="154"/>
    </row>
    <row r="864" spans="2:10" x14ac:dyDescent="0.25">
      <c r="B864" s="154"/>
      <c r="C864" s="154"/>
      <c r="D864" s="154"/>
      <c r="E864" s="154"/>
      <c r="F864" s="154"/>
      <c r="G864" s="154"/>
      <c r="H864" s="154"/>
      <c r="I864" s="154"/>
      <c r="J864" s="154"/>
    </row>
    <row r="865" spans="2:10" x14ac:dyDescent="0.25">
      <c r="B865" s="154"/>
      <c r="C865" s="154"/>
      <c r="D865" s="154"/>
      <c r="E865" s="154"/>
      <c r="F865" s="154"/>
      <c r="G865" s="154"/>
      <c r="H865" s="154"/>
      <c r="I865" s="154"/>
      <c r="J865" s="154"/>
    </row>
    <row r="866" spans="2:10" x14ac:dyDescent="0.25">
      <c r="B866" s="154"/>
      <c r="C866" s="154"/>
      <c r="D866" s="154"/>
      <c r="E866" s="154"/>
      <c r="F866" s="154"/>
      <c r="G866" s="154"/>
      <c r="H866" s="154"/>
      <c r="I866" s="154"/>
      <c r="J866" s="154"/>
    </row>
    <row r="867" spans="2:10" x14ac:dyDescent="0.25">
      <c r="B867" s="154"/>
      <c r="C867" s="154"/>
      <c r="D867" s="154"/>
      <c r="E867" s="154"/>
      <c r="F867" s="154"/>
      <c r="G867" s="154"/>
      <c r="H867" s="154"/>
      <c r="I867" s="154"/>
      <c r="J867" s="154"/>
    </row>
    <row r="868" spans="2:10" x14ac:dyDescent="0.25">
      <c r="B868" s="154"/>
      <c r="C868" s="154"/>
      <c r="D868" s="154"/>
      <c r="E868" s="154"/>
      <c r="F868" s="154"/>
      <c r="G868" s="154"/>
      <c r="H868" s="154"/>
      <c r="I868" s="154"/>
      <c r="J868" s="154"/>
    </row>
    <row r="869" spans="2:10" x14ac:dyDescent="0.25">
      <c r="B869" s="154"/>
      <c r="C869" s="154"/>
      <c r="D869" s="154"/>
      <c r="E869" s="154"/>
      <c r="F869" s="154"/>
      <c r="G869" s="154"/>
      <c r="H869" s="154"/>
      <c r="I869" s="154"/>
      <c r="J869" s="154"/>
    </row>
    <row r="870" spans="2:10" x14ac:dyDescent="0.25">
      <c r="B870" s="154"/>
      <c r="C870" s="154"/>
      <c r="D870" s="154"/>
      <c r="E870" s="154"/>
      <c r="F870" s="154"/>
      <c r="G870" s="154"/>
      <c r="H870" s="154"/>
      <c r="I870" s="154"/>
      <c r="J870" s="154"/>
    </row>
    <row r="871" spans="2:10" x14ac:dyDescent="0.25">
      <c r="B871" s="154"/>
      <c r="C871" s="154"/>
      <c r="D871" s="154"/>
      <c r="E871" s="154"/>
      <c r="F871" s="154"/>
      <c r="G871" s="154"/>
      <c r="H871" s="154"/>
      <c r="I871" s="154"/>
      <c r="J871" s="154"/>
    </row>
    <row r="872" spans="2:10" x14ac:dyDescent="0.25">
      <c r="B872" s="154"/>
      <c r="C872" s="154"/>
      <c r="D872" s="154"/>
      <c r="E872" s="154"/>
      <c r="F872" s="154"/>
      <c r="G872" s="154"/>
      <c r="H872" s="154"/>
      <c r="I872" s="154"/>
      <c r="J872" s="154"/>
    </row>
    <row r="873" spans="2:10" x14ac:dyDescent="0.25">
      <c r="B873" s="154"/>
      <c r="C873" s="154"/>
      <c r="D873" s="154"/>
      <c r="E873" s="154"/>
      <c r="F873" s="154"/>
      <c r="G873" s="154"/>
      <c r="H873" s="154"/>
      <c r="I873" s="154"/>
      <c r="J873" s="154"/>
    </row>
    <row r="874" spans="2:10" x14ac:dyDescent="0.25">
      <c r="B874" s="154"/>
      <c r="C874" s="154"/>
      <c r="D874" s="154"/>
      <c r="E874" s="154"/>
      <c r="F874" s="154"/>
      <c r="G874" s="154"/>
      <c r="H874" s="154"/>
      <c r="I874" s="154"/>
      <c r="J874" s="154"/>
    </row>
    <row r="875" spans="2:10" x14ac:dyDescent="0.25">
      <c r="B875" s="154"/>
      <c r="C875" s="154"/>
      <c r="D875" s="154"/>
      <c r="E875" s="154"/>
      <c r="F875" s="154"/>
      <c r="G875" s="154"/>
      <c r="H875" s="154"/>
      <c r="I875" s="154"/>
      <c r="J875" s="154"/>
    </row>
    <row r="876" spans="2:10" x14ac:dyDescent="0.25">
      <c r="B876" s="154"/>
      <c r="C876" s="154"/>
      <c r="D876" s="154"/>
      <c r="E876" s="154"/>
      <c r="F876" s="154"/>
      <c r="G876" s="154"/>
      <c r="H876" s="154"/>
      <c r="I876" s="154"/>
      <c r="J876" s="154"/>
    </row>
    <row r="877" spans="2:10" x14ac:dyDescent="0.25">
      <c r="B877" s="154"/>
      <c r="C877" s="154"/>
      <c r="D877" s="154"/>
      <c r="E877" s="154"/>
      <c r="F877" s="154"/>
      <c r="G877" s="154"/>
      <c r="H877" s="154"/>
      <c r="I877" s="154"/>
      <c r="J877" s="154"/>
    </row>
    <row r="878" spans="2:10" x14ac:dyDescent="0.25">
      <c r="B878" s="154"/>
      <c r="C878" s="154"/>
      <c r="D878" s="154"/>
      <c r="E878" s="154"/>
      <c r="F878" s="154"/>
      <c r="G878" s="154"/>
      <c r="H878" s="154"/>
      <c r="I878" s="154"/>
      <c r="J878" s="154"/>
    </row>
    <row r="879" spans="2:10" x14ac:dyDescent="0.25">
      <c r="B879" s="154"/>
      <c r="C879" s="154"/>
      <c r="D879" s="154"/>
      <c r="E879" s="154"/>
      <c r="F879" s="154"/>
      <c r="G879" s="154"/>
      <c r="H879" s="154"/>
      <c r="I879" s="154"/>
      <c r="J879" s="154"/>
    </row>
    <row r="880" spans="2:10" x14ac:dyDescent="0.25">
      <c r="B880" s="154"/>
      <c r="C880" s="154"/>
      <c r="D880" s="154"/>
      <c r="E880" s="154"/>
      <c r="F880" s="154"/>
      <c r="G880" s="154"/>
      <c r="H880" s="154"/>
      <c r="I880" s="154"/>
      <c r="J880" s="154"/>
    </row>
    <row r="881" spans="2:10" x14ac:dyDescent="0.25">
      <c r="B881" s="154"/>
      <c r="C881" s="154"/>
      <c r="D881" s="154"/>
      <c r="E881" s="154"/>
      <c r="F881" s="154"/>
      <c r="G881" s="154"/>
      <c r="H881" s="154"/>
      <c r="I881" s="154"/>
      <c r="J881" s="154"/>
    </row>
    <row r="882" spans="2:10" x14ac:dyDescent="0.25">
      <c r="B882" s="154"/>
      <c r="C882" s="154"/>
      <c r="D882" s="154"/>
      <c r="E882" s="154"/>
      <c r="F882" s="154"/>
      <c r="G882" s="154"/>
      <c r="H882" s="154"/>
      <c r="I882" s="154"/>
      <c r="J882" s="154"/>
    </row>
    <row r="883" spans="2:10" x14ac:dyDescent="0.25">
      <c r="B883" s="154"/>
      <c r="C883" s="154"/>
      <c r="D883" s="154"/>
      <c r="E883" s="154"/>
      <c r="F883" s="154"/>
      <c r="G883" s="154"/>
      <c r="H883" s="154"/>
      <c r="I883" s="154"/>
      <c r="J883" s="154"/>
    </row>
    <row r="884" spans="2:10" x14ac:dyDescent="0.25">
      <c r="B884" s="154"/>
      <c r="C884" s="154"/>
      <c r="D884" s="154"/>
      <c r="E884" s="154"/>
      <c r="F884" s="154"/>
      <c r="G884" s="154"/>
      <c r="H884" s="154"/>
      <c r="I884" s="154"/>
      <c r="J884" s="154"/>
    </row>
    <row r="885" spans="2:10" x14ac:dyDescent="0.25">
      <c r="B885" s="154"/>
      <c r="C885" s="154"/>
      <c r="D885" s="154"/>
      <c r="E885" s="154"/>
      <c r="F885" s="154"/>
      <c r="G885" s="154"/>
      <c r="H885" s="154"/>
      <c r="I885" s="154"/>
      <c r="J885" s="154"/>
    </row>
    <row r="886" spans="2:10" x14ac:dyDescent="0.25">
      <c r="B886" s="154"/>
      <c r="C886" s="154"/>
      <c r="D886" s="154"/>
      <c r="E886" s="154"/>
      <c r="F886" s="154"/>
      <c r="G886" s="154"/>
      <c r="H886" s="154"/>
      <c r="I886" s="154"/>
      <c r="J886" s="154"/>
    </row>
    <row r="887" spans="2:10" x14ac:dyDescent="0.25">
      <c r="B887" s="154"/>
      <c r="C887" s="154"/>
      <c r="D887" s="154"/>
      <c r="E887" s="154"/>
      <c r="F887" s="154"/>
      <c r="G887" s="154"/>
      <c r="H887" s="154"/>
      <c r="I887" s="154"/>
      <c r="J887" s="154"/>
    </row>
    <row r="888" spans="2:10" x14ac:dyDescent="0.25">
      <c r="B888" s="154"/>
      <c r="C888" s="154"/>
      <c r="D888" s="154"/>
      <c r="E888" s="154"/>
      <c r="F888" s="154"/>
      <c r="G888" s="154"/>
      <c r="H888" s="154"/>
      <c r="I888" s="154"/>
      <c r="J888" s="154"/>
    </row>
    <row r="889" spans="2:10" x14ac:dyDescent="0.25">
      <c r="B889" s="154"/>
      <c r="C889" s="154"/>
      <c r="D889" s="154"/>
      <c r="E889" s="154"/>
      <c r="F889" s="154"/>
      <c r="G889" s="154"/>
      <c r="H889" s="154"/>
      <c r="I889" s="154"/>
      <c r="J889" s="154"/>
    </row>
    <row r="890" spans="2:10" x14ac:dyDescent="0.25">
      <c r="B890" s="154"/>
      <c r="C890" s="154"/>
      <c r="D890" s="154"/>
      <c r="E890" s="154"/>
      <c r="F890" s="154"/>
      <c r="G890" s="154"/>
      <c r="H890" s="154"/>
      <c r="I890" s="154"/>
      <c r="J890" s="154"/>
    </row>
    <row r="891" spans="2:10" x14ac:dyDescent="0.25">
      <c r="B891" s="154"/>
      <c r="C891" s="154"/>
      <c r="D891" s="154"/>
      <c r="E891" s="154"/>
      <c r="F891" s="154"/>
      <c r="G891" s="154"/>
      <c r="H891" s="154"/>
      <c r="I891" s="154"/>
      <c r="J891" s="154"/>
    </row>
    <row r="892" spans="2:10" x14ac:dyDescent="0.25">
      <c r="B892" s="154"/>
      <c r="C892" s="154"/>
      <c r="D892" s="154"/>
      <c r="E892" s="154"/>
      <c r="F892" s="154"/>
      <c r="G892" s="154"/>
      <c r="H892" s="154"/>
      <c r="I892" s="154"/>
      <c r="J892" s="154"/>
    </row>
    <row r="893" spans="2:10" x14ac:dyDescent="0.25">
      <c r="B893" s="154"/>
      <c r="C893" s="154"/>
      <c r="D893" s="154"/>
      <c r="E893" s="154"/>
      <c r="F893" s="154"/>
      <c r="G893" s="154"/>
      <c r="H893" s="154"/>
      <c r="I893" s="154"/>
      <c r="J893" s="154"/>
    </row>
    <row r="894" spans="2:10" x14ac:dyDescent="0.25">
      <c r="B894" s="154"/>
      <c r="C894" s="154"/>
      <c r="D894" s="154"/>
      <c r="E894" s="154"/>
      <c r="F894" s="154"/>
      <c r="G894" s="154"/>
      <c r="H894" s="154"/>
      <c r="I894" s="154"/>
      <c r="J894" s="154"/>
    </row>
    <row r="895" spans="2:10" x14ac:dyDescent="0.25">
      <c r="B895" s="154"/>
      <c r="C895" s="154"/>
      <c r="D895" s="154"/>
      <c r="E895" s="154"/>
      <c r="F895" s="154"/>
      <c r="G895" s="154"/>
      <c r="H895" s="154"/>
      <c r="I895" s="154"/>
      <c r="J895" s="154"/>
    </row>
    <row r="896" spans="2:10" x14ac:dyDescent="0.25">
      <c r="B896" s="154"/>
      <c r="C896" s="154"/>
      <c r="D896" s="154"/>
      <c r="E896" s="154"/>
      <c r="F896" s="154"/>
      <c r="G896" s="154"/>
      <c r="H896" s="154"/>
      <c r="I896" s="154"/>
      <c r="J896" s="154"/>
    </row>
    <row r="897" spans="2:10" x14ac:dyDescent="0.25">
      <c r="B897" s="154"/>
      <c r="C897" s="154"/>
      <c r="D897" s="154"/>
      <c r="E897" s="154"/>
      <c r="F897" s="154"/>
      <c r="G897" s="154"/>
      <c r="H897" s="154"/>
      <c r="I897" s="154"/>
      <c r="J897" s="154"/>
    </row>
    <row r="898" spans="2:10" x14ac:dyDescent="0.25">
      <c r="B898" s="154"/>
      <c r="C898" s="154"/>
      <c r="D898" s="154"/>
      <c r="E898" s="154"/>
      <c r="F898" s="154"/>
      <c r="G898" s="154"/>
      <c r="H898" s="154"/>
      <c r="I898" s="154"/>
      <c r="J898" s="154"/>
    </row>
    <row r="899" spans="2:10" x14ac:dyDescent="0.25">
      <c r="B899" s="154"/>
      <c r="C899" s="154"/>
      <c r="D899" s="154"/>
      <c r="E899" s="154"/>
      <c r="F899" s="154"/>
      <c r="G899" s="154"/>
      <c r="H899" s="154"/>
      <c r="I899" s="154"/>
      <c r="J899" s="154"/>
    </row>
    <row r="900" spans="2:10" x14ac:dyDescent="0.25">
      <c r="B900" s="154"/>
      <c r="C900" s="154"/>
      <c r="D900" s="154"/>
      <c r="E900" s="154"/>
      <c r="F900" s="154"/>
      <c r="G900" s="154"/>
      <c r="H900" s="154"/>
      <c r="I900" s="154"/>
      <c r="J900" s="154"/>
    </row>
    <row r="901" spans="2:10" x14ac:dyDescent="0.25">
      <c r="B901" s="154"/>
      <c r="C901" s="154"/>
      <c r="D901" s="154"/>
      <c r="E901" s="154"/>
      <c r="F901" s="154"/>
      <c r="G901" s="154"/>
      <c r="H901" s="154"/>
      <c r="I901" s="154"/>
      <c r="J901" s="154"/>
    </row>
    <row r="902" spans="2:10" x14ac:dyDescent="0.25">
      <c r="B902" s="154"/>
      <c r="C902" s="154"/>
      <c r="D902" s="154"/>
      <c r="E902" s="154"/>
      <c r="F902" s="154"/>
      <c r="G902" s="154"/>
      <c r="H902" s="154"/>
      <c r="I902" s="154"/>
      <c r="J902" s="154"/>
    </row>
    <row r="903" spans="2:10" x14ac:dyDescent="0.25">
      <c r="B903" s="154"/>
      <c r="C903" s="154"/>
      <c r="D903" s="154"/>
      <c r="E903" s="154"/>
      <c r="F903" s="154"/>
      <c r="G903" s="154"/>
      <c r="H903" s="154"/>
      <c r="I903" s="154"/>
      <c r="J903" s="154"/>
    </row>
    <row r="904" spans="2:10" x14ac:dyDescent="0.25">
      <c r="B904" s="154"/>
      <c r="C904" s="154"/>
      <c r="D904" s="154"/>
      <c r="E904" s="154"/>
      <c r="F904" s="154"/>
      <c r="G904" s="154"/>
      <c r="H904" s="154"/>
      <c r="I904" s="154"/>
      <c r="J904" s="154"/>
    </row>
    <row r="905" spans="2:10" x14ac:dyDescent="0.25">
      <c r="B905" s="154"/>
      <c r="C905" s="154"/>
      <c r="D905" s="154"/>
      <c r="E905" s="154"/>
      <c r="F905" s="154"/>
      <c r="G905" s="154"/>
      <c r="H905" s="154"/>
      <c r="I905" s="154"/>
      <c r="J905" s="154"/>
    </row>
    <row r="906" spans="2:10" x14ac:dyDescent="0.25">
      <c r="B906" s="154"/>
      <c r="C906" s="154"/>
      <c r="D906" s="154"/>
      <c r="E906" s="154"/>
      <c r="F906" s="154"/>
      <c r="G906" s="154"/>
      <c r="H906" s="154"/>
      <c r="I906" s="154"/>
      <c r="J906" s="154"/>
    </row>
    <row r="907" spans="2:10" x14ac:dyDescent="0.25">
      <c r="B907" s="154"/>
      <c r="C907" s="154"/>
      <c r="D907" s="154"/>
      <c r="E907" s="154"/>
      <c r="F907" s="154"/>
      <c r="G907" s="154"/>
      <c r="H907" s="154"/>
      <c r="I907" s="154"/>
      <c r="J907" s="154"/>
    </row>
    <row r="908" spans="2:10" x14ac:dyDescent="0.25">
      <c r="B908" s="154"/>
      <c r="C908" s="154"/>
      <c r="D908" s="154"/>
      <c r="E908" s="154"/>
      <c r="F908" s="154"/>
      <c r="G908" s="154"/>
      <c r="H908" s="154"/>
      <c r="I908" s="154"/>
      <c r="J908" s="154"/>
    </row>
    <row r="909" spans="2:10" x14ac:dyDescent="0.25">
      <c r="B909" s="154"/>
      <c r="C909" s="154"/>
      <c r="D909" s="154"/>
      <c r="E909" s="154"/>
      <c r="F909" s="154"/>
      <c r="G909" s="154"/>
      <c r="H909" s="154"/>
      <c r="I909" s="154"/>
      <c r="J909" s="154"/>
    </row>
    <row r="910" spans="2:10" x14ac:dyDescent="0.25">
      <c r="B910" s="154"/>
      <c r="C910" s="154"/>
      <c r="D910" s="154"/>
      <c r="E910" s="154"/>
      <c r="F910" s="154"/>
      <c r="G910" s="154"/>
      <c r="H910" s="154"/>
      <c r="I910" s="154"/>
      <c r="J910" s="154"/>
    </row>
    <row r="911" spans="2:10" x14ac:dyDescent="0.25">
      <c r="B911" s="154"/>
      <c r="C911" s="154"/>
      <c r="D911" s="154"/>
      <c r="E911" s="154"/>
      <c r="F911" s="154"/>
      <c r="G911" s="154"/>
      <c r="H911" s="154"/>
      <c r="I911" s="154"/>
      <c r="J911" s="154"/>
    </row>
    <row r="912" spans="2:10" x14ac:dyDescent="0.25">
      <c r="B912" s="154"/>
      <c r="C912" s="154"/>
      <c r="D912" s="154"/>
      <c r="E912" s="154"/>
      <c r="F912" s="154"/>
      <c r="G912" s="154"/>
      <c r="H912" s="154"/>
      <c r="I912" s="154"/>
      <c r="J912" s="154"/>
    </row>
    <row r="913" spans="2:10" x14ac:dyDescent="0.25">
      <c r="B913" s="154"/>
      <c r="C913" s="154"/>
      <c r="D913" s="154"/>
      <c r="E913" s="154"/>
      <c r="F913" s="154"/>
      <c r="G913" s="154"/>
      <c r="H913" s="154"/>
      <c r="I913" s="154"/>
      <c r="J913" s="154"/>
    </row>
    <row r="914" spans="2:10" x14ac:dyDescent="0.25">
      <c r="B914" s="154"/>
      <c r="C914" s="154"/>
      <c r="D914" s="154"/>
      <c r="E914" s="154"/>
      <c r="F914" s="154"/>
      <c r="G914" s="154"/>
      <c r="H914" s="154"/>
      <c r="I914" s="154"/>
      <c r="J914" s="154"/>
    </row>
    <row r="915" spans="2:10" x14ac:dyDescent="0.25">
      <c r="B915" s="154"/>
      <c r="C915" s="154"/>
      <c r="D915" s="154"/>
      <c r="E915" s="154"/>
      <c r="F915" s="154"/>
      <c r="G915" s="154"/>
      <c r="H915" s="154"/>
      <c r="I915" s="154"/>
      <c r="J915" s="154"/>
    </row>
    <row r="916" spans="2:10" x14ac:dyDescent="0.25">
      <c r="B916" s="154"/>
      <c r="C916" s="154"/>
      <c r="D916" s="154"/>
      <c r="E916" s="154"/>
      <c r="F916" s="154"/>
      <c r="G916" s="154"/>
      <c r="H916" s="154"/>
      <c r="I916" s="154"/>
      <c r="J916" s="154"/>
    </row>
    <row r="917" spans="2:10" x14ac:dyDescent="0.25">
      <c r="B917" s="154"/>
      <c r="C917" s="154"/>
      <c r="D917" s="154"/>
      <c r="E917" s="154"/>
      <c r="F917" s="154"/>
      <c r="G917" s="154"/>
      <c r="H917" s="154"/>
      <c r="I917" s="154"/>
      <c r="J917" s="154"/>
    </row>
    <row r="918" spans="2:10" x14ac:dyDescent="0.25">
      <c r="B918" s="154"/>
      <c r="C918" s="154"/>
      <c r="D918" s="154"/>
      <c r="E918" s="154"/>
      <c r="F918" s="154"/>
      <c r="G918" s="154"/>
      <c r="H918" s="154"/>
      <c r="I918" s="154"/>
      <c r="J918" s="154"/>
    </row>
    <row r="919" spans="2:10" x14ac:dyDescent="0.25">
      <c r="B919" s="154"/>
      <c r="C919" s="154"/>
      <c r="D919" s="154"/>
      <c r="E919" s="154"/>
      <c r="F919" s="154"/>
      <c r="G919" s="154"/>
      <c r="H919" s="154"/>
      <c r="I919" s="154"/>
      <c r="J919" s="154"/>
    </row>
    <row r="920" spans="2:10" x14ac:dyDescent="0.25">
      <c r="B920" s="154"/>
      <c r="C920" s="154"/>
      <c r="D920" s="154"/>
      <c r="E920" s="154"/>
      <c r="F920" s="154"/>
      <c r="G920" s="154"/>
      <c r="H920" s="154"/>
      <c r="I920" s="154"/>
      <c r="J920" s="154"/>
    </row>
    <row r="921" spans="2:10" x14ac:dyDescent="0.25">
      <c r="B921" s="154"/>
      <c r="C921" s="154"/>
      <c r="D921" s="154"/>
      <c r="E921" s="154"/>
      <c r="F921" s="154"/>
      <c r="G921" s="154"/>
      <c r="H921" s="154"/>
      <c r="I921" s="154"/>
      <c r="J921" s="154"/>
    </row>
    <row r="922" spans="2:10" x14ac:dyDescent="0.25">
      <c r="B922" s="154"/>
      <c r="C922" s="154"/>
      <c r="D922" s="154"/>
      <c r="E922" s="154"/>
      <c r="F922" s="154"/>
      <c r="G922" s="154"/>
      <c r="H922" s="154"/>
      <c r="I922" s="154"/>
      <c r="J922" s="154"/>
    </row>
    <row r="923" spans="2:10" x14ac:dyDescent="0.25">
      <c r="B923" s="154"/>
      <c r="C923" s="154"/>
      <c r="D923" s="154"/>
      <c r="E923" s="154"/>
      <c r="F923" s="154"/>
      <c r="G923" s="154"/>
      <c r="H923" s="154"/>
      <c r="I923" s="154"/>
      <c r="J923" s="154"/>
    </row>
    <row r="924" spans="2:10" x14ac:dyDescent="0.25">
      <c r="B924" s="154"/>
      <c r="C924" s="154"/>
      <c r="D924" s="154"/>
      <c r="E924" s="154"/>
      <c r="F924" s="154"/>
      <c r="G924" s="154"/>
      <c r="H924" s="154"/>
      <c r="I924" s="154"/>
      <c r="J924" s="154"/>
    </row>
    <row r="925" spans="2:10" x14ac:dyDescent="0.25">
      <c r="B925" s="154"/>
      <c r="C925" s="154"/>
      <c r="D925" s="154"/>
      <c r="E925" s="154"/>
      <c r="F925" s="154"/>
      <c r="G925" s="154"/>
      <c r="H925" s="154"/>
      <c r="I925" s="154"/>
      <c r="J925" s="154"/>
    </row>
    <row r="926" spans="2:10" x14ac:dyDescent="0.25">
      <c r="B926" s="154"/>
      <c r="C926" s="154"/>
      <c r="D926" s="154"/>
      <c r="E926" s="154"/>
      <c r="F926" s="154"/>
      <c r="G926" s="154"/>
      <c r="H926" s="154"/>
      <c r="I926" s="154"/>
      <c r="J926" s="154"/>
    </row>
    <row r="927" spans="2:10" x14ac:dyDescent="0.25">
      <c r="B927" s="154"/>
      <c r="C927" s="154"/>
      <c r="D927" s="154"/>
      <c r="E927" s="154"/>
      <c r="F927" s="154"/>
      <c r="G927" s="154"/>
      <c r="H927" s="154"/>
      <c r="I927" s="154"/>
      <c r="J927" s="154"/>
    </row>
    <row r="928" spans="2:10" x14ac:dyDescent="0.25">
      <c r="B928" s="154"/>
      <c r="C928" s="154"/>
      <c r="D928" s="154"/>
      <c r="E928" s="154"/>
      <c r="F928" s="154"/>
      <c r="G928" s="154"/>
      <c r="H928" s="154"/>
      <c r="I928" s="154"/>
      <c r="J928" s="154"/>
    </row>
    <row r="929" spans="2:10" x14ac:dyDescent="0.25">
      <c r="B929" s="154"/>
      <c r="C929" s="154"/>
      <c r="D929" s="154"/>
      <c r="E929" s="154"/>
      <c r="F929" s="154"/>
      <c r="G929" s="154"/>
      <c r="H929" s="154"/>
      <c r="I929" s="154"/>
      <c r="J929" s="154"/>
    </row>
    <row r="930" spans="2:10" x14ac:dyDescent="0.25">
      <c r="B930" s="154"/>
      <c r="C930" s="154"/>
      <c r="D930" s="154"/>
      <c r="E930" s="154"/>
      <c r="F930" s="154"/>
      <c r="G930" s="154"/>
      <c r="H930" s="154"/>
      <c r="I930" s="154"/>
      <c r="J930" s="154"/>
    </row>
    <row r="931" spans="2:10" x14ac:dyDescent="0.25">
      <c r="B931" s="154"/>
      <c r="C931" s="154"/>
      <c r="D931" s="154"/>
      <c r="E931" s="154"/>
      <c r="F931" s="154"/>
      <c r="G931" s="154"/>
      <c r="H931" s="154"/>
      <c r="I931" s="154"/>
      <c r="J931" s="154"/>
    </row>
    <row r="932" spans="2:10" x14ac:dyDescent="0.25">
      <c r="B932" s="154"/>
      <c r="C932" s="154"/>
      <c r="D932" s="154"/>
      <c r="E932" s="154"/>
      <c r="F932" s="154"/>
      <c r="G932" s="154"/>
      <c r="H932" s="154"/>
      <c r="I932" s="154"/>
      <c r="J932" s="154"/>
    </row>
    <row r="933" spans="2:10" x14ac:dyDescent="0.25">
      <c r="B933" s="154"/>
      <c r="C933" s="154"/>
      <c r="D933" s="154"/>
      <c r="E933" s="154"/>
      <c r="F933" s="154"/>
      <c r="G933" s="154"/>
      <c r="H933" s="154"/>
      <c r="I933" s="154"/>
      <c r="J933" s="154"/>
    </row>
    <row r="934" spans="2:10" x14ac:dyDescent="0.25">
      <c r="B934" s="154"/>
      <c r="C934" s="154"/>
      <c r="D934" s="154"/>
      <c r="E934" s="154"/>
      <c r="F934" s="154"/>
      <c r="G934" s="154"/>
      <c r="H934" s="154"/>
      <c r="I934" s="154"/>
      <c r="J934" s="154"/>
    </row>
    <row r="935" spans="2:10" x14ac:dyDescent="0.25">
      <c r="B935" s="154"/>
      <c r="C935" s="154"/>
      <c r="D935" s="154"/>
      <c r="E935" s="154"/>
      <c r="F935" s="154"/>
      <c r="G935" s="154"/>
      <c r="H935" s="154"/>
      <c r="I935" s="154"/>
      <c r="J935" s="154"/>
    </row>
    <row r="936" spans="2:10" x14ac:dyDescent="0.25">
      <c r="B936" s="154"/>
      <c r="C936" s="154"/>
      <c r="D936" s="154"/>
      <c r="E936" s="154"/>
      <c r="F936" s="154"/>
      <c r="G936" s="154"/>
      <c r="H936" s="154"/>
      <c r="I936" s="154"/>
      <c r="J936" s="154"/>
    </row>
    <row r="937" spans="2:10" x14ac:dyDescent="0.25">
      <c r="B937" s="154"/>
      <c r="C937" s="154"/>
      <c r="D937" s="154"/>
      <c r="E937" s="154"/>
      <c r="F937" s="154"/>
      <c r="G937" s="154"/>
      <c r="H937" s="154"/>
      <c r="I937" s="154"/>
      <c r="J937" s="154"/>
    </row>
    <row r="938" spans="2:10" x14ac:dyDescent="0.25">
      <c r="B938" s="154"/>
      <c r="C938" s="154"/>
      <c r="D938" s="154"/>
      <c r="E938" s="154"/>
      <c r="F938" s="154"/>
      <c r="G938" s="154"/>
      <c r="H938" s="154"/>
      <c r="I938" s="154"/>
      <c r="J938" s="154"/>
    </row>
    <row r="939" spans="2:10" x14ac:dyDescent="0.25">
      <c r="B939" s="154"/>
      <c r="C939" s="154"/>
      <c r="D939" s="154"/>
      <c r="E939" s="154"/>
      <c r="F939" s="154"/>
      <c r="G939" s="154"/>
      <c r="H939" s="154"/>
      <c r="I939" s="154"/>
      <c r="J939" s="154"/>
    </row>
    <row r="940" spans="2:10" x14ac:dyDescent="0.25">
      <c r="B940" s="154"/>
      <c r="C940" s="154"/>
      <c r="D940" s="154"/>
      <c r="E940" s="154"/>
      <c r="F940" s="154"/>
      <c r="G940" s="154"/>
      <c r="H940" s="154"/>
      <c r="I940" s="154"/>
      <c r="J940" s="154"/>
    </row>
    <row r="941" spans="2:10" x14ac:dyDescent="0.25">
      <c r="B941" s="154"/>
      <c r="C941" s="154"/>
      <c r="D941" s="154"/>
      <c r="E941" s="154"/>
      <c r="F941" s="154"/>
      <c r="G941" s="154"/>
      <c r="H941" s="154"/>
      <c r="I941" s="154"/>
      <c r="J941" s="154"/>
    </row>
    <row r="942" spans="2:10" x14ac:dyDescent="0.25">
      <c r="B942" s="154"/>
      <c r="C942" s="154"/>
      <c r="D942" s="154"/>
      <c r="E942" s="154"/>
      <c r="F942" s="154"/>
      <c r="G942" s="154"/>
      <c r="H942" s="154"/>
      <c r="I942" s="154"/>
      <c r="J942" s="154"/>
    </row>
    <row r="943" spans="2:10" x14ac:dyDescent="0.25">
      <c r="B943" s="154"/>
      <c r="C943" s="154"/>
      <c r="D943" s="154"/>
      <c r="E943" s="154"/>
      <c r="F943" s="154"/>
      <c r="G943" s="154"/>
      <c r="H943" s="154"/>
      <c r="I943" s="154"/>
      <c r="J943" s="154"/>
    </row>
    <row r="944" spans="2:10" x14ac:dyDescent="0.25">
      <c r="B944" s="154"/>
      <c r="C944" s="154"/>
      <c r="D944" s="154"/>
      <c r="E944" s="154"/>
      <c r="F944" s="154"/>
      <c r="G944" s="154"/>
      <c r="H944" s="154"/>
      <c r="I944" s="154"/>
      <c r="J944" s="154"/>
    </row>
    <row r="945" spans="2:10" x14ac:dyDescent="0.25">
      <c r="B945" s="154"/>
      <c r="C945" s="154"/>
      <c r="D945" s="154"/>
      <c r="E945" s="154"/>
      <c r="F945" s="154"/>
      <c r="G945" s="154"/>
      <c r="H945" s="154"/>
      <c r="I945" s="154"/>
      <c r="J945" s="154"/>
    </row>
    <row r="946" spans="2:10" x14ac:dyDescent="0.25">
      <c r="B946" s="154"/>
      <c r="C946" s="154"/>
      <c r="D946" s="154"/>
      <c r="E946" s="154"/>
      <c r="F946" s="154"/>
      <c r="G946" s="154"/>
      <c r="H946" s="154"/>
      <c r="I946" s="154"/>
      <c r="J946" s="154"/>
    </row>
    <row r="947" spans="2:10" x14ac:dyDescent="0.25">
      <c r="B947" s="154"/>
      <c r="C947" s="154"/>
      <c r="D947" s="154"/>
      <c r="E947" s="154"/>
      <c r="F947" s="154"/>
      <c r="G947" s="154"/>
      <c r="H947" s="154"/>
      <c r="I947" s="154"/>
      <c r="J947" s="154"/>
    </row>
    <row r="948" spans="2:10" x14ac:dyDescent="0.25">
      <c r="B948" s="154"/>
      <c r="C948" s="154"/>
      <c r="D948" s="154"/>
      <c r="E948" s="154"/>
      <c r="F948" s="154"/>
      <c r="G948" s="154"/>
      <c r="H948" s="154"/>
      <c r="I948" s="154"/>
      <c r="J948" s="154"/>
    </row>
    <row r="949" spans="2:10" x14ac:dyDescent="0.25">
      <c r="B949" s="154"/>
      <c r="C949" s="154"/>
      <c r="D949" s="154"/>
      <c r="E949" s="154"/>
      <c r="F949" s="154"/>
      <c r="G949" s="154"/>
      <c r="H949" s="154"/>
      <c r="I949" s="154"/>
      <c r="J949" s="154"/>
    </row>
    <row r="950" spans="2:10" x14ac:dyDescent="0.25">
      <c r="B950" s="154"/>
      <c r="C950" s="154"/>
      <c r="D950" s="154"/>
      <c r="E950" s="154"/>
      <c r="F950" s="154"/>
      <c r="G950" s="154"/>
      <c r="H950" s="154"/>
      <c r="I950" s="154"/>
      <c r="J950" s="154"/>
    </row>
    <row r="951" spans="2:10" x14ac:dyDescent="0.25">
      <c r="B951" s="154"/>
      <c r="C951" s="154"/>
      <c r="D951" s="154"/>
      <c r="E951" s="154"/>
      <c r="F951" s="154"/>
      <c r="G951" s="154"/>
      <c r="H951" s="154"/>
      <c r="I951" s="154"/>
      <c r="J951" s="154"/>
    </row>
    <row r="952" spans="2:10" x14ac:dyDescent="0.25">
      <c r="B952" s="154"/>
      <c r="C952" s="154"/>
      <c r="D952" s="154"/>
      <c r="E952" s="154"/>
      <c r="F952" s="154"/>
      <c r="G952" s="154"/>
      <c r="H952" s="154"/>
      <c r="I952" s="154"/>
      <c r="J952" s="154"/>
    </row>
    <row r="953" spans="2:10" x14ac:dyDescent="0.25">
      <c r="B953" s="154"/>
      <c r="C953" s="154"/>
      <c r="D953" s="154"/>
      <c r="E953" s="154"/>
      <c r="F953" s="154"/>
      <c r="G953" s="154"/>
      <c r="H953" s="154"/>
      <c r="I953" s="154"/>
      <c r="J953" s="154"/>
    </row>
    <row r="954" spans="2:10" x14ac:dyDescent="0.25">
      <c r="B954" s="154"/>
      <c r="C954" s="154"/>
      <c r="D954" s="154"/>
      <c r="E954" s="154"/>
      <c r="F954" s="154"/>
      <c r="G954" s="154"/>
      <c r="H954" s="154"/>
      <c r="I954" s="154"/>
      <c r="J954" s="154"/>
    </row>
    <row r="955" spans="2:10" x14ac:dyDescent="0.25">
      <c r="B955" s="154"/>
      <c r="C955" s="154"/>
      <c r="D955" s="154"/>
      <c r="E955" s="154"/>
      <c r="F955" s="154"/>
      <c r="G955" s="154"/>
      <c r="H955" s="154"/>
      <c r="I955" s="154"/>
      <c r="J955" s="154"/>
    </row>
    <row r="956" spans="2:10" x14ac:dyDescent="0.25">
      <c r="B956" s="154"/>
      <c r="C956" s="154"/>
      <c r="D956" s="154"/>
      <c r="E956" s="154"/>
      <c r="F956" s="154"/>
      <c r="G956" s="154"/>
      <c r="H956" s="154"/>
      <c r="I956" s="154"/>
      <c r="J956" s="154"/>
    </row>
    <row r="957" spans="2:10" x14ac:dyDescent="0.25">
      <c r="B957" s="154"/>
      <c r="C957" s="154"/>
      <c r="D957" s="154"/>
      <c r="E957" s="154"/>
      <c r="F957" s="154"/>
      <c r="G957" s="154"/>
      <c r="H957" s="154"/>
      <c r="I957" s="154"/>
      <c r="J957" s="154"/>
    </row>
    <row r="958" spans="2:10" x14ac:dyDescent="0.25">
      <c r="B958" s="154"/>
      <c r="C958" s="154"/>
      <c r="D958" s="154"/>
      <c r="E958" s="154"/>
      <c r="F958" s="154"/>
      <c r="G958" s="154"/>
      <c r="H958" s="154"/>
      <c r="I958" s="154"/>
      <c r="J958" s="154"/>
    </row>
    <row r="959" spans="2:10" x14ac:dyDescent="0.25">
      <c r="B959" s="154"/>
      <c r="C959" s="154"/>
      <c r="D959" s="154"/>
      <c r="E959" s="154"/>
      <c r="F959" s="154"/>
      <c r="G959" s="154"/>
      <c r="H959" s="154"/>
      <c r="I959" s="154"/>
      <c r="J959" s="154"/>
    </row>
    <row r="960" spans="2:10" x14ac:dyDescent="0.25">
      <c r="B960" s="154"/>
      <c r="C960" s="154"/>
      <c r="D960" s="154"/>
      <c r="E960" s="154"/>
      <c r="F960" s="154"/>
      <c r="G960" s="154"/>
      <c r="H960" s="154"/>
      <c r="I960" s="154"/>
      <c r="J960" s="154"/>
    </row>
    <row r="961" spans="2:10" x14ac:dyDescent="0.25">
      <c r="B961" s="154"/>
      <c r="C961" s="154"/>
      <c r="D961" s="154"/>
      <c r="E961" s="154"/>
      <c r="F961" s="154"/>
      <c r="G961" s="154"/>
      <c r="H961" s="154"/>
      <c r="I961" s="154"/>
      <c r="J961" s="154"/>
    </row>
    <row r="962" spans="2:10" x14ac:dyDescent="0.25">
      <c r="B962" s="154"/>
      <c r="C962" s="154"/>
      <c r="D962" s="154"/>
      <c r="E962" s="154"/>
      <c r="F962" s="154"/>
      <c r="G962" s="154"/>
      <c r="H962" s="154"/>
      <c r="I962" s="154"/>
      <c r="J962" s="154"/>
    </row>
    <row r="963" spans="2:10" x14ac:dyDescent="0.25">
      <c r="B963" s="154"/>
      <c r="C963" s="154"/>
      <c r="D963" s="154"/>
      <c r="E963" s="154"/>
      <c r="F963" s="154"/>
      <c r="G963" s="154"/>
      <c r="H963" s="154"/>
      <c r="I963" s="154"/>
      <c r="J963" s="154"/>
    </row>
    <row r="964" spans="2:10" x14ac:dyDescent="0.25">
      <c r="B964" s="154"/>
      <c r="C964" s="154"/>
      <c r="D964" s="154"/>
      <c r="E964" s="154"/>
      <c r="F964" s="154"/>
      <c r="G964" s="154"/>
      <c r="H964" s="154"/>
      <c r="I964" s="154"/>
      <c r="J964" s="154"/>
    </row>
    <row r="965" spans="2:10" x14ac:dyDescent="0.25">
      <c r="B965" s="154"/>
      <c r="C965" s="154"/>
      <c r="D965" s="154"/>
      <c r="E965" s="154"/>
      <c r="F965" s="154"/>
      <c r="G965" s="154"/>
      <c r="H965" s="154"/>
      <c r="I965" s="154"/>
      <c r="J965" s="154"/>
    </row>
    <row r="966" spans="2:10" x14ac:dyDescent="0.25">
      <c r="B966" s="154"/>
      <c r="C966" s="154"/>
      <c r="D966" s="154"/>
      <c r="E966" s="154"/>
      <c r="F966" s="154"/>
      <c r="G966" s="154"/>
      <c r="H966" s="154"/>
      <c r="I966" s="154"/>
      <c r="J966" s="154"/>
    </row>
    <row r="967" spans="2:10" x14ac:dyDescent="0.25">
      <c r="B967" s="154"/>
      <c r="C967" s="154"/>
      <c r="D967" s="154"/>
      <c r="E967" s="154"/>
      <c r="F967" s="154"/>
      <c r="G967" s="154"/>
      <c r="H967" s="154"/>
      <c r="I967" s="154"/>
      <c r="J967" s="154"/>
    </row>
    <row r="968" spans="2:10" x14ac:dyDescent="0.25">
      <c r="B968" s="154"/>
      <c r="C968" s="154"/>
      <c r="D968" s="154"/>
      <c r="E968" s="154"/>
      <c r="F968" s="154"/>
      <c r="G968" s="154"/>
      <c r="H968" s="154"/>
      <c r="I968" s="154"/>
      <c r="J968" s="154"/>
    </row>
    <row r="969" spans="2:10" x14ac:dyDescent="0.25">
      <c r="B969" s="154"/>
      <c r="C969" s="154"/>
      <c r="D969" s="154"/>
      <c r="E969" s="154"/>
      <c r="F969" s="154"/>
      <c r="G969" s="154"/>
      <c r="H969" s="154"/>
      <c r="I969" s="154"/>
      <c r="J969" s="154"/>
    </row>
    <row r="970" spans="2:10" x14ac:dyDescent="0.25">
      <c r="B970" s="154"/>
      <c r="C970" s="154"/>
      <c r="D970" s="154"/>
      <c r="E970" s="154"/>
      <c r="F970" s="154"/>
      <c r="G970" s="154"/>
      <c r="H970" s="154"/>
      <c r="I970" s="154"/>
      <c r="J970" s="154"/>
    </row>
    <row r="971" spans="2:10" x14ac:dyDescent="0.25">
      <c r="B971" s="154"/>
      <c r="C971" s="154"/>
      <c r="D971" s="154"/>
      <c r="E971" s="154"/>
      <c r="F971" s="154"/>
      <c r="G971" s="154"/>
      <c r="H971" s="154"/>
      <c r="I971" s="154"/>
      <c r="J971" s="154"/>
    </row>
    <row r="972" spans="2:10" x14ac:dyDescent="0.25">
      <c r="B972" s="154"/>
      <c r="C972" s="154"/>
      <c r="D972" s="154"/>
      <c r="E972" s="154"/>
      <c r="F972" s="154"/>
      <c r="G972" s="154"/>
      <c r="H972" s="154"/>
      <c r="I972" s="154"/>
      <c r="J972" s="154"/>
    </row>
    <row r="973" spans="2:10" x14ac:dyDescent="0.25">
      <c r="B973" s="154"/>
      <c r="C973" s="154"/>
      <c r="D973" s="154"/>
      <c r="E973" s="154"/>
      <c r="F973" s="154"/>
      <c r="G973" s="154"/>
      <c r="H973" s="154"/>
      <c r="I973" s="154"/>
      <c r="J973" s="154"/>
    </row>
    <row r="974" spans="2:10" x14ac:dyDescent="0.25">
      <c r="B974" s="154"/>
      <c r="C974" s="154"/>
      <c r="D974" s="154"/>
      <c r="E974" s="154"/>
      <c r="F974" s="154"/>
      <c r="G974" s="154"/>
      <c r="H974" s="154"/>
      <c r="I974" s="154"/>
      <c r="J974" s="154"/>
    </row>
    <row r="975" spans="2:10" x14ac:dyDescent="0.25">
      <c r="B975" s="154"/>
      <c r="C975" s="154"/>
      <c r="D975" s="154"/>
      <c r="E975" s="154"/>
      <c r="F975" s="154"/>
      <c r="G975" s="154"/>
      <c r="H975" s="154"/>
      <c r="I975" s="154"/>
      <c r="J975" s="154"/>
    </row>
    <row r="976" spans="2:10" x14ac:dyDescent="0.25">
      <c r="B976" s="154"/>
      <c r="C976" s="154"/>
      <c r="D976" s="154"/>
      <c r="E976" s="154"/>
      <c r="F976" s="154"/>
      <c r="G976" s="154"/>
      <c r="H976" s="154"/>
      <c r="I976" s="154"/>
      <c r="J976" s="154"/>
    </row>
    <row r="977" spans="2:10" x14ac:dyDescent="0.25">
      <c r="B977" s="154"/>
      <c r="C977" s="154"/>
      <c r="D977" s="154"/>
      <c r="E977" s="154"/>
      <c r="F977" s="154"/>
      <c r="G977" s="154"/>
      <c r="H977" s="154"/>
      <c r="I977" s="154"/>
      <c r="J977" s="154"/>
    </row>
    <row r="978" spans="2:10" x14ac:dyDescent="0.25">
      <c r="B978" s="154"/>
      <c r="C978" s="154"/>
      <c r="D978" s="154"/>
      <c r="E978" s="154"/>
      <c r="F978" s="154"/>
      <c r="G978" s="154"/>
      <c r="H978" s="154"/>
      <c r="I978" s="154"/>
      <c r="J978" s="154"/>
    </row>
    <row r="979" spans="2:10" x14ac:dyDescent="0.25">
      <c r="B979" s="154"/>
      <c r="C979" s="154"/>
      <c r="D979" s="154"/>
      <c r="E979" s="154"/>
      <c r="F979" s="154"/>
      <c r="G979" s="154"/>
      <c r="H979" s="154"/>
      <c r="I979" s="154"/>
      <c r="J979" s="154"/>
    </row>
    <row r="980" spans="2:10" x14ac:dyDescent="0.25">
      <c r="B980" s="154"/>
      <c r="C980" s="154"/>
      <c r="D980" s="154"/>
      <c r="E980" s="154"/>
      <c r="F980" s="154"/>
      <c r="G980" s="154"/>
      <c r="H980" s="154"/>
      <c r="I980" s="154"/>
      <c r="J980" s="154"/>
    </row>
    <row r="981" spans="2:10" x14ac:dyDescent="0.25">
      <c r="B981" s="154"/>
      <c r="C981" s="154"/>
      <c r="D981" s="154"/>
      <c r="E981" s="154"/>
      <c r="F981" s="154"/>
      <c r="G981" s="154"/>
      <c r="H981" s="154"/>
      <c r="I981" s="154"/>
      <c r="J981" s="154"/>
    </row>
    <row r="982" spans="2:10" x14ac:dyDescent="0.25">
      <c r="B982" s="154"/>
      <c r="C982" s="154"/>
      <c r="D982" s="154"/>
      <c r="E982" s="154"/>
      <c r="F982" s="154"/>
      <c r="G982" s="154"/>
      <c r="H982" s="154"/>
      <c r="I982" s="154"/>
      <c r="J982" s="154"/>
    </row>
    <row r="983" spans="2:10" x14ac:dyDescent="0.25">
      <c r="B983" s="154"/>
      <c r="C983" s="154"/>
      <c r="D983" s="154"/>
      <c r="E983" s="154"/>
      <c r="F983" s="154"/>
      <c r="G983" s="154"/>
      <c r="H983" s="154"/>
      <c r="I983" s="154"/>
      <c r="J983" s="154"/>
    </row>
    <row r="984" spans="2:10" x14ac:dyDescent="0.25">
      <c r="B984" s="154"/>
      <c r="C984" s="154"/>
      <c r="D984" s="154"/>
      <c r="E984" s="154"/>
      <c r="F984" s="154"/>
      <c r="G984" s="154"/>
      <c r="H984" s="154"/>
      <c r="I984" s="154"/>
      <c r="J984" s="154"/>
    </row>
    <row r="985" spans="2:10" x14ac:dyDescent="0.25">
      <c r="B985" s="154"/>
      <c r="C985" s="154"/>
      <c r="D985" s="154"/>
      <c r="E985" s="154"/>
      <c r="F985" s="154"/>
      <c r="G985" s="154"/>
      <c r="H985" s="154"/>
      <c r="I985" s="154"/>
      <c r="J985" s="154"/>
    </row>
    <row r="986" spans="2:10" x14ac:dyDescent="0.25">
      <c r="B986" s="154"/>
      <c r="C986" s="154"/>
      <c r="D986" s="154"/>
      <c r="E986" s="154"/>
      <c r="F986" s="154"/>
      <c r="G986" s="154"/>
      <c r="H986" s="154"/>
      <c r="I986" s="154"/>
      <c r="J986" s="154"/>
    </row>
    <row r="987" spans="2:10" x14ac:dyDescent="0.25">
      <c r="B987" s="154"/>
      <c r="C987" s="154"/>
      <c r="D987" s="154"/>
      <c r="E987" s="154"/>
      <c r="F987" s="154"/>
      <c r="G987" s="154"/>
      <c r="H987" s="154"/>
      <c r="I987" s="154"/>
      <c r="J987" s="154"/>
    </row>
    <row r="988" spans="2:10" x14ac:dyDescent="0.25">
      <c r="B988" s="154"/>
      <c r="C988" s="154"/>
      <c r="D988" s="154"/>
      <c r="E988" s="154"/>
      <c r="F988" s="154"/>
      <c r="G988" s="154"/>
      <c r="H988" s="154"/>
      <c r="I988" s="154"/>
      <c r="J988" s="154"/>
    </row>
    <row r="989" spans="2:10" x14ac:dyDescent="0.25">
      <c r="B989" s="154"/>
      <c r="C989" s="154"/>
      <c r="D989" s="154"/>
      <c r="E989" s="154"/>
      <c r="F989" s="154"/>
      <c r="G989" s="154"/>
      <c r="H989" s="154"/>
      <c r="I989" s="154"/>
      <c r="J989" s="154"/>
    </row>
    <row r="990" spans="2:10" x14ac:dyDescent="0.25">
      <c r="B990" s="154"/>
      <c r="C990" s="154"/>
      <c r="D990" s="154"/>
      <c r="E990" s="154"/>
      <c r="F990" s="154"/>
      <c r="G990" s="154"/>
      <c r="H990" s="154"/>
      <c r="I990" s="154"/>
      <c r="J990" s="154"/>
    </row>
    <row r="991" spans="2:10" x14ac:dyDescent="0.25">
      <c r="B991" s="154"/>
      <c r="C991" s="154"/>
      <c r="D991" s="154"/>
      <c r="E991" s="154"/>
      <c r="F991" s="154"/>
      <c r="G991" s="154"/>
      <c r="H991" s="154"/>
      <c r="I991" s="154"/>
      <c r="J991" s="154"/>
    </row>
    <row r="992" spans="2:10" x14ac:dyDescent="0.25">
      <c r="B992" s="154"/>
      <c r="C992" s="154"/>
      <c r="D992" s="154"/>
      <c r="E992" s="154"/>
      <c r="F992" s="154"/>
      <c r="G992" s="154"/>
      <c r="H992" s="154"/>
      <c r="I992" s="154"/>
      <c r="J992" s="154"/>
    </row>
    <row r="993" spans="2:10" x14ac:dyDescent="0.25">
      <c r="B993" s="154"/>
      <c r="C993" s="154"/>
      <c r="D993" s="154"/>
      <c r="E993" s="154"/>
      <c r="F993" s="154"/>
      <c r="G993" s="154"/>
      <c r="H993" s="154"/>
      <c r="I993" s="154"/>
      <c r="J993" s="154"/>
    </row>
    <row r="994" spans="2:10" x14ac:dyDescent="0.25">
      <c r="B994" s="154"/>
      <c r="C994" s="154"/>
      <c r="D994" s="154"/>
      <c r="E994" s="154"/>
      <c r="F994" s="154"/>
      <c r="G994" s="154"/>
      <c r="H994" s="154"/>
      <c r="I994" s="154"/>
      <c r="J994" s="154"/>
    </row>
    <row r="995" spans="2:10" x14ac:dyDescent="0.25">
      <c r="B995" s="154"/>
      <c r="C995" s="154"/>
      <c r="D995" s="154"/>
      <c r="E995" s="154"/>
      <c r="F995" s="154"/>
      <c r="G995" s="154"/>
      <c r="H995" s="154"/>
      <c r="I995" s="154"/>
      <c r="J995" s="154"/>
    </row>
    <row r="996" spans="2:10" x14ac:dyDescent="0.25">
      <c r="B996" s="154"/>
      <c r="C996" s="154"/>
      <c r="D996" s="154"/>
      <c r="E996" s="154"/>
      <c r="F996" s="154"/>
      <c r="G996" s="154"/>
      <c r="H996" s="154"/>
      <c r="I996" s="154"/>
      <c r="J996" s="154"/>
    </row>
    <row r="997" spans="2:10" x14ac:dyDescent="0.25">
      <c r="B997" s="154"/>
      <c r="C997" s="154"/>
      <c r="D997" s="154"/>
      <c r="E997" s="154"/>
      <c r="F997" s="154"/>
      <c r="G997" s="154"/>
      <c r="H997" s="154"/>
      <c r="I997" s="154"/>
      <c r="J997" s="154"/>
    </row>
    <row r="998" spans="2:10" x14ac:dyDescent="0.25">
      <c r="B998" s="154"/>
      <c r="C998" s="154"/>
      <c r="D998" s="154"/>
      <c r="E998" s="154"/>
      <c r="F998" s="154"/>
      <c r="G998" s="154"/>
      <c r="H998" s="154"/>
      <c r="I998" s="154"/>
      <c r="J998" s="154"/>
    </row>
    <row r="999" spans="2:10" x14ac:dyDescent="0.25">
      <c r="B999" s="154"/>
      <c r="C999" s="154"/>
      <c r="D999" s="154"/>
      <c r="E999" s="154"/>
      <c r="F999" s="154"/>
      <c r="G999" s="154"/>
      <c r="H999" s="154"/>
      <c r="I999" s="154"/>
      <c r="J999" s="154"/>
    </row>
    <row r="1000" spans="2:10" x14ac:dyDescent="0.25">
      <c r="B1000" s="154"/>
      <c r="C1000" s="154"/>
      <c r="D1000" s="154"/>
      <c r="E1000" s="154"/>
      <c r="F1000" s="154"/>
      <c r="G1000" s="154"/>
      <c r="H1000" s="154"/>
      <c r="I1000" s="154"/>
      <c r="J1000" s="154"/>
    </row>
    <row r="1001" spans="2:10" x14ac:dyDescent="0.25">
      <c r="B1001" s="154"/>
      <c r="C1001" s="154"/>
      <c r="D1001" s="154"/>
      <c r="E1001" s="154"/>
      <c r="F1001" s="154"/>
      <c r="G1001" s="154"/>
      <c r="H1001" s="154"/>
      <c r="I1001" s="154"/>
      <c r="J1001" s="154"/>
    </row>
    <row r="1002" spans="2:10" x14ac:dyDescent="0.25">
      <c r="B1002" s="154"/>
      <c r="C1002" s="154"/>
      <c r="D1002" s="154"/>
      <c r="E1002" s="154"/>
      <c r="F1002" s="154"/>
      <c r="G1002" s="154"/>
      <c r="H1002" s="154"/>
      <c r="I1002" s="154"/>
      <c r="J1002" s="154"/>
    </row>
    <row r="1003" spans="2:10" x14ac:dyDescent="0.25">
      <c r="B1003" s="154"/>
      <c r="C1003" s="154"/>
      <c r="D1003" s="154"/>
      <c r="E1003" s="154"/>
      <c r="F1003" s="154"/>
      <c r="G1003" s="154"/>
      <c r="H1003" s="154"/>
      <c r="I1003" s="154"/>
      <c r="J1003" s="154"/>
    </row>
    <row r="1004" spans="2:10" x14ac:dyDescent="0.25">
      <c r="B1004" s="154"/>
      <c r="C1004" s="154"/>
      <c r="D1004" s="154"/>
      <c r="E1004" s="154"/>
      <c r="F1004" s="154"/>
      <c r="G1004" s="154"/>
      <c r="H1004" s="154"/>
      <c r="I1004" s="154"/>
      <c r="J1004" s="154"/>
    </row>
    <row r="1005" spans="2:10" x14ac:dyDescent="0.25">
      <c r="B1005" s="154"/>
      <c r="C1005" s="154"/>
      <c r="D1005" s="154"/>
      <c r="E1005" s="154"/>
      <c r="F1005" s="154"/>
      <c r="G1005" s="154"/>
      <c r="H1005" s="154"/>
      <c r="I1005" s="154"/>
      <c r="J1005" s="154"/>
    </row>
    <row r="1006" spans="2:10" x14ac:dyDescent="0.25">
      <c r="B1006" s="154"/>
      <c r="C1006" s="154"/>
      <c r="D1006" s="154"/>
      <c r="E1006" s="154"/>
      <c r="F1006" s="154"/>
      <c r="G1006" s="154"/>
      <c r="H1006" s="154"/>
      <c r="I1006" s="154"/>
      <c r="J1006" s="154"/>
    </row>
    <row r="1007" spans="2:10" x14ac:dyDescent="0.25">
      <c r="B1007" s="154"/>
      <c r="C1007" s="154"/>
      <c r="D1007" s="154"/>
      <c r="E1007" s="154"/>
      <c r="F1007" s="154"/>
      <c r="G1007" s="154"/>
      <c r="H1007" s="154"/>
      <c r="I1007" s="154"/>
      <c r="J1007" s="154"/>
    </row>
    <row r="1008" spans="2:10" x14ac:dyDescent="0.25">
      <c r="B1008" s="154"/>
      <c r="C1008" s="154"/>
      <c r="D1008" s="154"/>
      <c r="E1008" s="154"/>
      <c r="F1008" s="154"/>
      <c r="G1008" s="154"/>
      <c r="H1008" s="154"/>
      <c r="I1008" s="154"/>
      <c r="J1008" s="154"/>
    </row>
    <row r="1009" spans="2:10" x14ac:dyDescent="0.25">
      <c r="B1009" s="154"/>
      <c r="C1009" s="154"/>
      <c r="D1009" s="154"/>
      <c r="E1009" s="154"/>
      <c r="F1009" s="154"/>
      <c r="G1009" s="154"/>
      <c r="H1009" s="154"/>
      <c r="I1009" s="154"/>
      <c r="J1009" s="154"/>
    </row>
    <row r="1010" spans="2:10" x14ac:dyDescent="0.25">
      <c r="B1010" s="154"/>
      <c r="C1010" s="154"/>
      <c r="D1010" s="154"/>
      <c r="E1010" s="154"/>
      <c r="F1010" s="154"/>
      <c r="G1010" s="154"/>
      <c r="H1010" s="154"/>
      <c r="I1010" s="154"/>
      <c r="J1010" s="154"/>
    </row>
    <row r="1011" spans="2:10" x14ac:dyDescent="0.25">
      <c r="B1011" s="154"/>
      <c r="C1011" s="154"/>
      <c r="D1011" s="154"/>
      <c r="E1011" s="154"/>
      <c r="F1011" s="154"/>
      <c r="G1011" s="154"/>
      <c r="H1011" s="154"/>
      <c r="I1011" s="154"/>
      <c r="J1011" s="154"/>
    </row>
    <row r="1012" spans="2:10" x14ac:dyDescent="0.25">
      <c r="B1012" s="154"/>
      <c r="C1012" s="154"/>
      <c r="D1012" s="154"/>
      <c r="E1012" s="154"/>
      <c r="F1012" s="154"/>
      <c r="G1012" s="154"/>
      <c r="H1012" s="154"/>
      <c r="I1012" s="154"/>
      <c r="J1012" s="154"/>
    </row>
    <row r="1013" spans="2:10" x14ac:dyDescent="0.25">
      <c r="B1013" s="154"/>
      <c r="C1013" s="154"/>
      <c r="D1013" s="154"/>
      <c r="E1013" s="154"/>
      <c r="F1013" s="154"/>
      <c r="G1013" s="154"/>
      <c r="H1013" s="154"/>
      <c r="I1013" s="154"/>
      <c r="J1013" s="154"/>
    </row>
    <row r="1014" spans="2:10" x14ac:dyDescent="0.25">
      <c r="B1014" s="154"/>
      <c r="C1014" s="154"/>
      <c r="D1014" s="154"/>
      <c r="E1014" s="154"/>
      <c r="F1014" s="154"/>
      <c r="G1014" s="154"/>
      <c r="H1014" s="154"/>
      <c r="I1014" s="154"/>
      <c r="J1014" s="154"/>
    </row>
    <row r="1015" spans="2:10" x14ac:dyDescent="0.25">
      <c r="B1015" s="154"/>
      <c r="C1015" s="154"/>
      <c r="D1015" s="154"/>
      <c r="E1015" s="154"/>
      <c r="F1015" s="154"/>
      <c r="G1015" s="154"/>
      <c r="H1015" s="154"/>
      <c r="I1015" s="154"/>
      <c r="J1015" s="154"/>
    </row>
    <row r="1016" spans="2:10" x14ac:dyDescent="0.25">
      <c r="B1016" s="154"/>
      <c r="C1016" s="154"/>
      <c r="D1016" s="154"/>
      <c r="E1016" s="154"/>
      <c r="F1016" s="154"/>
      <c r="G1016" s="154"/>
      <c r="H1016" s="154"/>
      <c r="I1016" s="154"/>
      <c r="J1016" s="154"/>
    </row>
    <row r="1017" spans="2:10" x14ac:dyDescent="0.25">
      <c r="B1017" s="154"/>
      <c r="C1017" s="154"/>
      <c r="D1017" s="154"/>
      <c r="E1017" s="154"/>
      <c r="F1017" s="154"/>
      <c r="G1017" s="154"/>
      <c r="H1017" s="154"/>
      <c r="I1017" s="154"/>
      <c r="J1017" s="154"/>
    </row>
    <row r="1018" spans="2:10" x14ac:dyDescent="0.25">
      <c r="B1018" s="154"/>
      <c r="C1018" s="154"/>
      <c r="D1018" s="154"/>
      <c r="E1018" s="154"/>
      <c r="F1018" s="154"/>
      <c r="G1018" s="154"/>
      <c r="H1018" s="154"/>
      <c r="I1018" s="154"/>
      <c r="J1018" s="154"/>
    </row>
    <row r="1019" spans="2:10" x14ac:dyDescent="0.25">
      <c r="B1019" s="154"/>
      <c r="C1019" s="154"/>
      <c r="D1019" s="154"/>
      <c r="E1019" s="154"/>
      <c r="F1019" s="154"/>
      <c r="G1019" s="154"/>
      <c r="H1019" s="154"/>
      <c r="I1019" s="154"/>
      <c r="J1019" s="154"/>
    </row>
    <row r="1020" spans="2:10" x14ac:dyDescent="0.25">
      <c r="B1020" s="154"/>
      <c r="C1020" s="154"/>
      <c r="D1020" s="154"/>
      <c r="E1020" s="154"/>
      <c r="F1020" s="154"/>
      <c r="G1020" s="154"/>
      <c r="H1020" s="154"/>
      <c r="I1020" s="154"/>
      <c r="J1020" s="154"/>
    </row>
    <row r="1021" spans="2:10" x14ac:dyDescent="0.25">
      <c r="B1021" s="154"/>
      <c r="C1021" s="154"/>
      <c r="D1021" s="154"/>
      <c r="E1021" s="154"/>
      <c r="F1021" s="154"/>
      <c r="G1021" s="154"/>
      <c r="H1021" s="154"/>
      <c r="I1021" s="154"/>
      <c r="J1021" s="154"/>
    </row>
    <row r="1022" spans="2:10" x14ac:dyDescent="0.25">
      <c r="B1022" s="154"/>
      <c r="C1022" s="154"/>
      <c r="D1022" s="154"/>
      <c r="E1022" s="154"/>
      <c r="F1022" s="154"/>
      <c r="G1022" s="154"/>
      <c r="H1022" s="154"/>
      <c r="I1022" s="154"/>
      <c r="J1022" s="154"/>
    </row>
    <row r="1023" spans="2:10" x14ac:dyDescent="0.25">
      <c r="B1023" s="154"/>
      <c r="C1023" s="154"/>
      <c r="D1023" s="154"/>
      <c r="E1023" s="154"/>
      <c r="F1023" s="154"/>
      <c r="G1023" s="154"/>
      <c r="H1023" s="154"/>
      <c r="I1023" s="154"/>
      <c r="J1023" s="154"/>
    </row>
    <row r="1024" spans="2:10" x14ac:dyDescent="0.25">
      <c r="B1024" s="154"/>
      <c r="C1024" s="154"/>
      <c r="D1024" s="154"/>
      <c r="E1024" s="154"/>
      <c r="F1024" s="154"/>
      <c r="G1024" s="154"/>
      <c r="H1024" s="154"/>
      <c r="I1024" s="154"/>
      <c r="J1024" s="154"/>
    </row>
    <row r="1025" spans="2:10" x14ac:dyDescent="0.25">
      <c r="B1025" s="154"/>
      <c r="C1025" s="154"/>
      <c r="D1025" s="154"/>
      <c r="E1025" s="154"/>
      <c r="F1025" s="154"/>
      <c r="G1025" s="154"/>
      <c r="H1025" s="154"/>
      <c r="I1025" s="154"/>
      <c r="J1025" s="154"/>
    </row>
    <row r="1026" spans="2:10" x14ac:dyDescent="0.25">
      <c r="B1026" s="154"/>
      <c r="C1026" s="154"/>
      <c r="D1026" s="154"/>
      <c r="E1026" s="154"/>
      <c r="F1026" s="154"/>
      <c r="G1026" s="154"/>
      <c r="H1026" s="154"/>
      <c r="I1026" s="154"/>
      <c r="J1026" s="154"/>
    </row>
    <row r="1027" spans="2:10" x14ac:dyDescent="0.25">
      <c r="B1027" s="154"/>
      <c r="C1027" s="154"/>
      <c r="D1027" s="154"/>
      <c r="E1027" s="154"/>
      <c r="F1027" s="154"/>
      <c r="G1027" s="154"/>
      <c r="H1027" s="154"/>
      <c r="I1027" s="154"/>
      <c r="J1027" s="154"/>
    </row>
    <row r="1028" spans="2:10" x14ac:dyDescent="0.25">
      <c r="B1028" s="154"/>
      <c r="C1028" s="154"/>
      <c r="D1028" s="154"/>
      <c r="E1028" s="154"/>
      <c r="F1028" s="154"/>
      <c r="G1028" s="154"/>
      <c r="H1028" s="154"/>
      <c r="I1028" s="154"/>
      <c r="J1028" s="154"/>
    </row>
    <row r="1029" spans="2:10" x14ac:dyDescent="0.25">
      <c r="B1029" s="154"/>
      <c r="C1029" s="154"/>
      <c r="D1029" s="154"/>
      <c r="E1029" s="154"/>
      <c r="F1029" s="154"/>
      <c r="G1029" s="154"/>
      <c r="H1029" s="154"/>
      <c r="I1029" s="154"/>
      <c r="J1029" s="154"/>
    </row>
    <row r="1030" spans="2:10" x14ac:dyDescent="0.25">
      <c r="B1030" s="154"/>
      <c r="C1030" s="154"/>
      <c r="D1030" s="154"/>
      <c r="E1030" s="154"/>
      <c r="F1030" s="154"/>
      <c r="G1030" s="154"/>
      <c r="H1030" s="154"/>
      <c r="I1030" s="154"/>
      <c r="J1030" s="154"/>
    </row>
    <row r="1031" spans="2:10" x14ac:dyDescent="0.25">
      <c r="B1031" s="154"/>
      <c r="C1031" s="154"/>
      <c r="D1031" s="154"/>
      <c r="E1031" s="154"/>
      <c r="F1031" s="154"/>
      <c r="G1031" s="154"/>
      <c r="H1031" s="154"/>
      <c r="I1031" s="154"/>
      <c r="J1031" s="154"/>
    </row>
    <row r="1032" spans="2:10" x14ac:dyDescent="0.25">
      <c r="B1032" s="154"/>
      <c r="C1032" s="154"/>
      <c r="D1032" s="154"/>
      <c r="E1032" s="154"/>
      <c r="F1032" s="154"/>
      <c r="G1032" s="154"/>
      <c r="H1032" s="154"/>
      <c r="I1032" s="154"/>
      <c r="J1032" s="154"/>
    </row>
    <row r="1033" spans="2:10" x14ac:dyDescent="0.25">
      <c r="B1033" s="154"/>
      <c r="C1033" s="154"/>
      <c r="D1033" s="154"/>
      <c r="E1033" s="154"/>
      <c r="F1033" s="154"/>
      <c r="G1033" s="154"/>
      <c r="H1033" s="154"/>
      <c r="I1033" s="154"/>
      <c r="J1033" s="154"/>
    </row>
    <row r="1034" spans="2:10" x14ac:dyDescent="0.25">
      <c r="B1034" s="154"/>
      <c r="C1034" s="154"/>
      <c r="D1034" s="154"/>
      <c r="E1034" s="154"/>
      <c r="F1034" s="154"/>
      <c r="G1034" s="154"/>
      <c r="H1034" s="154"/>
      <c r="I1034" s="154"/>
      <c r="J1034" s="154"/>
    </row>
    <row r="1035" spans="2:10" x14ac:dyDescent="0.25">
      <c r="B1035" s="154"/>
      <c r="C1035" s="154"/>
      <c r="D1035" s="154"/>
      <c r="E1035" s="154"/>
      <c r="F1035" s="154"/>
      <c r="G1035" s="154"/>
      <c r="H1035" s="154"/>
      <c r="I1035" s="154"/>
      <c r="J1035" s="154"/>
    </row>
    <row r="1036" spans="2:10" x14ac:dyDescent="0.25">
      <c r="B1036" s="154"/>
      <c r="C1036" s="154"/>
      <c r="D1036" s="154"/>
      <c r="E1036" s="154"/>
      <c r="F1036" s="154"/>
      <c r="G1036" s="154"/>
      <c r="H1036" s="154"/>
      <c r="I1036" s="154"/>
      <c r="J1036" s="154"/>
    </row>
    <row r="1037" spans="2:10" x14ac:dyDescent="0.25">
      <c r="B1037" s="154"/>
      <c r="C1037" s="154"/>
      <c r="D1037" s="154"/>
      <c r="E1037" s="154"/>
      <c r="F1037" s="154"/>
      <c r="G1037" s="154"/>
      <c r="H1037" s="154"/>
      <c r="I1037" s="154"/>
      <c r="J1037" s="154"/>
    </row>
    <row r="1038" spans="2:10" x14ac:dyDescent="0.25">
      <c r="B1038" s="154"/>
      <c r="C1038" s="154"/>
      <c r="D1038" s="154"/>
      <c r="E1038" s="154"/>
      <c r="F1038" s="154"/>
      <c r="G1038" s="154"/>
      <c r="H1038" s="154"/>
      <c r="I1038" s="154"/>
      <c r="J1038" s="154"/>
    </row>
    <row r="1039" spans="2:10" x14ac:dyDescent="0.25">
      <c r="B1039" s="154"/>
      <c r="C1039" s="154"/>
      <c r="D1039" s="154"/>
      <c r="E1039" s="154"/>
      <c r="F1039" s="154"/>
      <c r="G1039" s="154"/>
      <c r="H1039" s="154"/>
      <c r="I1039" s="154"/>
      <c r="J1039" s="154"/>
    </row>
    <row r="1040" spans="2:10" x14ac:dyDescent="0.25">
      <c r="B1040" s="154"/>
      <c r="C1040" s="154"/>
      <c r="D1040" s="154"/>
      <c r="E1040" s="154"/>
      <c r="F1040" s="154"/>
      <c r="G1040" s="154"/>
      <c r="H1040" s="154"/>
      <c r="I1040" s="154"/>
      <c r="J1040" s="154"/>
    </row>
    <row r="1041" spans="2:10" x14ac:dyDescent="0.25">
      <c r="B1041" s="154"/>
      <c r="C1041" s="154"/>
      <c r="D1041" s="154"/>
      <c r="E1041" s="154"/>
      <c r="F1041" s="154"/>
      <c r="G1041" s="154"/>
      <c r="H1041" s="154"/>
      <c r="I1041" s="154"/>
      <c r="J1041" s="154"/>
    </row>
    <row r="1042" spans="2:10" x14ac:dyDescent="0.25">
      <c r="B1042" s="154"/>
      <c r="C1042" s="154"/>
      <c r="D1042" s="154"/>
      <c r="E1042" s="154"/>
      <c r="F1042" s="154"/>
      <c r="G1042" s="154"/>
      <c r="H1042" s="154"/>
      <c r="I1042" s="154"/>
      <c r="J1042" s="154"/>
    </row>
    <row r="1043" spans="2:10" x14ac:dyDescent="0.25">
      <c r="B1043" s="154"/>
      <c r="C1043" s="154"/>
      <c r="D1043" s="154"/>
      <c r="E1043" s="154"/>
      <c r="F1043" s="154"/>
      <c r="G1043" s="154"/>
      <c r="H1043" s="154"/>
      <c r="I1043" s="154"/>
      <c r="J1043" s="154"/>
    </row>
    <row r="1044" spans="2:10" x14ac:dyDescent="0.25">
      <c r="B1044" s="154"/>
      <c r="C1044" s="154"/>
      <c r="D1044" s="154"/>
      <c r="E1044" s="154"/>
      <c r="F1044" s="154"/>
      <c r="G1044" s="154"/>
      <c r="H1044" s="154"/>
      <c r="I1044" s="154"/>
      <c r="J1044" s="154"/>
    </row>
    <row r="1045" spans="2:10" x14ac:dyDescent="0.25">
      <c r="B1045" s="154"/>
      <c r="C1045" s="154"/>
      <c r="D1045" s="154"/>
      <c r="E1045" s="154"/>
      <c r="F1045" s="154"/>
      <c r="G1045" s="154"/>
      <c r="H1045" s="154"/>
      <c r="I1045" s="154"/>
      <c r="J1045" s="154"/>
    </row>
    <row r="1046" spans="2:10" x14ac:dyDescent="0.25">
      <c r="B1046" s="154"/>
      <c r="C1046" s="154"/>
      <c r="D1046" s="154"/>
      <c r="E1046" s="154"/>
      <c r="F1046" s="154"/>
      <c r="G1046" s="154"/>
      <c r="H1046" s="154"/>
      <c r="I1046" s="154"/>
      <c r="J1046" s="154"/>
    </row>
    <row r="1047" spans="2:10" x14ac:dyDescent="0.25">
      <c r="B1047" s="154"/>
      <c r="C1047" s="154"/>
      <c r="D1047" s="154"/>
      <c r="E1047" s="154"/>
      <c r="F1047" s="154"/>
      <c r="G1047" s="154"/>
      <c r="H1047" s="154"/>
      <c r="I1047" s="154"/>
      <c r="J1047" s="154"/>
    </row>
    <row r="1048" spans="2:10" x14ac:dyDescent="0.25">
      <c r="B1048" s="154"/>
      <c r="C1048" s="154"/>
      <c r="D1048" s="154"/>
      <c r="E1048" s="154"/>
      <c r="F1048" s="154"/>
      <c r="G1048" s="154"/>
      <c r="H1048" s="154"/>
      <c r="I1048" s="154"/>
      <c r="J1048" s="154"/>
    </row>
    <row r="1049" spans="2:10" x14ac:dyDescent="0.25">
      <c r="B1049" s="154"/>
      <c r="C1049" s="154"/>
      <c r="D1049" s="154"/>
      <c r="E1049" s="154"/>
      <c r="F1049" s="154"/>
      <c r="G1049" s="154"/>
      <c r="H1049" s="154"/>
      <c r="I1049" s="154"/>
      <c r="J1049" s="154"/>
    </row>
    <row r="1050" spans="2:10" x14ac:dyDescent="0.25">
      <c r="B1050" s="154"/>
      <c r="C1050" s="154"/>
      <c r="D1050" s="154"/>
      <c r="E1050" s="154"/>
      <c r="F1050" s="154"/>
      <c r="G1050" s="154"/>
      <c r="H1050" s="154"/>
      <c r="I1050" s="154"/>
      <c r="J1050" s="154"/>
    </row>
    <row r="1051" spans="2:10" x14ac:dyDescent="0.25">
      <c r="B1051" s="154"/>
      <c r="C1051" s="154"/>
      <c r="D1051" s="154"/>
      <c r="E1051" s="154"/>
      <c r="F1051" s="154"/>
      <c r="G1051" s="154"/>
      <c r="H1051" s="154"/>
      <c r="I1051" s="154"/>
      <c r="J1051" s="154"/>
    </row>
    <row r="1052" spans="2:10" x14ac:dyDescent="0.25">
      <c r="B1052" s="154"/>
      <c r="C1052" s="154"/>
      <c r="D1052" s="154"/>
      <c r="E1052" s="154"/>
      <c r="F1052" s="154"/>
      <c r="G1052" s="154"/>
      <c r="H1052" s="154"/>
      <c r="I1052" s="154"/>
      <c r="J1052" s="154"/>
    </row>
    <row r="1053" spans="2:10" x14ac:dyDescent="0.25">
      <c r="B1053" s="154"/>
      <c r="C1053" s="154"/>
      <c r="D1053" s="154"/>
      <c r="E1053" s="154"/>
      <c r="F1053" s="154"/>
      <c r="G1053" s="154"/>
      <c r="H1053" s="154"/>
      <c r="I1053" s="154"/>
      <c r="J1053" s="154"/>
    </row>
    <row r="1054" spans="2:10" x14ac:dyDescent="0.25">
      <c r="B1054" s="154"/>
      <c r="C1054" s="154"/>
      <c r="D1054" s="154"/>
      <c r="E1054" s="154"/>
      <c r="F1054" s="154"/>
      <c r="G1054" s="154"/>
      <c r="H1054" s="154"/>
      <c r="I1054" s="154"/>
      <c r="J1054" s="154"/>
    </row>
    <row r="1055" spans="2:10" x14ac:dyDescent="0.25">
      <c r="B1055" s="154"/>
      <c r="C1055" s="154"/>
      <c r="D1055" s="154"/>
      <c r="E1055" s="154"/>
      <c r="F1055" s="154"/>
      <c r="G1055" s="154"/>
      <c r="H1055" s="154"/>
      <c r="I1055" s="154"/>
      <c r="J1055" s="154"/>
    </row>
    <row r="1056" spans="2:10" x14ac:dyDescent="0.25">
      <c r="B1056" s="154"/>
      <c r="C1056" s="154"/>
      <c r="D1056" s="154"/>
      <c r="E1056" s="154"/>
      <c r="F1056" s="154"/>
      <c r="G1056" s="154"/>
      <c r="H1056" s="154"/>
      <c r="I1056" s="154"/>
      <c r="J1056" s="154"/>
    </row>
    <row r="1057" spans="2:10" x14ac:dyDescent="0.25">
      <c r="B1057" s="154"/>
      <c r="C1057" s="154"/>
      <c r="D1057" s="154"/>
      <c r="E1057" s="154"/>
      <c r="F1057" s="154"/>
      <c r="G1057" s="154"/>
      <c r="H1057" s="154"/>
      <c r="I1057" s="154"/>
      <c r="J1057" s="154"/>
    </row>
    <row r="1058" spans="2:10" x14ac:dyDescent="0.25">
      <c r="B1058" s="154"/>
      <c r="C1058" s="154"/>
      <c r="D1058" s="154"/>
      <c r="E1058" s="154"/>
      <c r="F1058" s="154"/>
      <c r="G1058" s="154"/>
      <c r="H1058" s="154"/>
      <c r="I1058" s="154"/>
      <c r="J1058" s="154"/>
    </row>
    <row r="1059" spans="2:10" x14ac:dyDescent="0.25">
      <c r="B1059" s="154"/>
      <c r="C1059" s="154"/>
      <c r="D1059" s="154"/>
      <c r="E1059" s="154"/>
      <c r="F1059" s="154"/>
      <c r="G1059" s="154"/>
      <c r="H1059" s="154"/>
      <c r="I1059" s="154"/>
      <c r="J1059" s="154"/>
    </row>
    <row r="1060" spans="2:10" x14ac:dyDescent="0.25">
      <c r="B1060" s="154"/>
      <c r="C1060" s="154"/>
      <c r="D1060" s="154"/>
      <c r="E1060" s="154"/>
      <c r="F1060" s="154"/>
      <c r="G1060" s="154"/>
      <c r="H1060" s="154"/>
      <c r="I1060" s="154"/>
      <c r="J1060" s="154"/>
    </row>
    <row r="1061" spans="2:10" x14ac:dyDescent="0.25">
      <c r="B1061" s="154"/>
      <c r="C1061" s="154"/>
      <c r="D1061" s="154"/>
      <c r="E1061" s="154"/>
      <c r="F1061" s="154"/>
      <c r="G1061" s="154"/>
      <c r="H1061" s="154"/>
      <c r="I1061" s="154"/>
      <c r="J1061" s="154"/>
    </row>
    <row r="1062" spans="2:10" x14ac:dyDescent="0.25">
      <c r="B1062" s="154"/>
      <c r="C1062" s="154"/>
      <c r="D1062" s="154"/>
      <c r="E1062" s="154"/>
      <c r="F1062" s="154"/>
      <c r="G1062" s="154"/>
      <c r="H1062" s="154"/>
      <c r="I1062" s="154"/>
      <c r="J1062" s="154"/>
    </row>
    <row r="1063" spans="2:10" x14ac:dyDescent="0.25">
      <c r="B1063" s="154"/>
      <c r="C1063" s="154"/>
      <c r="D1063" s="154"/>
      <c r="E1063" s="154"/>
      <c r="F1063" s="154"/>
      <c r="G1063" s="154"/>
      <c r="H1063" s="154"/>
      <c r="I1063" s="154"/>
      <c r="J1063" s="154"/>
    </row>
    <row r="1064" spans="2:10" x14ac:dyDescent="0.25">
      <c r="B1064" s="154"/>
      <c r="C1064" s="154"/>
      <c r="D1064" s="154"/>
      <c r="E1064" s="154"/>
      <c r="F1064" s="154"/>
      <c r="G1064" s="154"/>
      <c r="H1064" s="154"/>
      <c r="I1064" s="154"/>
      <c r="J1064" s="154"/>
    </row>
    <row r="1065" spans="2:10" x14ac:dyDescent="0.25">
      <c r="B1065" s="154"/>
      <c r="C1065" s="154"/>
      <c r="D1065" s="154"/>
      <c r="E1065" s="154"/>
      <c r="F1065" s="154"/>
      <c r="G1065" s="154"/>
      <c r="H1065" s="154"/>
      <c r="I1065" s="154"/>
      <c r="J1065" s="154"/>
    </row>
    <row r="1066" spans="2:10" x14ac:dyDescent="0.25">
      <c r="B1066" s="154"/>
      <c r="C1066" s="154"/>
      <c r="D1066" s="154"/>
      <c r="E1066" s="154"/>
      <c r="F1066" s="154"/>
      <c r="G1066" s="154"/>
      <c r="H1066" s="154"/>
      <c r="I1066" s="154"/>
      <c r="J1066" s="154"/>
    </row>
    <row r="1067" spans="2:10" x14ac:dyDescent="0.25">
      <c r="B1067" s="154"/>
      <c r="C1067" s="154"/>
      <c r="D1067" s="154"/>
      <c r="E1067" s="154"/>
      <c r="F1067" s="154"/>
      <c r="G1067" s="154"/>
      <c r="H1067" s="154"/>
      <c r="I1067" s="154"/>
      <c r="J1067" s="154"/>
    </row>
    <row r="1068" spans="2:10" x14ac:dyDescent="0.25">
      <c r="B1068" s="154"/>
      <c r="C1068" s="154"/>
      <c r="D1068" s="154"/>
      <c r="E1068" s="154"/>
      <c r="F1068" s="154"/>
      <c r="G1068" s="154"/>
      <c r="H1068" s="154"/>
      <c r="I1068" s="154"/>
      <c r="J1068" s="154"/>
    </row>
    <row r="1069" spans="2:10" x14ac:dyDescent="0.25">
      <c r="B1069" s="154"/>
      <c r="C1069" s="154"/>
      <c r="D1069" s="154"/>
      <c r="E1069" s="154"/>
      <c r="F1069" s="154"/>
      <c r="G1069" s="154"/>
      <c r="H1069" s="154"/>
      <c r="I1069" s="154"/>
      <c r="J1069" s="154"/>
    </row>
    <row r="1070" spans="2:10" x14ac:dyDescent="0.25">
      <c r="B1070" s="154"/>
      <c r="C1070" s="154"/>
      <c r="D1070" s="154"/>
      <c r="E1070" s="154"/>
      <c r="F1070" s="154"/>
      <c r="G1070" s="154"/>
      <c r="H1070" s="154"/>
      <c r="I1070" s="154"/>
      <c r="J1070" s="154"/>
    </row>
    <row r="1071" spans="2:10" x14ac:dyDescent="0.25">
      <c r="B1071" s="154"/>
      <c r="C1071" s="154"/>
      <c r="D1071" s="154"/>
      <c r="E1071" s="154"/>
      <c r="F1071" s="154"/>
      <c r="G1071" s="154"/>
      <c r="H1071" s="154"/>
      <c r="I1071" s="154"/>
      <c r="J1071" s="154"/>
    </row>
    <row r="1072" spans="2:10" x14ac:dyDescent="0.25">
      <c r="B1072" s="154"/>
      <c r="C1072" s="154"/>
      <c r="D1072" s="154"/>
      <c r="E1072" s="154"/>
      <c r="F1072" s="154"/>
      <c r="G1072" s="154"/>
      <c r="H1072" s="154"/>
      <c r="I1072" s="154"/>
      <c r="J1072" s="154"/>
    </row>
    <row r="1073" spans="2:10" x14ac:dyDescent="0.25">
      <c r="B1073" s="154"/>
      <c r="C1073" s="154"/>
      <c r="D1073" s="154"/>
      <c r="E1073" s="154"/>
      <c r="F1073" s="154"/>
      <c r="G1073" s="154"/>
      <c r="H1073" s="154"/>
      <c r="I1073" s="154"/>
      <c r="J1073" s="154"/>
    </row>
    <row r="1074" spans="2:10" x14ac:dyDescent="0.25">
      <c r="B1074" s="154"/>
      <c r="C1074" s="154"/>
      <c r="D1074" s="154"/>
      <c r="E1074" s="154"/>
      <c r="F1074" s="154"/>
      <c r="G1074" s="154"/>
      <c r="H1074" s="154"/>
      <c r="I1074" s="154"/>
      <c r="J1074" s="154"/>
    </row>
    <row r="1075" spans="2:10" x14ac:dyDescent="0.25">
      <c r="B1075" s="154"/>
      <c r="C1075" s="154"/>
      <c r="D1075" s="154"/>
      <c r="E1075" s="154"/>
      <c r="F1075" s="154"/>
      <c r="G1075" s="154"/>
      <c r="H1075" s="154"/>
      <c r="I1075" s="154"/>
      <c r="J1075" s="154"/>
    </row>
    <row r="1076" spans="2:10" x14ac:dyDescent="0.25">
      <c r="B1076" s="154"/>
      <c r="C1076" s="154"/>
      <c r="D1076" s="154"/>
      <c r="E1076" s="154"/>
      <c r="F1076" s="154"/>
      <c r="G1076" s="154"/>
      <c r="H1076" s="154"/>
      <c r="I1076" s="154"/>
      <c r="J1076" s="154"/>
    </row>
    <row r="1077" spans="2:10" x14ac:dyDescent="0.25">
      <c r="B1077" s="154"/>
      <c r="C1077" s="154"/>
      <c r="D1077" s="154"/>
      <c r="E1077" s="154"/>
      <c r="F1077" s="154"/>
      <c r="G1077" s="154"/>
      <c r="H1077" s="154"/>
      <c r="I1077" s="154"/>
      <c r="J1077" s="154"/>
    </row>
    <row r="1078" spans="2:10" x14ac:dyDescent="0.25">
      <c r="B1078" s="154"/>
      <c r="C1078" s="154"/>
      <c r="D1078" s="154"/>
      <c r="E1078" s="154"/>
      <c r="F1078" s="154"/>
      <c r="G1078" s="154"/>
      <c r="H1078" s="154"/>
      <c r="I1078" s="154"/>
      <c r="J1078" s="154"/>
    </row>
    <row r="1079" spans="2:10" x14ac:dyDescent="0.25">
      <c r="B1079" s="154"/>
      <c r="C1079" s="154"/>
      <c r="D1079" s="154"/>
      <c r="E1079" s="154"/>
      <c r="F1079" s="154"/>
      <c r="G1079" s="154"/>
      <c r="H1079" s="154"/>
      <c r="I1079" s="154"/>
      <c r="J1079" s="154"/>
    </row>
    <row r="1080" spans="2:10" x14ac:dyDescent="0.25">
      <c r="B1080" s="154"/>
      <c r="C1080" s="154"/>
      <c r="D1080" s="154"/>
      <c r="E1080" s="154"/>
      <c r="F1080" s="154"/>
      <c r="G1080" s="154"/>
      <c r="H1080" s="154"/>
      <c r="I1080" s="154"/>
      <c r="J1080" s="154"/>
    </row>
    <row r="1081" spans="2:10" x14ac:dyDescent="0.25">
      <c r="B1081" s="154"/>
      <c r="C1081" s="154"/>
      <c r="D1081" s="154"/>
      <c r="E1081" s="154"/>
      <c r="F1081" s="154"/>
      <c r="G1081" s="154"/>
      <c r="H1081" s="154"/>
      <c r="I1081" s="154"/>
      <c r="J1081" s="154"/>
    </row>
    <row r="1082" spans="2:10" x14ac:dyDescent="0.25">
      <c r="B1082" s="154"/>
      <c r="C1082" s="154"/>
      <c r="D1082" s="154"/>
      <c r="E1082" s="154"/>
      <c r="F1082" s="154"/>
      <c r="G1082" s="154"/>
      <c r="H1082" s="154"/>
      <c r="I1082" s="154"/>
      <c r="J1082" s="154"/>
    </row>
    <row r="1083" spans="2:10" x14ac:dyDescent="0.25">
      <c r="B1083" s="154"/>
      <c r="C1083" s="154"/>
      <c r="D1083" s="154"/>
      <c r="E1083" s="154"/>
      <c r="F1083" s="154"/>
      <c r="G1083" s="154"/>
      <c r="H1083" s="154"/>
      <c r="I1083" s="154"/>
      <c r="J1083" s="154"/>
    </row>
    <row r="1084" spans="2:10" x14ac:dyDescent="0.25">
      <c r="B1084" s="154"/>
      <c r="C1084" s="154"/>
      <c r="D1084" s="154"/>
      <c r="E1084" s="154"/>
      <c r="F1084" s="154"/>
      <c r="G1084" s="154"/>
      <c r="H1084" s="154"/>
      <c r="I1084" s="154"/>
      <c r="J1084" s="154"/>
    </row>
    <row r="1085" spans="2:10" x14ac:dyDescent="0.25">
      <c r="B1085" s="154"/>
      <c r="C1085" s="154"/>
      <c r="D1085" s="154"/>
      <c r="E1085" s="154"/>
      <c r="F1085" s="154"/>
      <c r="G1085" s="154"/>
      <c r="H1085" s="154"/>
      <c r="I1085" s="154"/>
      <c r="J1085" s="154"/>
    </row>
    <row r="1086" spans="2:10" x14ac:dyDescent="0.25">
      <c r="B1086" s="154"/>
      <c r="C1086" s="154"/>
      <c r="D1086" s="154"/>
      <c r="E1086" s="154"/>
      <c r="F1086" s="154"/>
      <c r="G1086" s="154"/>
      <c r="H1086" s="154"/>
      <c r="I1086" s="154"/>
      <c r="J1086" s="154"/>
    </row>
    <row r="1087" spans="2:10" x14ac:dyDescent="0.25">
      <c r="B1087" s="154"/>
      <c r="C1087" s="154"/>
      <c r="D1087" s="154"/>
      <c r="E1087" s="154"/>
      <c r="F1087" s="154"/>
      <c r="G1087" s="154"/>
      <c r="H1087" s="154"/>
      <c r="I1087" s="154"/>
      <c r="J1087" s="154"/>
    </row>
    <row r="1088" spans="2:10" x14ac:dyDescent="0.25">
      <c r="B1088" s="154"/>
      <c r="C1088" s="154"/>
      <c r="D1088" s="154"/>
      <c r="E1088" s="154"/>
      <c r="F1088" s="154"/>
      <c r="G1088" s="154"/>
      <c r="H1088" s="154"/>
      <c r="I1088" s="154"/>
      <c r="J1088" s="154"/>
    </row>
    <row r="1089" spans="2:10" x14ac:dyDescent="0.25">
      <c r="B1089" s="154"/>
      <c r="C1089" s="154"/>
      <c r="D1089" s="154"/>
      <c r="E1089" s="154"/>
      <c r="F1089" s="154"/>
      <c r="G1089" s="154"/>
      <c r="H1089" s="154"/>
      <c r="I1089" s="154"/>
      <c r="J1089" s="154"/>
    </row>
    <row r="1090" spans="2:10" x14ac:dyDescent="0.25">
      <c r="B1090" s="154"/>
      <c r="C1090" s="154"/>
      <c r="D1090" s="154"/>
      <c r="E1090" s="154"/>
      <c r="F1090" s="154"/>
      <c r="G1090" s="154"/>
      <c r="H1090" s="154"/>
      <c r="I1090" s="154"/>
      <c r="J1090" s="154"/>
    </row>
    <row r="1091" spans="2:10" x14ac:dyDescent="0.25">
      <c r="B1091" s="154"/>
      <c r="C1091" s="154"/>
      <c r="D1091" s="154"/>
      <c r="E1091" s="154"/>
      <c r="F1091" s="154"/>
      <c r="G1091" s="154"/>
      <c r="H1091" s="154"/>
      <c r="I1091" s="154"/>
      <c r="J1091" s="154"/>
    </row>
    <row r="1092" spans="2:10" x14ac:dyDescent="0.25">
      <c r="B1092" s="154"/>
      <c r="C1092" s="154"/>
      <c r="D1092" s="154"/>
      <c r="E1092" s="154"/>
      <c r="F1092" s="154"/>
      <c r="G1092" s="154"/>
      <c r="H1092" s="154"/>
      <c r="I1092" s="154"/>
      <c r="J1092" s="154"/>
    </row>
    <row r="1093" spans="2:10" x14ac:dyDescent="0.25">
      <c r="B1093" s="154"/>
      <c r="C1093" s="154"/>
      <c r="D1093" s="154"/>
      <c r="E1093" s="154"/>
      <c r="F1093" s="154"/>
      <c r="G1093" s="154"/>
      <c r="H1093" s="154"/>
      <c r="I1093" s="154"/>
      <c r="J1093" s="154"/>
    </row>
    <row r="1094" spans="2:10" x14ac:dyDescent="0.25">
      <c r="B1094" s="154"/>
      <c r="C1094" s="154"/>
      <c r="D1094" s="154"/>
      <c r="E1094" s="154"/>
      <c r="F1094" s="154"/>
      <c r="G1094" s="154"/>
      <c r="H1094" s="154"/>
      <c r="I1094" s="154"/>
      <c r="J1094" s="154"/>
    </row>
    <row r="1095" spans="2:10" x14ac:dyDescent="0.25">
      <c r="B1095" s="154"/>
      <c r="C1095" s="154"/>
      <c r="D1095" s="154"/>
      <c r="E1095" s="154"/>
      <c r="F1095" s="154"/>
      <c r="G1095" s="154"/>
      <c r="H1095" s="154"/>
      <c r="I1095" s="154"/>
      <c r="J1095" s="154"/>
    </row>
    <row r="1096" spans="2:10" x14ac:dyDescent="0.25">
      <c r="B1096" s="154"/>
      <c r="C1096" s="154"/>
      <c r="D1096" s="154"/>
      <c r="E1096" s="154"/>
      <c r="F1096" s="154"/>
      <c r="G1096" s="154"/>
      <c r="H1096" s="154"/>
      <c r="I1096" s="154"/>
      <c r="J1096" s="154"/>
    </row>
    <row r="1097" spans="2:10" x14ac:dyDescent="0.25">
      <c r="B1097" s="154"/>
      <c r="C1097" s="154"/>
      <c r="D1097" s="154"/>
      <c r="E1097" s="154"/>
      <c r="F1097" s="154"/>
      <c r="G1097" s="154"/>
      <c r="H1097" s="154"/>
      <c r="I1097" s="154"/>
      <c r="J1097" s="154"/>
    </row>
    <row r="1098" spans="2:10" x14ac:dyDescent="0.25">
      <c r="B1098" s="154"/>
      <c r="C1098" s="154"/>
      <c r="D1098" s="154"/>
      <c r="E1098" s="154"/>
      <c r="F1098" s="154"/>
      <c r="G1098" s="154"/>
      <c r="H1098" s="154"/>
      <c r="I1098" s="154"/>
      <c r="J1098" s="154"/>
    </row>
    <row r="1099" spans="2:10" x14ac:dyDescent="0.25">
      <c r="B1099" s="154"/>
      <c r="C1099" s="154"/>
      <c r="D1099" s="154"/>
      <c r="E1099" s="154"/>
      <c r="F1099" s="154"/>
      <c r="G1099" s="154"/>
      <c r="H1099" s="154"/>
      <c r="I1099" s="154"/>
      <c r="J1099" s="154"/>
    </row>
    <row r="1100" spans="2:10" x14ac:dyDescent="0.25">
      <c r="B1100" s="154"/>
      <c r="C1100" s="154"/>
      <c r="D1100" s="154"/>
      <c r="E1100" s="154"/>
      <c r="F1100" s="154"/>
      <c r="G1100" s="154"/>
      <c r="H1100" s="154"/>
      <c r="I1100" s="154"/>
      <c r="J1100" s="154"/>
    </row>
    <row r="1101" spans="2:10" x14ac:dyDescent="0.25">
      <c r="B1101" s="154"/>
      <c r="C1101" s="154"/>
      <c r="D1101" s="154"/>
      <c r="E1101" s="154"/>
      <c r="F1101" s="154"/>
      <c r="G1101" s="154"/>
      <c r="H1101" s="154"/>
      <c r="I1101" s="154"/>
      <c r="J1101" s="154"/>
    </row>
    <row r="1102" spans="2:10" x14ac:dyDescent="0.25">
      <c r="B1102" s="154"/>
      <c r="C1102" s="154"/>
      <c r="D1102" s="154"/>
      <c r="E1102" s="154"/>
      <c r="F1102" s="154"/>
      <c r="G1102" s="154"/>
      <c r="H1102" s="154"/>
      <c r="I1102" s="154"/>
      <c r="J1102" s="154"/>
    </row>
    <row r="1103" spans="2:10" x14ac:dyDescent="0.25">
      <c r="B1103" s="154"/>
      <c r="C1103" s="154"/>
      <c r="D1103" s="154"/>
      <c r="E1103" s="154"/>
      <c r="F1103" s="154"/>
      <c r="G1103" s="154"/>
      <c r="H1103" s="154"/>
      <c r="I1103" s="154"/>
      <c r="J1103" s="154"/>
    </row>
    <row r="1104" spans="2:10" x14ac:dyDescent="0.25">
      <c r="B1104" s="154"/>
      <c r="C1104" s="154"/>
      <c r="D1104" s="154"/>
      <c r="E1104" s="154"/>
      <c r="F1104" s="154"/>
      <c r="G1104" s="154"/>
      <c r="H1104" s="154"/>
      <c r="I1104" s="154"/>
      <c r="J1104" s="154"/>
    </row>
    <row r="1105" spans="2:10" x14ac:dyDescent="0.25">
      <c r="B1105" s="154"/>
      <c r="C1105" s="154"/>
      <c r="D1105" s="154"/>
      <c r="E1105" s="154"/>
      <c r="F1105" s="154"/>
      <c r="G1105" s="154"/>
      <c r="H1105" s="154"/>
      <c r="I1105" s="154"/>
      <c r="J1105" s="154"/>
    </row>
    <row r="1106" spans="2:10" x14ac:dyDescent="0.25">
      <c r="B1106" s="154"/>
      <c r="C1106" s="154"/>
      <c r="D1106" s="154"/>
      <c r="E1106" s="154"/>
      <c r="F1106" s="154"/>
      <c r="G1106" s="154"/>
      <c r="H1106" s="154"/>
      <c r="I1106" s="154"/>
      <c r="J1106" s="154"/>
    </row>
  </sheetData>
  <mergeCells count="12">
    <mergeCell ref="B66:C66"/>
    <mergeCell ref="B69:E69"/>
    <mergeCell ref="B2:J2"/>
    <mergeCell ref="B3:B5"/>
    <mergeCell ref="C3:C5"/>
    <mergeCell ref="J3:J5"/>
    <mergeCell ref="I3:I5"/>
    <mergeCell ref="D3:D5"/>
    <mergeCell ref="E3:E5"/>
    <mergeCell ref="F3:F5"/>
    <mergeCell ref="G3:G5"/>
    <mergeCell ref="H3:H5"/>
  </mergeCells>
  <printOptions horizontalCentered="1"/>
  <pageMargins left="0.7" right="0.7" top="0.75" bottom="0.75" header="0.3" footer="0.3"/>
  <pageSetup paperSize="9" scale="3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V661"/>
  <sheetViews>
    <sheetView zoomScale="70" zoomScaleNormal="70" workbookViewId="0">
      <selection activeCell="B2" sqref="B2:U66"/>
    </sheetView>
  </sheetViews>
  <sheetFormatPr baseColWidth="10" defaultColWidth="11.42578125" defaultRowHeight="15" x14ac:dyDescent="0.25"/>
  <cols>
    <col min="1" max="1" width="2.7109375" style="154" customWidth="1"/>
    <col min="2" max="2" width="7.7109375" style="101" customWidth="1"/>
    <col min="3" max="3" width="134.42578125" style="101" customWidth="1"/>
    <col min="4" max="21" width="11.7109375" style="101" customWidth="1"/>
    <col min="22" max="16384" width="11.42578125" style="154"/>
  </cols>
  <sheetData>
    <row r="1" spans="2:22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</row>
    <row r="2" spans="2:22" ht="22.15" customHeight="1" thickTop="1" thickBot="1" x14ac:dyDescent="0.3">
      <c r="B2" s="487" t="s">
        <v>563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97"/>
    </row>
    <row r="3" spans="2:22" ht="22.15" customHeight="1" thickTop="1" thickBot="1" x14ac:dyDescent="0.3">
      <c r="B3" s="473" t="s">
        <v>496</v>
      </c>
      <c r="C3" s="476" t="s">
        <v>503</v>
      </c>
      <c r="D3" s="493" t="s">
        <v>71</v>
      </c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7"/>
    </row>
    <row r="4" spans="2:22" ht="22.15" customHeight="1" thickTop="1" thickBot="1" x14ac:dyDescent="0.3">
      <c r="B4" s="567"/>
      <c r="C4" s="569"/>
      <c r="D4" s="571" t="s">
        <v>72</v>
      </c>
      <c r="E4" s="527"/>
      <c r="F4" s="490" t="s">
        <v>73</v>
      </c>
      <c r="G4" s="527"/>
      <c r="H4" s="490" t="s">
        <v>74</v>
      </c>
      <c r="I4" s="527"/>
      <c r="J4" s="490" t="s">
        <v>75</v>
      </c>
      <c r="K4" s="527"/>
      <c r="L4" s="490" t="s">
        <v>76</v>
      </c>
      <c r="M4" s="527"/>
      <c r="N4" s="490" t="s">
        <v>77</v>
      </c>
      <c r="O4" s="527"/>
      <c r="P4" s="490" t="s">
        <v>78</v>
      </c>
      <c r="Q4" s="527"/>
      <c r="R4" s="494" t="s">
        <v>79</v>
      </c>
      <c r="S4" s="506"/>
      <c r="T4" s="468" t="s">
        <v>51</v>
      </c>
      <c r="U4" s="510"/>
    </row>
    <row r="5" spans="2:22" ht="22.15" customHeight="1" thickTop="1" thickBot="1" x14ac:dyDescent="0.3">
      <c r="B5" s="568"/>
      <c r="C5" s="570"/>
      <c r="D5" s="287" t="s">
        <v>5</v>
      </c>
      <c r="E5" s="361" t="s">
        <v>6</v>
      </c>
      <c r="F5" s="289" t="s">
        <v>5</v>
      </c>
      <c r="G5" s="361" t="s">
        <v>6</v>
      </c>
      <c r="H5" s="289" t="s">
        <v>5</v>
      </c>
      <c r="I5" s="361" t="s">
        <v>6</v>
      </c>
      <c r="J5" s="289" t="s">
        <v>5</v>
      </c>
      <c r="K5" s="361" t="s">
        <v>6</v>
      </c>
      <c r="L5" s="289" t="s">
        <v>5</v>
      </c>
      <c r="M5" s="361" t="s">
        <v>6</v>
      </c>
      <c r="N5" s="289" t="s">
        <v>5</v>
      </c>
      <c r="O5" s="361" t="s">
        <v>6</v>
      </c>
      <c r="P5" s="289" t="s">
        <v>5</v>
      </c>
      <c r="Q5" s="361" t="s">
        <v>6</v>
      </c>
      <c r="R5" s="289" t="s">
        <v>5</v>
      </c>
      <c r="S5" s="362" t="s">
        <v>6</v>
      </c>
      <c r="T5" s="287" t="s">
        <v>5</v>
      </c>
      <c r="U5" s="363" t="s">
        <v>6</v>
      </c>
    </row>
    <row r="6" spans="2:22" ht="22.15" customHeight="1" thickTop="1" thickBot="1" x14ac:dyDescent="0.3">
      <c r="B6" s="300" t="s">
        <v>49</v>
      </c>
      <c r="C6" s="164" t="s">
        <v>50</v>
      </c>
      <c r="D6" s="193">
        <v>507</v>
      </c>
      <c r="E6" s="166">
        <v>3.4358904852263485E-2</v>
      </c>
      <c r="F6" s="167">
        <v>119</v>
      </c>
      <c r="G6" s="166">
        <v>2.7014755959137344E-2</v>
      </c>
      <c r="H6" s="167">
        <v>100</v>
      </c>
      <c r="I6" s="166">
        <v>2.3826542768644269E-2</v>
      </c>
      <c r="J6" s="167">
        <v>126</v>
      </c>
      <c r="K6" s="166">
        <v>2.7290448343079921E-2</v>
      </c>
      <c r="L6" s="167">
        <v>69</v>
      </c>
      <c r="M6" s="166">
        <v>2.3743977976600137E-2</v>
      </c>
      <c r="N6" s="167">
        <v>84</v>
      </c>
      <c r="O6" s="166">
        <v>2.3509655751469353E-2</v>
      </c>
      <c r="P6" s="167">
        <v>30</v>
      </c>
      <c r="Q6" s="166">
        <v>2.2675736961451247E-2</v>
      </c>
      <c r="R6" s="167">
        <v>39</v>
      </c>
      <c r="S6" s="194">
        <v>3.0421216848673948E-2</v>
      </c>
      <c r="T6" s="193">
        <v>1074</v>
      </c>
      <c r="U6" s="168">
        <v>2.8980814377074397E-2</v>
      </c>
      <c r="V6" s="154" t="s">
        <v>282</v>
      </c>
    </row>
    <row r="7" spans="2:22" ht="22.15" customHeight="1" thickTop="1" thickBot="1" x14ac:dyDescent="0.3">
      <c r="B7" s="302" t="s">
        <v>90</v>
      </c>
      <c r="C7" s="164" t="s">
        <v>91</v>
      </c>
      <c r="D7" s="193">
        <v>155</v>
      </c>
      <c r="E7" s="166">
        <v>1.050420168067227E-2</v>
      </c>
      <c r="F7" s="167">
        <v>59</v>
      </c>
      <c r="G7" s="166">
        <v>1.3393870601589104E-2</v>
      </c>
      <c r="H7" s="167">
        <v>28</v>
      </c>
      <c r="I7" s="166">
        <v>6.671431975220396E-3</v>
      </c>
      <c r="J7" s="167">
        <v>16</v>
      </c>
      <c r="K7" s="166">
        <v>3.4654537578514186E-3</v>
      </c>
      <c r="L7" s="167">
        <v>11</v>
      </c>
      <c r="M7" s="166">
        <v>3.7852718513420509E-3</v>
      </c>
      <c r="N7" s="167">
        <v>10</v>
      </c>
      <c r="O7" s="166">
        <v>2.7987685418415895E-3</v>
      </c>
      <c r="P7" s="167">
        <v>5</v>
      </c>
      <c r="Q7" s="166">
        <v>3.779289493575208E-3</v>
      </c>
      <c r="R7" s="167">
        <v>5</v>
      </c>
      <c r="S7" s="194">
        <v>3.9001560062402497E-3</v>
      </c>
      <c r="T7" s="193">
        <v>289</v>
      </c>
      <c r="U7" s="168">
        <v>7.7983755632909692E-3</v>
      </c>
      <c r="V7" s="154">
        <v>0</v>
      </c>
    </row>
    <row r="8" spans="2:22" ht="22.15" customHeight="1" thickTop="1" x14ac:dyDescent="0.25">
      <c r="B8" s="245">
        <v>10</v>
      </c>
      <c r="C8" s="170" t="s">
        <v>92</v>
      </c>
      <c r="D8" s="195">
        <v>12</v>
      </c>
      <c r="E8" s="196">
        <v>8.1322851721333698E-4</v>
      </c>
      <c r="F8" s="173">
        <v>9</v>
      </c>
      <c r="G8" s="196">
        <v>2.0431328036322363E-3</v>
      </c>
      <c r="H8" s="173">
        <v>2</v>
      </c>
      <c r="I8" s="196">
        <v>4.7653085537288539E-4</v>
      </c>
      <c r="J8" s="173">
        <v>1</v>
      </c>
      <c r="K8" s="196">
        <v>2.1659085986571366E-4</v>
      </c>
      <c r="L8" s="173">
        <v>0</v>
      </c>
      <c r="M8" s="196">
        <v>0</v>
      </c>
      <c r="N8" s="173">
        <v>0</v>
      </c>
      <c r="O8" s="196">
        <v>0</v>
      </c>
      <c r="P8" s="173">
        <v>1</v>
      </c>
      <c r="Q8" s="196">
        <v>7.5585789871504159E-4</v>
      </c>
      <c r="R8" s="173">
        <v>1</v>
      </c>
      <c r="S8" s="297">
        <v>7.8003120124804995E-4</v>
      </c>
      <c r="T8" s="195">
        <v>26</v>
      </c>
      <c r="U8" s="198">
        <v>7.0158396071129815E-4</v>
      </c>
      <c r="V8" s="154" t="s">
        <v>341</v>
      </c>
    </row>
    <row r="9" spans="2:22" ht="22.15" customHeight="1" x14ac:dyDescent="0.25">
      <c r="B9" s="245">
        <v>11</v>
      </c>
      <c r="C9" s="170" t="s">
        <v>93</v>
      </c>
      <c r="D9" s="195">
        <v>3</v>
      </c>
      <c r="E9" s="196">
        <v>2.0330712930333424E-4</v>
      </c>
      <c r="F9" s="173">
        <v>3</v>
      </c>
      <c r="G9" s="196">
        <v>6.8104426787741199E-4</v>
      </c>
      <c r="H9" s="173">
        <v>2</v>
      </c>
      <c r="I9" s="196">
        <v>4.7653085537288539E-4</v>
      </c>
      <c r="J9" s="173">
        <v>1</v>
      </c>
      <c r="K9" s="196">
        <v>2.1659085986571366E-4</v>
      </c>
      <c r="L9" s="173">
        <v>0</v>
      </c>
      <c r="M9" s="196">
        <v>0</v>
      </c>
      <c r="N9" s="173">
        <v>1</v>
      </c>
      <c r="O9" s="196">
        <v>2.7987685418415898E-4</v>
      </c>
      <c r="P9" s="173">
        <v>0</v>
      </c>
      <c r="Q9" s="196">
        <v>0</v>
      </c>
      <c r="R9" s="173">
        <v>0</v>
      </c>
      <c r="S9" s="297">
        <v>0</v>
      </c>
      <c r="T9" s="195">
        <v>10</v>
      </c>
      <c r="U9" s="198">
        <v>2.6983998488896082E-4</v>
      </c>
      <c r="V9" s="154" t="s">
        <v>342</v>
      </c>
    </row>
    <row r="10" spans="2:22" ht="22.15" customHeight="1" x14ac:dyDescent="0.25">
      <c r="B10" s="245">
        <v>12</v>
      </c>
      <c r="C10" s="170" t="s">
        <v>94</v>
      </c>
      <c r="D10" s="195">
        <v>10</v>
      </c>
      <c r="E10" s="196">
        <v>6.7769043101111417E-4</v>
      </c>
      <c r="F10" s="173">
        <v>9</v>
      </c>
      <c r="G10" s="196">
        <v>2.0431328036322363E-3</v>
      </c>
      <c r="H10" s="173">
        <v>3</v>
      </c>
      <c r="I10" s="196">
        <v>7.1479628305932811E-4</v>
      </c>
      <c r="J10" s="173">
        <v>4</v>
      </c>
      <c r="K10" s="196">
        <v>8.6636343946285466E-4</v>
      </c>
      <c r="L10" s="173">
        <v>3</v>
      </c>
      <c r="M10" s="196">
        <v>1.0323468685478321E-3</v>
      </c>
      <c r="N10" s="173">
        <v>0</v>
      </c>
      <c r="O10" s="196">
        <v>0</v>
      </c>
      <c r="P10" s="173">
        <v>1</v>
      </c>
      <c r="Q10" s="196">
        <v>7.5585789871504159E-4</v>
      </c>
      <c r="R10" s="173">
        <v>3</v>
      </c>
      <c r="S10" s="297">
        <v>2.3400936037441498E-3</v>
      </c>
      <c r="T10" s="195">
        <v>33</v>
      </c>
      <c r="U10" s="198">
        <v>8.9047195013357077E-4</v>
      </c>
      <c r="V10" s="154" t="s">
        <v>343</v>
      </c>
    </row>
    <row r="11" spans="2:22" ht="22.15" customHeight="1" x14ac:dyDescent="0.25">
      <c r="B11" s="245">
        <v>13</v>
      </c>
      <c r="C11" s="170" t="s">
        <v>95</v>
      </c>
      <c r="D11" s="195">
        <v>27</v>
      </c>
      <c r="E11" s="196">
        <v>1.8297641637300081E-3</v>
      </c>
      <c r="F11" s="173">
        <v>10</v>
      </c>
      <c r="G11" s="196">
        <v>2.2701475595913734E-3</v>
      </c>
      <c r="H11" s="173">
        <v>2</v>
      </c>
      <c r="I11" s="196">
        <v>4.7653085537288539E-4</v>
      </c>
      <c r="J11" s="173">
        <v>1</v>
      </c>
      <c r="K11" s="196">
        <v>2.1659085986571366E-4</v>
      </c>
      <c r="L11" s="173">
        <v>1</v>
      </c>
      <c r="M11" s="196">
        <v>3.4411562284927734E-4</v>
      </c>
      <c r="N11" s="173">
        <v>4</v>
      </c>
      <c r="O11" s="196">
        <v>1.1195074167366359E-3</v>
      </c>
      <c r="P11" s="173">
        <v>1</v>
      </c>
      <c r="Q11" s="196">
        <v>7.5585789871504159E-4</v>
      </c>
      <c r="R11" s="173">
        <v>0</v>
      </c>
      <c r="S11" s="297">
        <v>0</v>
      </c>
      <c r="T11" s="195">
        <v>46</v>
      </c>
      <c r="U11" s="198">
        <v>1.2412639304892198E-3</v>
      </c>
      <c r="V11" s="154" t="s">
        <v>344</v>
      </c>
    </row>
    <row r="12" spans="2:22" ht="22.15" customHeight="1" x14ac:dyDescent="0.25">
      <c r="B12" s="245">
        <v>14</v>
      </c>
      <c r="C12" s="170" t="s">
        <v>96</v>
      </c>
      <c r="D12" s="195">
        <v>69</v>
      </c>
      <c r="E12" s="196">
        <v>4.6760639739766878E-3</v>
      </c>
      <c r="F12" s="173">
        <v>19</v>
      </c>
      <c r="G12" s="196">
        <v>4.3132803632236092E-3</v>
      </c>
      <c r="H12" s="173">
        <v>8</v>
      </c>
      <c r="I12" s="196">
        <v>1.9061234214915416E-3</v>
      </c>
      <c r="J12" s="173">
        <v>8</v>
      </c>
      <c r="K12" s="196">
        <v>1.7327268789257093E-3</v>
      </c>
      <c r="L12" s="173">
        <v>6</v>
      </c>
      <c r="M12" s="196">
        <v>2.0646937370956643E-3</v>
      </c>
      <c r="N12" s="173">
        <v>4</v>
      </c>
      <c r="O12" s="196">
        <v>1.1195074167366359E-3</v>
      </c>
      <c r="P12" s="173">
        <v>1</v>
      </c>
      <c r="Q12" s="196">
        <v>7.5585789871504159E-4</v>
      </c>
      <c r="R12" s="173">
        <v>1</v>
      </c>
      <c r="S12" s="297">
        <v>7.8003120124804995E-4</v>
      </c>
      <c r="T12" s="195">
        <v>116</v>
      </c>
      <c r="U12" s="198">
        <v>3.130143824711946E-3</v>
      </c>
      <c r="V12" s="154" t="s">
        <v>345</v>
      </c>
    </row>
    <row r="13" spans="2:22" ht="22.15" customHeight="1" thickBot="1" x14ac:dyDescent="0.3">
      <c r="B13" s="245">
        <v>19</v>
      </c>
      <c r="C13" s="170" t="s">
        <v>97</v>
      </c>
      <c r="D13" s="195">
        <v>34</v>
      </c>
      <c r="E13" s="196">
        <v>2.304147465437788E-3</v>
      </c>
      <c r="F13" s="173">
        <v>9</v>
      </c>
      <c r="G13" s="196">
        <v>2.0431328036322363E-3</v>
      </c>
      <c r="H13" s="173">
        <v>11</v>
      </c>
      <c r="I13" s="196">
        <v>2.6209197045508697E-3</v>
      </c>
      <c r="J13" s="173">
        <v>1</v>
      </c>
      <c r="K13" s="196">
        <v>2.1659085986571366E-4</v>
      </c>
      <c r="L13" s="173">
        <v>1</v>
      </c>
      <c r="M13" s="196">
        <v>3.4411562284927734E-4</v>
      </c>
      <c r="N13" s="173">
        <v>1</v>
      </c>
      <c r="O13" s="196">
        <v>2.7987685418415898E-4</v>
      </c>
      <c r="P13" s="173">
        <v>1</v>
      </c>
      <c r="Q13" s="196">
        <v>7.5585789871504159E-4</v>
      </c>
      <c r="R13" s="173">
        <v>0</v>
      </c>
      <c r="S13" s="297">
        <v>0</v>
      </c>
      <c r="T13" s="195">
        <v>58</v>
      </c>
      <c r="U13" s="198">
        <v>1.565071912355973E-3</v>
      </c>
      <c r="V13" s="154" t="s">
        <v>346</v>
      </c>
    </row>
    <row r="14" spans="2:22" ht="22.15" customHeight="1" thickTop="1" thickBot="1" x14ac:dyDescent="0.3">
      <c r="B14" s="302" t="s">
        <v>98</v>
      </c>
      <c r="C14" s="164" t="s">
        <v>99</v>
      </c>
      <c r="D14" s="193">
        <v>519</v>
      </c>
      <c r="E14" s="166">
        <v>3.5172133369476825E-2</v>
      </c>
      <c r="F14" s="167">
        <v>179</v>
      </c>
      <c r="G14" s="166">
        <v>4.0635641316685588E-2</v>
      </c>
      <c r="H14" s="167">
        <v>80</v>
      </c>
      <c r="I14" s="166">
        <v>1.9061234214915415E-2</v>
      </c>
      <c r="J14" s="167">
        <v>65</v>
      </c>
      <c r="K14" s="166">
        <v>1.4078405891271389E-2</v>
      </c>
      <c r="L14" s="167">
        <v>35</v>
      </c>
      <c r="M14" s="166">
        <v>1.2044046799724708E-2</v>
      </c>
      <c r="N14" s="167">
        <v>25</v>
      </c>
      <c r="O14" s="166">
        <v>6.9969213546039744E-3</v>
      </c>
      <c r="P14" s="167">
        <v>8</v>
      </c>
      <c r="Q14" s="166">
        <v>6.0468631897203327E-3</v>
      </c>
      <c r="R14" s="167">
        <v>8</v>
      </c>
      <c r="S14" s="194">
        <v>6.2402496099843996E-3</v>
      </c>
      <c r="T14" s="193">
        <v>919</v>
      </c>
      <c r="U14" s="168">
        <v>2.4798294611295502E-2</v>
      </c>
      <c r="V14" s="154">
        <v>0</v>
      </c>
    </row>
    <row r="15" spans="2:22" ht="22.15" customHeight="1" thickTop="1" x14ac:dyDescent="0.25">
      <c r="B15" s="245">
        <v>20</v>
      </c>
      <c r="C15" s="170" t="s">
        <v>100</v>
      </c>
      <c r="D15" s="195">
        <v>31</v>
      </c>
      <c r="E15" s="196">
        <v>2.1008403361344537E-3</v>
      </c>
      <c r="F15" s="173">
        <v>16</v>
      </c>
      <c r="G15" s="196">
        <v>3.6322360953461976E-3</v>
      </c>
      <c r="H15" s="173">
        <v>13</v>
      </c>
      <c r="I15" s="196">
        <v>3.0974505599237552E-3</v>
      </c>
      <c r="J15" s="173">
        <v>12</v>
      </c>
      <c r="K15" s="196">
        <v>2.5990903183885639E-3</v>
      </c>
      <c r="L15" s="173">
        <v>5</v>
      </c>
      <c r="M15" s="196">
        <v>1.7205781142463868E-3</v>
      </c>
      <c r="N15" s="173">
        <v>1</v>
      </c>
      <c r="O15" s="196">
        <v>2.7987685418415898E-4</v>
      </c>
      <c r="P15" s="173">
        <v>2</v>
      </c>
      <c r="Q15" s="196">
        <v>1.5117157974300832E-3</v>
      </c>
      <c r="R15" s="173">
        <v>3</v>
      </c>
      <c r="S15" s="297">
        <v>2.3400936037441498E-3</v>
      </c>
      <c r="T15" s="195">
        <v>83</v>
      </c>
      <c r="U15" s="198">
        <v>2.2396718745783749E-3</v>
      </c>
      <c r="V15" s="154" t="s">
        <v>347</v>
      </c>
    </row>
    <row r="16" spans="2:22" ht="22.15" customHeight="1" x14ac:dyDescent="0.25">
      <c r="B16" s="245">
        <v>21</v>
      </c>
      <c r="C16" s="170" t="s">
        <v>101</v>
      </c>
      <c r="D16" s="195">
        <v>16</v>
      </c>
      <c r="E16" s="196">
        <v>1.0843046896177825E-3</v>
      </c>
      <c r="F16" s="173">
        <v>9</v>
      </c>
      <c r="G16" s="196">
        <v>2.0431328036322363E-3</v>
      </c>
      <c r="H16" s="173">
        <v>6</v>
      </c>
      <c r="I16" s="196">
        <v>1.4295925661186562E-3</v>
      </c>
      <c r="J16" s="173">
        <v>4</v>
      </c>
      <c r="K16" s="196">
        <v>8.6636343946285466E-4</v>
      </c>
      <c r="L16" s="173">
        <v>5</v>
      </c>
      <c r="M16" s="196">
        <v>1.7205781142463868E-3</v>
      </c>
      <c r="N16" s="173">
        <v>3</v>
      </c>
      <c r="O16" s="196">
        <v>8.3963056255247689E-4</v>
      </c>
      <c r="P16" s="173">
        <v>2</v>
      </c>
      <c r="Q16" s="196">
        <v>1.5117157974300832E-3</v>
      </c>
      <c r="R16" s="173">
        <v>1</v>
      </c>
      <c r="S16" s="297">
        <v>7.8003120124804995E-4</v>
      </c>
      <c r="T16" s="195">
        <v>46</v>
      </c>
      <c r="U16" s="198">
        <v>1.2412639304892198E-3</v>
      </c>
      <c r="V16" s="154" t="s">
        <v>348</v>
      </c>
    </row>
    <row r="17" spans="2:22" ht="22.15" customHeight="1" x14ac:dyDescent="0.25">
      <c r="B17" s="245">
        <v>22</v>
      </c>
      <c r="C17" s="170" t="s">
        <v>102</v>
      </c>
      <c r="D17" s="195">
        <v>290</v>
      </c>
      <c r="E17" s="196">
        <v>1.9653022499322308E-2</v>
      </c>
      <c r="F17" s="173">
        <v>46</v>
      </c>
      <c r="G17" s="196">
        <v>1.0442678774120319E-2</v>
      </c>
      <c r="H17" s="173">
        <v>34</v>
      </c>
      <c r="I17" s="196">
        <v>8.1010245413390518E-3</v>
      </c>
      <c r="J17" s="173">
        <v>28</v>
      </c>
      <c r="K17" s="196">
        <v>6.0645440762399829E-3</v>
      </c>
      <c r="L17" s="173">
        <v>14</v>
      </c>
      <c r="M17" s="196">
        <v>4.817618719889883E-3</v>
      </c>
      <c r="N17" s="173">
        <v>14</v>
      </c>
      <c r="O17" s="196">
        <v>3.9182759585782252E-3</v>
      </c>
      <c r="P17" s="173">
        <v>2</v>
      </c>
      <c r="Q17" s="196">
        <v>1.5117157974300832E-3</v>
      </c>
      <c r="R17" s="173">
        <v>1</v>
      </c>
      <c r="S17" s="297">
        <v>7.8003120124804995E-4</v>
      </c>
      <c r="T17" s="195">
        <v>429</v>
      </c>
      <c r="U17" s="198">
        <v>1.1576135351736421E-2</v>
      </c>
      <c r="V17" s="154" t="s">
        <v>349</v>
      </c>
    </row>
    <row r="18" spans="2:22" ht="22.15" customHeight="1" x14ac:dyDescent="0.25">
      <c r="B18" s="245">
        <v>23</v>
      </c>
      <c r="C18" s="170" t="s">
        <v>103</v>
      </c>
      <c r="D18" s="195">
        <v>54</v>
      </c>
      <c r="E18" s="196">
        <v>3.6595283274600161E-3</v>
      </c>
      <c r="F18" s="173">
        <v>32</v>
      </c>
      <c r="G18" s="196">
        <v>7.2644721906923952E-3</v>
      </c>
      <c r="H18" s="173">
        <v>13</v>
      </c>
      <c r="I18" s="196">
        <v>3.0974505599237552E-3</v>
      </c>
      <c r="J18" s="173">
        <v>9</v>
      </c>
      <c r="K18" s="196">
        <v>1.9493177387914229E-3</v>
      </c>
      <c r="L18" s="173">
        <v>8</v>
      </c>
      <c r="M18" s="196">
        <v>2.7529249827942187E-3</v>
      </c>
      <c r="N18" s="173">
        <v>4</v>
      </c>
      <c r="O18" s="196">
        <v>1.1195074167366359E-3</v>
      </c>
      <c r="P18" s="173">
        <v>0</v>
      </c>
      <c r="Q18" s="196">
        <v>0</v>
      </c>
      <c r="R18" s="173">
        <v>1</v>
      </c>
      <c r="S18" s="297">
        <v>7.8003120124804995E-4</v>
      </c>
      <c r="T18" s="195">
        <v>121</v>
      </c>
      <c r="U18" s="198">
        <v>3.2650638171564262E-3</v>
      </c>
      <c r="V18" s="154" t="s">
        <v>350</v>
      </c>
    </row>
    <row r="19" spans="2:22" ht="22.15" customHeight="1" x14ac:dyDescent="0.25">
      <c r="B19" s="245">
        <v>24</v>
      </c>
      <c r="C19" s="170" t="s">
        <v>104</v>
      </c>
      <c r="D19" s="195">
        <v>89</v>
      </c>
      <c r="E19" s="196">
        <v>6.0314448359989154E-3</v>
      </c>
      <c r="F19" s="173">
        <v>69</v>
      </c>
      <c r="G19" s="196">
        <v>1.5664018161180477E-2</v>
      </c>
      <c r="H19" s="173">
        <v>11</v>
      </c>
      <c r="I19" s="196">
        <v>2.6209197045508697E-3</v>
      </c>
      <c r="J19" s="173">
        <v>8</v>
      </c>
      <c r="K19" s="196">
        <v>1.7327268789257093E-3</v>
      </c>
      <c r="L19" s="173">
        <v>2</v>
      </c>
      <c r="M19" s="196">
        <v>6.8823124569855469E-4</v>
      </c>
      <c r="N19" s="173">
        <v>2</v>
      </c>
      <c r="O19" s="196">
        <v>5.5975370836831796E-4</v>
      </c>
      <c r="P19" s="173">
        <v>2</v>
      </c>
      <c r="Q19" s="196">
        <v>1.5117157974300832E-3</v>
      </c>
      <c r="R19" s="173">
        <v>1</v>
      </c>
      <c r="S19" s="297">
        <v>7.8003120124804995E-4</v>
      </c>
      <c r="T19" s="195">
        <v>184</v>
      </c>
      <c r="U19" s="198">
        <v>4.9650557219568792E-3</v>
      </c>
      <c r="V19" s="154" t="s">
        <v>351</v>
      </c>
    </row>
    <row r="20" spans="2:22" ht="22.15" customHeight="1" thickBot="1" x14ac:dyDescent="0.3">
      <c r="B20" s="245">
        <v>29</v>
      </c>
      <c r="C20" s="170" t="s">
        <v>105</v>
      </c>
      <c r="D20" s="195">
        <v>39</v>
      </c>
      <c r="E20" s="196">
        <v>2.6429926809433449E-3</v>
      </c>
      <c r="F20" s="173">
        <v>7</v>
      </c>
      <c r="G20" s="196">
        <v>1.5891032917139615E-3</v>
      </c>
      <c r="H20" s="173">
        <v>3</v>
      </c>
      <c r="I20" s="196">
        <v>7.1479628305932811E-4</v>
      </c>
      <c r="J20" s="173">
        <v>4</v>
      </c>
      <c r="K20" s="196">
        <v>8.6636343946285466E-4</v>
      </c>
      <c r="L20" s="173">
        <v>1</v>
      </c>
      <c r="M20" s="196">
        <v>3.4411562284927734E-4</v>
      </c>
      <c r="N20" s="173">
        <v>1</v>
      </c>
      <c r="O20" s="196">
        <v>2.7987685418415898E-4</v>
      </c>
      <c r="P20" s="173">
        <v>0</v>
      </c>
      <c r="Q20" s="196">
        <v>0</v>
      </c>
      <c r="R20" s="173">
        <v>1</v>
      </c>
      <c r="S20" s="297">
        <v>7.8003120124804995E-4</v>
      </c>
      <c r="T20" s="195">
        <v>56</v>
      </c>
      <c r="U20" s="198">
        <v>1.5111039153781808E-3</v>
      </c>
      <c r="V20" s="154" t="s">
        <v>352</v>
      </c>
    </row>
    <row r="21" spans="2:22" ht="22.15" customHeight="1" thickTop="1" thickBot="1" x14ac:dyDescent="0.3">
      <c r="B21" s="302" t="s">
        <v>106</v>
      </c>
      <c r="C21" s="164" t="s">
        <v>107</v>
      </c>
      <c r="D21" s="193">
        <v>915</v>
      </c>
      <c r="E21" s="166">
        <v>6.2008674437516946E-2</v>
      </c>
      <c r="F21" s="167">
        <v>398</v>
      </c>
      <c r="G21" s="166">
        <v>9.0351872871736669E-2</v>
      </c>
      <c r="H21" s="167">
        <v>326</v>
      </c>
      <c r="I21" s="166">
        <v>7.767452942578032E-2</v>
      </c>
      <c r="J21" s="167">
        <v>393</v>
      </c>
      <c r="K21" s="166">
        <v>8.512020792722548E-2</v>
      </c>
      <c r="L21" s="167">
        <v>235</v>
      </c>
      <c r="M21" s="166">
        <v>8.0867171369580174E-2</v>
      </c>
      <c r="N21" s="167">
        <v>290</v>
      </c>
      <c r="O21" s="166">
        <v>8.11642877134061E-2</v>
      </c>
      <c r="P21" s="167">
        <v>102</v>
      </c>
      <c r="Q21" s="166">
        <v>7.7097505668934238E-2</v>
      </c>
      <c r="R21" s="167">
        <v>99</v>
      </c>
      <c r="S21" s="194">
        <v>7.7223088923556948E-2</v>
      </c>
      <c r="T21" s="193">
        <v>2758</v>
      </c>
      <c r="U21" s="168">
        <v>7.4421867832375393E-2</v>
      </c>
      <c r="V21" s="154">
        <v>0</v>
      </c>
    </row>
    <row r="22" spans="2:22" ht="22.15" customHeight="1" thickTop="1" x14ac:dyDescent="0.25">
      <c r="B22" s="245">
        <v>30</v>
      </c>
      <c r="C22" s="170" t="s">
        <v>108</v>
      </c>
      <c r="D22" s="195">
        <v>145</v>
      </c>
      <c r="E22" s="196">
        <v>9.8265112496611542E-3</v>
      </c>
      <c r="F22" s="173">
        <v>75</v>
      </c>
      <c r="G22" s="196">
        <v>1.70261066969353E-2</v>
      </c>
      <c r="H22" s="173">
        <v>52</v>
      </c>
      <c r="I22" s="196">
        <v>1.2389802239695021E-2</v>
      </c>
      <c r="J22" s="173">
        <v>59</v>
      </c>
      <c r="K22" s="196">
        <v>1.2778860732077107E-2</v>
      </c>
      <c r="L22" s="173">
        <v>42</v>
      </c>
      <c r="M22" s="196">
        <v>1.4452856159669649E-2</v>
      </c>
      <c r="N22" s="173">
        <v>54</v>
      </c>
      <c r="O22" s="196">
        <v>1.5113350125944584E-2</v>
      </c>
      <c r="P22" s="173">
        <v>11</v>
      </c>
      <c r="Q22" s="196">
        <v>8.3144368858654571E-3</v>
      </c>
      <c r="R22" s="173">
        <v>15</v>
      </c>
      <c r="S22" s="297">
        <v>1.1700468018720749E-2</v>
      </c>
      <c r="T22" s="195">
        <v>453</v>
      </c>
      <c r="U22" s="198">
        <v>1.2223751315469926E-2</v>
      </c>
      <c r="V22" s="154" t="s">
        <v>353</v>
      </c>
    </row>
    <row r="23" spans="2:22" ht="22.15" customHeight="1" x14ac:dyDescent="0.25">
      <c r="B23" s="245">
        <v>31</v>
      </c>
      <c r="C23" s="170" t="s">
        <v>109</v>
      </c>
      <c r="D23" s="195">
        <v>48</v>
      </c>
      <c r="E23" s="196">
        <v>3.2529140688533479E-3</v>
      </c>
      <c r="F23" s="173">
        <v>19</v>
      </c>
      <c r="G23" s="196">
        <v>4.3132803632236092E-3</v>
      </c>
      <c r="H23" s="173">
        <v>17</v>
      </c>
      <c r="I23" s="196">
        <v>4.0505122706695259E-3</v>
      </c>
      <c r="J23" s="173">
        <v>19</v>
      </c>
      <c r="K23" s="196">
        <v>4.11522633744856E-3</v>
      </c>
      <c r="L23" s="173">
        <v>9</v>
      </c>
      <c r="M23" s="196">
        <v>3.0970406056434964E-3</v>
      </c>
      <c r="N23" s="173">
        <v>4</v>
      </c>
      <c r="O23" s="196">
        <v>1.1195074167366359E-3</v>
      </c>
      <c r="P23" s="173">
        <v>3</v>
      </c>
      <c r="Q23" s="196">
        <v>2.2675736961451248E-3</v>
      </c>
      <c r="R23" s="173">
        <v>3</v>
      </c>
      <c r="S23" s="297">
        <v>2.3400936037441498E-3</v>
      </c>
      <c r="T23" s="195">
        <v>122</v>
      </c>
      <c r="U23" s="198">
        <v>3.2920478156453223E-3</v>
      </c>
      <c r="V23" s="154" t="s">
        <v>354</v>
      </c>
    </row>
    <row r="24" spans="2:22" ht="22.15" customHeight="1" x14ac:dyDescent="0.25">
      <c r="B24" s="245">
        <v>32</v>
      </c>
      <c r="C24" s="170" t="s">
        <v>110</v>
      </c>
      <c r="D24" s="195">
        <v>132</v>
      </c>
      <c r="E24" s="196">
        <v>8.9455136893467069E-3</v>
      </c>
      <c r="F24" s="173">
        <v>69</v>
      </c>
      <c r="G24" s="196">
        <v>1.5664018161180477E-2</v>
      </c>
      <c r="H24" s="173">
        <v>29</v>
      </c>
      <c r="I24" s="196">
        <v>6.9096974029068383E-3</v>
      </c>
      <c r="J24" s="173">
        <v>42</v>
      </c>
      <c r="K24" s="196">
        <v>9.0968161143599735E-3</v>
      </c>
      <c r="L24" s="173">
        <v>15</v>
      </c>
      <c r="M24" s="196">
        <v>5.1617343427391603E-3</v>
      </c>
      <c r="N24" s="173">
        <v>9</v>
      </c>
      <c r="O24" s="196">
        <v>2.5188916876574307E-3</v>
      </c>
      <c r="P24" s="173">
        <v>3</v>
      </c>
      <c r="Q24" s="196">
        <v>2.2675736961451248E-3</v>
      </c>
      <c r="R24" s="173">
        <v>1</v>
      </c>
      <c r="S24" s="297">
        <v>7.8003120124804995E-4</v>
      </c>
      <c r="T24" s="195">
        <v>300</v>
      </c>
      <c r="U24" s="198">
        <v>8.0951995466688256E-3</v>
      </c>
      <c r="V24" s="154" t="s">
        <v>355</v>
      </c>
    </row>
    <row r="25" spans="2:22" ht="22.15" customHeight="1" x14ac:dyDescent="0.25">
      <c r="B25" s="245">
        <v>33</v>
      </c>
      <c r="C25" s="170" t="s">
        <v>111</v>
      </c>
      <c r="D25" s="195">
        <v>254</v>
      </c>
      <c r="E25" s="196">
        <v>1.72133369476823E-2</v>
      </c>
      <c r="F25" s="173">
        <v>108</v>
      </c>
      <c r="G25" s="196">
        <v>2.4517593643586834E-2</v>
      </c>
      <c r="H25" s="173">
        <v>97</v>
      </c>
      <c r="I25" s="196">
        <v>2.3111746485584943E-2</v>
      </c>
      <c r="J25" s="173">
        <v>110</v>
      </c>
      <c r="K25" s="196">
        <v>2.3824994585228503E-2</v>
      </c>
      <c r="L25" s="173">
        <v>70</v>
      </c>
      <c r="M25" s="196">
        <v>2.4088093599449415E-2</v>
      </c>
      <c r="N25" s="173">
        <v>78</v>
      </c>
      <c r="O25" s="196">
        <v>2.1830394626364401E-2</v>
      </c>
      <c r="P25" s="173">
        <v>35</v>
      </c>
      <c r="Q25" s="196">
        <v>2.6455026455026454E-2</v>
      </c>
      <c r="R25" s="173">
        <v>27</v>
      </c>
      <c r="S25" s="297">
        <v>2.1060842433697349E-2</v>
      </c>
      <c r="T25" s="195">
        <v>779</v>
      </c>
      <c r="U25" s="198">
        <v>2.1020534822850049E-2</v>
      </c>
      <c r="V25" s="154" t="s">
        <v>356</v>
      </c>
    </row>
    <row r="26" spans="2:22" ht="22.15" customHeight="1" x14ac:dyDescent="0.25">
      <c r="B26" s="245">
        <v>34</v>
      </c>
      <c r="C26" s="170" t="s">
        <v>112</v>
      </c>
      <c r="D26" s="195">
        <v>85</v>
      </c>
      <c r="E26" s="196">
        <v>5.7603686635944703E-3</v>
      </c>
      <c r="F26" s="173">
        <v>25</v>
      </c>
      <c r="G26" s="196">
        <v>5.6753688989784334E-3</v>
      </c>
      <c r="H26" s="173">
        <v>31</v>
      </c>
      <c r="I26" s="196">
        <v>7.3862282582797239E-3</v>
      </c>
      <c r="J26" s="173">
        <v>38</v>
      </c>
      <c r="K26" s="196">
        <v>8.23045267489712E-3</v>
      </c>
      <c r="L26" s="173">
        <v>20</v>
      </c>
      <c r="M26" s="196">
        <v>6.8823124569855473E-3</v>
      </c>
      <c r="N26" s="173">
        <v>47</v>
      </c>
      <c r="O26" s="196">
        <v>1.3154212146655471E-2</v>
      </c>
      <c r="P26" s="173">
        <v>15</v>
      </c>
      <c r="Q26" s="196">
        <v>1.1337868480725623E-2</v>
      </c>
      <c r="R26" s="173">
        <v>12</v>
      </c>
      <c r="S26" s="297">
        <v>9.3603744149765994E-3</v>
      </c>
      <c r="T26" s="195">
        <v>273</v>
      </c>
      <c r="U26" s="198">
        <v>7.3666315874686313E-3</v>
      </c>
      <c r="V26" s="154" t="s">
        <v>357</v>
      </c>
    </row>
    <row r="27" spans="2:22" ht="22.15" customHeight="1" x14ac:dyDescent="0.25">
      <c r="B27" s="245">
        <v>35</v>
      </c>
      <c r="C27" s="170" t="s">
        <v>113</v>
      </c>
      <c r="D27" s="195">
        <v>183</v>
      </c>
      <c r="E27" s="196">
        <v>1.2401734887503388E-2</v>
      </c>
      <c r="F27" s="173">
        <v>78</v>
      </c>
      <c r="G27" s="196">
        <v>1.7707150964812714E-2</v>
      </c>
      <c r="H27" s="173">
        <v>81</v>
      </c>
      <c r="I27" s="196">
        <v>1.9299499642601858E-2</v>
      </c>
      <c r="J27" s="173">
        <v>99</v>
      </c>
      <c r="K27" s="196">
        <v>2.1442495126705652E-2</v>
      </c>
      <c r="L27" s="173">
        <v>64</v>
      </c>
      <c r="M27" s="196">
        <v>2.202339986235375E-2</v>
      </c>
      <c r="N27" s="173">
        <v>86</v>
      </c>
      <c r="O27" s="196">
        <v>2.4069409459837671E-2</v>
      </c>
      <c r="P27" s="173">
        <v>31</v>
      </c>
      <c r="Q27" s="196">
        <v>2.3431594860166289E-2</v>
      </c>
      <c r="R27" s="173">
        <v>38</v>
      </c>
      <c r="S27" s="297">
        <v>2.9641185647425898E-2</v>
      </c>
      <c r="T27" s="195">
        <v>660</v>
      </c>
      <c r="U27" s="198">
        <v>1.7809439002671415E-2</v>
      </c>
      <c r="V27" s="154" t="s">
        <v>358</v>
      </c>
    </row>
    <row r="28" spans="2:22" ht="22.15" customHeight="1" thickBot="1" x14ac:dyDescent="0.3">
      <c r="B28" s="245">
        <v>39</v>
      </c>
      <c r="C28" s="170" t="s">
        <v>114</v>
      </c>
      <c r="D28" s="195">
        <v>68</v>
      </c>
      <c r="E28" s="196">
        <v>4.608294930875576E-3</v>
      </c>
      <c r="F28" s="173">
        <v>24</v>
      </c>
      <c r="G28" s="196">
        <v>5.4483541430192959E-3</v>
      </c>
      <c r="H28" s="173">
        <v>19</v>
      </c>
      <c r="I28" s="196">
        <v>4.5270431260424114E-3</v>
      </c>
      <c r="J28" s="173">
        <v>26</v>
      </c>
      <c r="K28" s="196">
        <v>5.6313623565085553E-3</v>
      </c>
      <c r="L28" s="173">
        <v>15</v>
      </c>
      <c r="M28" s="196">
        <v>5.1617343427391603E-3</v>
      </c>
      <c r="N28" s="173">
        <v>12</v>
      </c>
      <c r="O28" s="196">
        <v>3.3585222502099076E-3</v>
      </c>
      <c r="P28" s="173">
        <v>4</v>
      </c>
      <c r="Q28" s="196">
        <v>3.0234315948601664E-3</v>
      </c>
      <c r="R28" s="173">
        <v>3</v>
      </c>
      <c r="S28" s="297">
        <v>2.3400936037441498E-3</v>
      </c>
      <c r="T28" s="195">
        <v>171</v>
      </c>
      <c r="U28" s="198">
        <v>4.6142637416012305E-3</v>
      </c>
      <c r="V28" s="154" t="s">
        <v>359</v>
      </c>
    </row>
    <row r="29" spans="2:22" ht="22.15" customHeight="1" thickTop="1" thickBot="1" x14ac:dyDescent="0.3">
      <c r="B29" s="302" t="s">
        <v>115</v>
      </c>
      <c r="C29" s="164" t="s">
        <v>116</v>
      </c>
      <c r="D29" s="193">
        <v>2042</v>
      </c>
      <c r="E29" s="166">
        <v>0.13838438601246952</v>
      </c>
      <c r="F29" s="167">
        <v>582</v>
      </c>
      <c r="G29" s="166">
        <v>0.13212258796821794</v>
      </c>
      <c r="H29" s="167">
        <v>500</v>
      </c>
      <c r="I29" s="166">
        <v>0.11913271384322136</v>
      </c>
      <c r="J29" s="167">
        <v>574</v>
      </c>
      <c r="K29" s="166">
        <v>0.12432315356291965</v>
      </c>
      <c r="L29" s="167">
        <v>345</v>
      </c>
      <c r="M29" s="166">
        <v>0.11871988988300068</v>
      </c>
      <c r="N29" s="167">
        <v>379</v>
      </c>
      <c r="O29" s="166">
        <v>0.10607332773579624</v>
      </c>
      <c r="P29" s="167">
        <v>119</v>
      </c>
      <c r="Q29" s="166">
        <v>8.9947089947089956E-2</v>
      </c>
      <c r="R29" s="167">
        <v>102</v>
      </c>
      <c r="S29" s="194">
        <v>7.9563182527301088E-2</v>
      </c>
      <c r="T29" s="193">
        <v>4643</v>
      </c>
      <c r="U29" s="168">
        <v>0.12528670498394454</v>
      </c>
      <c r="V29" s="154">
        <v>0</v>
      </c>
    </row>
    <row r="30" spans="2:22" ht="22.15" customHeight="1" thickTop="1" x14ac:dyDescent="0.25">
      <c r="B30" s="245">
        <v>40</v>
      </c>
      <c r="C30" s="170" t="s">
        <v>117</v>
      </c>
      <c r="D30" s="195">
        <v>252</v>
      </c>
      <c r="E30" s="196">
        <v>1.7077798861480076E-2</v>
      </c>
      <c r="F30" s="173">
        <v>110</v>
      </c>
      <c r="G30" s="196">
        <v>2.4971623155505107E-2</v>
      </c>
      <c r="H30" s="173">
        <v>81</v>
      </c>
      <c r="I30" s="196">
        <v>1.9299499642601858E-2</v>
      </c>
      <c r="J30" s="173">
        <v>104</v>
      </c>
      <c r="K30" s="196">
        <v>2.2525449426034221E-2</v>
      </c>
      <c r="L30" s="173">
        <v>62</v>
      </c>
      <c r="M30" s="196">
        <v>2.1335168616655197E-2</v>
      </c>
      <c r="N30" s="173">
        <v>71</v>
      </c>
      <c r="O30" s="196">
        <v>1.9871256647075286E-2</v>
      </c>
      <c r="P30" s="173">
        <v>17</v>
      </c>
      <c r="Q30" s="196">
        <v>1.2849584278155708E-2</v>
      </c>
      <c r="R30" s="173">
        <v>18</v>
      </c>
      <c r="S30" s="297">
        <v>1.4040561622464899E-2</v>
      </c>
      <c r="T30" s="195">
        <v>715</v>
      </c>
      <c r="U30" s="198">
        <v>1.9293558919560701E-2</v>
      </c>
      <c r="V30" s="154" t="s">
        <v>360</v>
      </c>
    </row>
    <row r="31" spans="2:22" ht="22.15" customHeight="1" x14ac:dyDescent="0.25">
      <c r="B31" s="245">
        <v>41</v>
      </c>
      <c r="C31" s="170" t="s">
        <v>118</v>
      </c>
      <c r="D31" s="195">
        <v>44</v>
      </c>
      <c r="E31" s="196">
        <v>2.9818378964489023E-3</v>
      </c>
      <c r="F31" s="173">
        <v>23</v>
      </c>
      <c r="G31" s="196">
        <v>5.2213393870601593E-3</v>
      </c>
      <c r="H31" s="173">
        <v>14</v>
      </c>
      <c r="I31" s="196">
        <v>3.3357159876101976E-3</v>
      </c>
      <c r="J31" s="173">
        <v>21</v>
      </c>
      <c r="K31" s="196">
        <v>4.5484080571799868E-3</v>
      </c>
      <c r="L31" s="173">
        <v>19</v>
      </c>
      <c r="M31" s="196">
        <v>6.5381968341362701E-3</v>
      </c>
      <c r="N31" s="173">
        <v>13</v>
      </c>
      <c r="O31" s="196">
        <v>3.6383991043940668E-3</v>
      </c>
      <c r="P31" s="173">
        <v>8</v>
      </c>
      <c r="Q31" s="196">
        <v>6.0468631897203327E-3</v>
      </c>
      <c r="R31" s="173">
        <v>9</v>
      </c>
      <c r="S31" s="297">
        <v>7.0202808112324495E-3</v>
      </c>
      <c r="T31" s="195">
        <v>151</v>
      </c>
      <c r="U31" s="198">
        <v>4.0745837718233089E-3</v>
      </c>
      <c r="V31" s="154" t="s">
        <v>361</v>
      </c>
    </row>
    <row r="32" spans="2:22" ht="22.15" customHeight="1" x14ac:dyDescent="0.25">
      <c r="B32" s="245">
        <v>42</v>
      </c>
      <c r="C32" s="170" t="s">
        <v>119</v>
      </c>
      <c r="D32" s="195">
        <v>262</v>
      </c>
      <c r="E32" s="196">
        <v>1.775548929249119E-2</v>
      </c>
      <c r="F32" s="173">
        <v>128</v>
      </c>
      <c r="G32" s="196">
        <v>2.9057888762769581E-2</v>
      </c>
      <c r="H32" s="173">
        <v>112</v>
      </c>
      <c r="I32" s="196">
        <v>2.6685727900881581E-2</v>
      </c>
      <c r="J32" s="173">
        <v>125</v>
      </c>
      <c r="K32" s="196">
        <v>2.7073857483214208E-2</v>
      </c>
      <c r="L32" s="173">
        <v>71</v>
      </c>
      <c r="M32" s="196">
        <v>2.4432209222298693E-2</v>
      </c>
      <c r="N32" s="173">
        <v>108</v>
      </c>
      <c r="O32" s="196">
        <v>3.0226700251889168E-2</v>
      </c>
      <c r="P32" s="173">
        <v>42</v>
      </c>
      <c r="Q32" s="196">
        <v>3.1746031746031744E-2</v>
      </c>
      <c r="R32" s="173">
        <v>41</v>
      </c>
      <c r="S32" s="297">
        <v>3.1981279251170044E-2</v>
      </c>
      <c r="T32" s="195">
        <v>889</v>
      </c>
      <c r="U32" s="198">
        <v>2.398877465662862E-2</v>
      </c>
      <c r="V32" s="154" t="s">
        <v>362</v>
      </c>
    </row>
    <row r="33" spans="2:22" ht="22.15" customHeight="1" x14ac:dyDescent="0.25">
      <c r="B33" s="245">
        <v>43</v>
      </c>
      <c r="C33" s="170" t="s">
        <v>120</v>
      </c>
      <c r="D33" s="195">
        <v>497</v>
      </c>
      <c r="E33" s="196">
        <v>3.3681214421252374E-2</v>
      </c>
      <c r="F33" s="173">
        <v>67</v>
      </c>
      <c r="G33" s="196">
        <v>1.5209988649262202E-2</v>
      </c>
      <c r="H33" s="173">
        <v>61</v>
      </c>
      <c r="I33" s="196">
        <v>1.4534191088873005E-2</v>
      </c>
      <c r="J33" s="173">
        <v>85</v>
      </c>
      <c r="K33" s="196">
        <v>1.8410223088585663E-2</v>
      </c>
      <c r="L33" s="173">
        <v>50</v>
      </c>
      <c r="M33" s="196">
        <v>1.7205781142463867E-2</v>
      </c>
      <c r="N33" s="173">
        <v>26</v>
      </c>
      <c r="O33" s="196">
        <v>7.2767982087881336E-3</v>
      </c>
      <c r="P33" s="173">
        <v>8</v>
      </c>
      <c r="Q33" s="196">
        <v>6.0468631897203327E-3</v>
      </c>
      <c r="R33" s="173">
        <v>10</v>
      </c>
      <c r="S33" s="297">
        <v>7.8003120124804995E-3</v>
      </c>
      <c r="T33" s="195">
        <v>804</v>
      </c>
      <c r="U33" s="198">
        <v>2.1695134785072453E-2</v>
      </c>
      <c r="V33" s="154" t="s">
        <v>363</v>
      </c>
    </row>
    <row r="34" spans="2:22" ht="22.15" customHeight="1" x14ac:dyDescent="0.25">
      <c r="B34" s="245">
        <v>44</v>
      </c>
      <c r="C34" s="170" t="s">
        <v>121</v>
      </c>
      <c r="D34" s="195">
        <v>855</v>
      </c>
      <c r="E34" s="196">
        <v>5.7942531851450256E-2</v>
      </c>
      <c r="F34" s="173">
        <v>214</v>
      </c>
      <c r="G34" s="196">
        <v>4.8581157775255394E-2</v>
      </c>
      <c r="H34" s="173">
        <v>192</v>
      </c>
      <c r="I34" s="196">
        <v>4.5746962115796999E-2</v>
      </c>
      <c r="J34" s="173">
        <v>193</v>
      </c>
      <c r="K34" s="196">
        <v>4.1802035954082738E-2</v>
      </c>
      <c r="L34" s="173">
        <v>123</v>
      </c>
      <c r="M34" s="196">
        <v>4.2326221610461116E-2</v>
      </c>
      <c r="N34" s="173">
        <v>141</v>
      </c>
      <c r="O34" s="196">
        <v>3.9462636439966413E-2</v>
      </c>
      <c r="P34" s="173">
        <v>33</v>
      </c>
      <c r="Q34" s="196">
        <v>2.4943310657596373E-2</v>
      </c>
      <c r="R34" s="173">
        <v>20</v>
      </c>
      <c r="S34" s="297">
        <v>1.5600624024960999E-2</v>
      </c>
      <c r="T34" s="195">
        <v>1771</v>
      </c>
      <c r="U34" s="198">
        <v>4.7788661323834969E-2</v>
      </c>
      <c r="V34" s="154" t="s">
        <v>364</v>
      </c>
    </row>
    <row r="35" spans="2:22" ht="22.15" customHeight="1" x14ac:dyDescent="0.25">
      <c r="B35" s="245">
        <v>45</v>
      </c>
      <c r="C35" s="170" t="s">
        <v>122</v>
      </c>
      <c r="D35" s="195">
        <v>44</v>
      </c>
      <c r="E35" s="196">
        <v>2.9818378964489023E-3</v>
      </c>
      <c r="F35" s="173">
        <v>8</v>
      </c>
      <c r="G35" s="196">
        <v>1.8161180476730988E-3</v>
      </c>
      <c r="H35" s="173">
        <v>10</v>
      </c>
      <c r="I35" s="196">
        <v>2.3826542768644269E-3</v>
      </c>
      <c r="J35" s="173">
        <v>5</v>
      </c>
      <c r="K35" s="196">
        <v>1.0829542993285683E-3</v>
      </c>
      <c r="L35" s="173">
        <v>3</v>
      </c>
      <c r="M35" s="196">
        <v>1.0323468685478321E-3</v>
      </c>
      <c r="N35" s="173">
        <v>3</v>
      </c>
      <c r="O35" s="196">
        <v>8.3963056255247689E-4</v>
      </c>
      <c r="P35" s="173">
        <v>1</v>
      </c>
      <c r="Q35" s="196">
        <v>7.5585789871504159E-4</v>
      </c>
      <c r="R35" s="173">
        <v>1</v>
      </c>
      <c r="S35" s="297">
        <v>7.8003120124804995E-4</v>
      </c>
      <c r="T35" s="195">
        <v>75</v>
      </c>
      <c r="U35" s="198">
        <v>2.0237998866672064E-3</v>
      </c>
      <c r="V35" s="154" t="s">
        <v>365</v>
      </c>
    </row>
    <row r="36" spans="2:22" ht="22.15" customHeight="1" thickBot="1" x14ac:dyDescent="0.3">
      <c r="B36" s="245">
        <v>49</v>
      </c>
      <c r="C36" s="170" t="s">
        <v>123</v>
      </c>
      <c r="D36" s="195">
        <v>88</v>
      </c>
      <c r="E36" s="196">
        <v>5.9636757928978046E-3</v>
      </c>
      <c r="F36" s="173">
        <v>32</v>
      </c>
      <c r="G36" s="196">
        <v>7.2644721906923952E-3</v>
      </c>
      <c r="H36" s="173">
        <v>30</v>
      </c>
      <c r="I36" s="196">
        <v>7.1479628305932807E-3</v>
      </c>
      <c r="J36" s="173">
        <v>41</v>
      </c>
      <c r="K36" s="196">
        <v>8.880225254494261E-3</v>
      </c>
      <c r="L36" s="173">
        <v>17</v>
      </c>
      <c r="M36" s="196">
        <v>5.8499655884377147E-3</v>
      </c>
      <c r="N36" s="173">
        <v>17</v>
      </c>
      <c r="O36" s="196">
        <v>4.7579065211307021E-3</v>
      </c>
      <c r="P36" s="173">
        <v>10</v>
      </c>
      <c r="Q36" s="196">
        <v>7.5585789871504159E-3</v>
      </c>
      <c r="R36" s="173">
        <v>3</v>
      </c>
      <c r="S36" s="297">
        <v>2.3400936037441498E-3</v>
      </c>
      <c r="T36" s="195">
        <v>238</v>
      </c>
      <c r="U36" s="198">
        <v>6.4221916403572679E-3</v>
      </c>
      <c r="V36" s="154" t="s">
        <v>366</v>
      </c>
    </row>
    <row r="37" spans="2:22" ht="22.15" customHeight="1" thickTop="1" thickBot="1" x14ac:dyDescent="0.3">
      <c r="B37" s="302" t="s">
        <v>124</v>
      </c>
      <c r="C37" s="164" t="s">
        <v>125</v>
      </c>
      <c r="D37" s="193">
        <v>2173</v>
      </c>
      <c r="E37" s="166">
        <v>0.1472621306587151</v>
      </c>
      <c r="F37" s="167">
        <v>669</v>
      </c>
      <c r="G37" s="166">
        <v>0.15187287173666289</v>
      </c>
      <c r="H37" s="167">
        <v>797</v>
      </c>
      <c r="I37" s="166">
        <v>0.18989754586609486</v>
      </c>
      <c r="J37" s="167">
        <v>949</v>
      </c>
      <c r="K37" s="166">
        <v>0.2055447260125623</v>
      </c>
      <c r="L37" s="167">
        <v>626</v>
      </c>
      <c r="M37" s="166">
        <v>0.21541637990364762</v>
      </c>
      <c r="N37" s="167">
        <v>947</v>
      </c>
      <c r="O37" s="166">
        <v>0.26504338091239854</v>
      </c>
      <c r="P37" s="167">
        <v>372</v>
      </c>
      <c r="Q37" s="166">
        <v>0.28117913832199543</v>
      </c>
      <c r="R37" s="167">
        <v>356</v>
      </c>
      <c r="S37" s="194">
        <v>0.27769110764430577</v>
      </c>
      <c r="T37" s="193">
        <v>6889</v>
      </c>
      <c r="U37" s="168">
        <v>0.18589276559000512</v>
      </c>
      <c r="V37" s="154">
        <v>0</v>
      </c>
    </row>
    <row r="38" spans="2:22" ht="22.15" customHeight="1" thickTop="1" x14ac:dyDescent="0.25">
      <c r="B38" s="245">
        <v>50</v>
      </c>
      <c r="C38" s="170" t="s">
        <v>126</v>
      </c>
      <c r="D38" s="195">
        <v>404</v>
      </c>
      <c r="E38" s="196">
        <v>2.7378693412849011E-2</v>
      </c>
      <c r="F38" s="173">
        <v>151</v>
      </c>
      <c r="G38" s="196">
        <v>3.4279228149829741E-2</v>
      </c>
      <c r="H38" s="173">
        <v>176</v>
      </c>
      <c r="I38" s="196">
        <v>4.1934715272813915E-2</v>
      </c>
      <c r="J38" s="173">
        <v>198</v>
      </c>
      <c r="K38" s="196">
        <v>4.2884990253411304E-2</v>
      </c>
      <c r="L38" s="173">
        <v>156</v>
      </c>
      <c r="M38" s="196">
        <v>5.3682037164487266E-2</v>
      </c>
      <c r="N38" s="173">
        <v>195</v>
      </c>
      <c r="O38" s="196">
        <v>5.4575986565910999E-2</v>
      </c>
      <c r="P38" s="173">
        <v>85</v>
      </c>
      <c r="Q38" s="196">
        <v>6.4247921390778534E-2</v>
      </c>
      <c r="R38" s="173">
        <v>80</v>
      </c>
      <c r="S38" s="297">
        <v>6.2402496099843996E-2</v>
      </c>
      <c r="T38" s="195">
        <v>1445</v>
      </c>
      <c r="U38" s="198">
        <v>3.8991877816454842E-2</v>
      </c>
      <c r="V38" s="154" t="s">
        <v>367</v>
      </c>
    </row>
    <row r="39" spans="2:22" ht="22.15" customHeight="1" x14ac:dyDescent="0.25">
      <c r="B39" s="245">
        <v>51</v>
      </c>
      <c r="C39" s="170" t="s">
        <v>127</v>
      </c>
      <c r="D39" s="195">
        <v>312</v>
      </c>
      <c r="E39" s="196">
        <v>2.1143941447546759E-2</v>
      </c>
      <c r="F39" s="173">
        <v>81</v>
      </c>
      <c r="G39" s="196">
        <v>1.8388195232690124E-2</v>
      </c>
      <c r="H39" s="173">
        <v>100</v>
      </c>
      <c r="I39" s="196">
        <v>2.3826542768644269E-2</v>
      </c>
      <c r="J39" s="173">
        <v>122</v>
      </c>
      <c r="K39" s="196">
        <v>2.6424084903617067E-2</v>
      </c>
      <c r="L39" s="173">
        <v>99</v>
      </c>
      <c r="M39" s="196">
        <v>3.4067446662078456E-2</v>
      </c>
      <c r="N39" s="173">
        <v>137</v>
      </c>
      <c r="O39" s="196">
        <v>3.8343129023229776E-2</v>
      </c>
      <c r="P39" s="173">
        <v>48</v>
      </c>
      <c r="Q39" s="196">
        <v>3.6281179138321996E-2</v>
      </c>
      <c r="R39" s="173">
        <v>59</v>
      </c>
      <c r="S39" s="297">
        <v>4.6021840873634944E-2</v>
      </c>
      <c r="T39" s="195">
        <v>958</v>
      </c>
      <c r="U39" s="198">
        <v>2.585067055236245E-2</v>
      </c>
      <c r="V39" s="154" t="s">
        <v>368</v>
      </c>
    </row>
    <row r="40" spans="2:22" ht="22.15" customHeight="1" x14ac:dyDescent="0.25">
      <c r="B40" s="245">
        <v>52</v>
      </c>
      <c r="C40" s="170" t="s">
        <v>128</v>
      </c>
      <c r="D40" s="195">
        <v>1377</v>
      </c>
      <c r="E40" s="196">
        <v>9.3317972350230413E-2</v>
      </c>
      <c r="F40" s="173">
        <v>410</v>
      </c>
      <c r="G40" s="196">
        <v>9.3076049943246308E-2</v>
      </c>
      <c r="H40" s="173">
        <v>497</v>
      </c>
      <c r="I40" s="196">
        <v>0.11841791756016203</v>
      </c>
      <c r="J40" s="173">
        <v>602</v>
      </c>
      <c r="K40" s="196">
        <v>0.13038769763915964</v>
      </c>
      <c r="L40" s="173">
        <v>360</v>
      </c>
      <c r="M40" s="196">
        <v>0.12388162422573985</v>
      </c>
      <c r="N40" s="173">
        <v>591</v>
      </c>
      <c r="O40" s="196">
        <v>0.16540722082283796</v>
      </c>
      <c r="P40" s="173">
        <v>227</v>
      </c>
      <c r="Q40" s="196">
        <v>0.17157974300831444</v>
      </c>
      <c r="R40" s="173">
        <v>207</v>
      </c>
      <c r="S40" s="297">
        <v>0.16146645865834633</v>
      </c>
      <c r="T40" s="195">
        <v>4271</v>
      </c>
      <c r="U40" s="198">
        <v>0.11524865754607518</v>
      </c>
      <c r="V40" s="154" t="s">
        <v>369</v>
      </c>
    </row>
    <row r="41" spans="2:22" ht="22.15" customHeight="1" thickBot="1" x14ac:dyDescent="0.3">
      <c r="B41" s="245">
        <v>59</v>
      </c>
      <c r="C41" s="170" t="s">
        <v>129</v>
      </c>
      <c r="D41" s="195">
        <v>80</v>
      </c>
      <c r="E41" s="196">
        <v>5.4215234480889133E-3</v>
      </c>
      <c r="F41" s="173">
        <v>27</v>
      </c>
      <c r="G41" s="196">
        <v>6.1293984108967085E-3</v>
      </c>
      <c r="H41" s="173">
        <v>24</v>
      </c>
      <c r="I41" s="196">
        <v>5.7183702644746249E-3</v>
      </c>
      <c r="J41" s="173">
        <v>27</v>
      </c>
      <c r="K41" s="196">
        <v>5.8479532163742687E-3</v>
      </c>
      <c r="L41" s="173">
        <v>11</v>
      </c>
      <c r="M41" s="196">
        <v>3.7852718513420509E-3</v>
      </c>
      <c r="N41" s="173">
        <v>24</v>
      </c>
      <c r="O41" s="196">
        <v>6.7170445004198151E-3</v>
      </c>
      <c r="P41" s="173">
        <v>12</v>
      </c>
      <c r="Q41" s="196">
        <v>9.0702947845804991E-3</v>
      </c>
      <c r="R41" s="173">
        <v>10</v>
      </c>
      <c r="S41" s="297">
        <v>7.8003120124804995E-3</v>
      </c>
      <c r="T41" s="195">
        <v>215</v>
      </c>
      <c r="U41" s="198">
        <v>5.801559675112658E-3</v>
      </c>
      <c r="V41" s="154" t="s">
        <v>370</v>
      </c>
    </row>
    <row r="42" spans="2:22" ht="22.15" customHeight="1" thickTop="1" thickBot="1" x14ac:dyDescent="0.3">
      <c r="B42" s="302" t="s">
        <v>130</v>
      </c>
      <c r="C42" s="164" t="s">
        <v>131</v>
      </c>
      <c r="D42" s="193">
        <v>3310</v>
      </c>
      <c r="E42" s="166">
        <v>0.2243155326646788</v>
      </c>
      <c r="F42" s="167">
        <v>831</v>
      </c>
      <c r="G42" s="166">
        <v>0.18864926220204314</v>
      </c>
      <c r="H42" s="167">
        <v>760</v>
      </c>
      <c r="I42" s="166">
        <v>0.18108172504169645</v>
      </c>
      <c r="J42" s="167">
        <v>846</v>
      </c>
      <c r="K42" s="166">
        <v>0.18323586744639378</v>
      </c>
      <c r="L42" s="167">
        <v>517</v>
      </c>
      <c r="M42" s="166">
        <v>0.17790777701307639</v>
      </c>
      <c r="N42" s="167">
        <v>647</v>
      </c>
      <c r="O42" s="166">
        <v>0.18108032465715082</v>
      </c>
      <c r="P42" s="167">
        <v>209</v>
      </c>
      <c r="Q42" s="166">
        <v>0.15797430083144368</v>
      </c>
      <c r="R42" s="167">
        <v>141</v>
      </c>
      <c r="S42" s="194">
        <v>0.10998439937597504</v>
      </c>
      <c r="T42" s="193">
        <v>7261</v>
      </c>
      <c r="U42" s="168">
        <v>0.19593081302787449</v>
      </c>
      <c r="V42" s="154">
        <v>0</v>
      </c>
    </row>
    <row r="43" spans="2:22" ht="22.15" customHeight="1" thickTop="1" x14ac:dyDescent="0.25">
      <c r="B43" s="245">
        <v>60</v>
      </c>
      <c r="C43" s="170" t="s">
        <v>132</v>
      </c>
      <c r="D43" s="195">
        <v>272</v>
      </c>
      <c r="E43" s="196">
        <v>1.8433179723502304E-2</v>
      </c>
      <c r="F43" s="173">
        <v>85</v>
      </c>
      <c r="G43" s="196">
        <v>1.9296254256526674E-2</v>
      </c>
      <c r="H43" s="173">
        <v>72</v>
      </c>
      <c r="I43" s="196">
        <v>1.7155110793423873E-2</v>
      </c>
      <c r="J43" s="173">
        <v>88</v>
      </c>
      <c r="K43" s="196">
        <v>1.9059995668182804E-2</v>
      </c>
      <c r="L43" s="173">
        <v>51</v>
      </c>
      <c r="M43" s="196">
        <v>1.7549896765313145E-2</v>
      </c>
      <c r="N43" s="173">
        <v>54</v>
      </c>
      <c r="O43" s="196">
        <v>1.5113350125944584E-2</v>
      </c>
      <c r="P43" s="173">
        <v>14</v>
      </c>
      <c r="Q43" s="196">
        <v>1.0582010582010581E-2</v>
      </c>
      <c r="R43" s="173">
        <v>8</v>
      </c>
      <c r="S43" s="297">
        <v>6.2402496099843996E-3</v>
      </c>
      <c r="T43" s="195">
        <v>644</v>
      </c>
      <c r="U43" s="198">
        <v>1.7377695026849077E-2</v>
      </c>
      <c r="V43" s="154" t="s">
        <v>371</v>
      </c>
    </row>
    <row r="44" spans="2:22" ht="22.15" customHeight="1" x14ac:dyDescent="0.25">
      <c r="B44" s="245">
        <v>61</v>
      </c>
      <c r="C44" s="170" t="s">
        <v>133</v>
      </c>
      <c r="D44" s="195">
        <v>20</v>
      </c>
      <c r="E44" s="196">
        <v>1.3553808620222283E-3</v>
      </c>
      <c r="F44" s="173">
        <v>6</v>
      </c>
      <c r="G44" s="196">
        <v>1.362088535754824E-3</v>
      </c>
      <c r="H44" s="173">
        <v>7</v>
      </c>
      <c r="I44" s="196">
        <v>1.6678579938050988E-3</v>
      </c>
      <c r="J44" s="173">
        <v>11</v>
      </c>
      <c r="K44" s="196">
        <v>2.3824994585228505E-3</v>
      </c>
      <c r="L44" s="173">
        <v>2</v>
      </c>
      <c r="M44" s="196">
        <v>6.8823124569855469E-4</v>
      </c>
      <c r="N44" s="173">
        <v>0</v>
      </c>
      <c r="O44" s="196">
        <v>0</v>
      </c>
      <c r="P44" s="173">
        <v>0</v>
      </c>
      <c r="Q44" s="196">
        <v>0</v>
      </c>
      <c r="R44" s="173">
        <v>0</v>
      </c>
      <c r="S44" s="297">
        <v>0</v>
      </c>
      <c r="T44" s="195">
        <v>46</v>
      </c>
      <c r="U44" s="198">
        <v>1.2412639304892198E-3</v>
      </c>
      <c r="V44" s="154" t="s">
        <v>372</v>
      </c>
    </row>
    <row r="45" spans="2:22" ht="22.15" customHeight="1" x14ac:dyDescent="0.25">
      <c r="B45" s="245">
        <v>62</v>
      </c>
      <c r="C45" s="170" t="s">
        <v>134</v>
      </c>
      <c r="D45" s="195">
        <v>60</v>
      </c>
      <c r="E45" s="196">
        <v>4.0661425860666848E-3</v>
      </c>
      <c r="F45" s="173">
        <v>7</v>
      </c>
      <c r="G45" s="196">
        <v>1.5891032917139615E-3</v>
      </c>
      <c r="H45" s="173">
        <v>14</v>
      </c>
      <c r="I45" s="196">
        <v>3.3357159876101976E-3</v>
      </c>
      <c r="J45" s="173">
        <v>13</v>
      </c>
      <c r="K45" s="196">
        <v>2.8156811782542777E-3</v>
      </c>
      <c r="L45" s="173">
        <v>7</v>
      </c>
      <c r="M45" s="196">
        <v>2.4088093599449415E-3</v>
      </c>
      <c r="N45" s="173">
        <v>7</v>
      </c>
      <c r="O45" s="196">
        <v>1.9591379792891126E-3</v>
      </c>
      <c r="P45" s="173">
        <v>4</v>
      </c>
      <c r="Q45" s="196">
        <v>3.0234315948601664E-3</v>
      </c>
      <c r="R45" s="173">
        <v>2</v>
      </c>
      <c r="S45" s="297">
        <v>1.5600624024960999E-3</v>
      </c>
      <c r="T45" s="195">
        <v>114</v>
      </c>
      <c r="U45" s="198">
        <v>3.0761758277341538E-3</v>
      </c>
      <c r="V45" s="154" t="s">
        <v>373</v>
      </c>
    </row>
    <row r="46" spans="2:22" ht="22.15" customHeight="1" x14ac:dyDescent="0.25">
      <c r="B46" s="245">
        <v>63</v>
      </c>
      <c r="C46" s="170" t="s">
        <v>135</v>
      </c>
      <c r="D46" s="195">
        <v>500</v>
      </c>
      <c r="E46" s="196">
        <v>3.3884521550555706E-2</v>
      </c>
      <c r="F46" s="173">
        <v>175</v>
      </c>
      <c r="G46" s="196">
        <v>3.9727582292849034E-2</v>
      </c>
      <c r="H46" s="173">
        <v>136</v>
      </c>
      <c r="I46" s="196">
        <v>3.2404098165356207E-2</v>
      </c>
      <c r="J46" s="173">
        <v>152</v>
      </c>
      <c r="K46" s="196">
        <v>3.292181069958848E-2</v>
      </c>
      <c r="L46" s="173">
        <v>85</v>
      </c>
      <c r="M46" s="196">
        <v>2.9249827942188576E-2</v>
      </c>
      <c r="N46" s="173">
        <v>114</v>
      </c>
      <c r="O46" s="196">
        <v>3.190596137699412E-2</v>
      </c>
      <c r="P46" s="173">
        <v>33</v>
      </c>
      <c r="Q46" s="196">
        <v>2.4943310657596373E-2</v>
      </c>
      <c r="R46" s="173">
        <v>35</v>
      </c>
      <c r="S46" s="297">
        <v>2.7301092043681748E-2</v>
      </c>
      <c r="T46" s="195">
        <v>1230</v>
      </c>
      <c r="U46" s="198">
        <v>3.3190318141342184E-2</v>
      </c>
      <c r="V46" s="154" t="s">
        <v>374</v>
      </c>
    </row>
    <row r="47" spans="2:22" ht="22.15" customHeight="1" x14ac:dyDescent="0.25">
      <c r="B47" s="245">
        <v>64</v>
      </c>
      <c r="C47" s="170" t="s">
        <v>136</v>
      </c>
      <c r="D47" s="195">
        <v>2192</v>
      </c>
      <c r="E47" s="196">
        <v>0.14854974247763622</v>
      </c>
      <c r="F47" s="173">
        <v>494</v>
      </c>
      <c r="G47" s="196">
        <v>0.11214528944381384</v>
      </c>
      <c r="H47" s="173">
        <v>484</v>
      </c>
      <c r="I47" s="196">
        <v>0.11532046700023826</v>
      </c>
      <c r="J47" s="173">
        <v>512</v>
      </c>
      <c r="K47" s="196">
        <v>0.1108945202512454</v>
      </c>
      <c r="L47" s="173">
        <v>351</v>
      </c>
      <c r="M47" s="196">
        <v>0.12078458362009635</v>
      </c>
      <c r="N47" s="173">
        <v>445</v>
      </c>
      <c r="O47" s="196">
        <v>0.12454520011195074</v>
      </c>
      <c r="P47" s="173">
        <v>146</v>
      </c>
      <c r="Q47" s="196">
        <v>0.11035525321239607</v>
      </c>
      <c r="R47" s="173">
        <v>86</v>
      </c>
      <c r="S47" s="297">
        <v>6.7082683307332289E-2</v>
      </c>
      <c r="T47" s="195">
        <v>4710</v>
      </c>
      <c r="U47" s="198">
        <v>0.12709463288270056</v>
      </c>
      <c r="V47" s="154" t="s">
        <v>375</v>
      </c>
    </row>
    <row r="48" spans="2:22" ht="22.15" customHeight="1" thickBot="1" x14ac:dyDescent="0.3">
      <c r="B48" s="245">
        <v>69</v>
      </c>
      <c r="C48" s="170" t="s">
        <v>137</v>
      </c>
      <c r="D48" s="195">
        <v>266</v>
      </c>
      <c r="E48" s="196">
        <v>1.8026565464895637E-2</v>
      </c>
      <c r="F48" s="173">
        <v>64</v>
      </c>
      <c r="G48" s="196">
        <v>1.452894438138479E-2</v>
      </c>
      <c r="H48" s="173">
        <v>47</v>
      </c>
      <c r="I48" s="196">
        <v>1.1198475101262807E-2</v>
      </c>
      <c r="J48" s="173">
        <v>70</v>
      </c>
      <c r="K48" s="196">
        <v>1.5161360190599956E-2</v>
      </c>
      <c r="L48" s="173">
        <v>21</v>
      </c>
      <c r="M48" s="196">
        <v>7.2264280798348245E-3</v>
      </c>
      <c r="N48" s="173">
        <v>27</v>
      </c>
      <c r="O48" s="196">
        <v>7.556675062972292E-3</v>
      </c>
      <c r="P48" s="173">
        <v>12</v>
      </c>
      <c r="Q48" s="196">
        <v>9.0702947845804991E-3</v>
      </c>
      <c r="R48" s="173">
        <v>10</v>
      </c>
      <c r="S48" s="297">
        <v>7.8003120124804995E-3</v>
      </c>
      <c r="T48" s="195">
        <v>517</v>
      </c>
      <c r="U48" s="198">
        <v>1.3950727218759276E-2</v>
      </c>
      <c r="V48" s="154" t="s">
        <v>376</v>
      </c>
    </row>
    <row r="49" spans="2:22" ht="22.15" customHeight="1" thickTop="1" thickBot="1" x14ac:dyDescent="0.3">
      <c r="B49" s="302" t="s">
        <v>138</v>
      </c>
      <c r="C49" s="164" t="s">
        <v>139</v>
      </c>
      <c r="D49" s="193">
        <v>1648</v>
      </c>
      <c r="E49" s="166">
        <v>0.11168338303063159</v>
      </c>
      <c r="F49" s="167">
        <v>620</v>
      </c>
      <c r="G49" s="166">
        <v>0.14074914869466515</v>
      </c>
      <c r="H49" s="167">
        <v>892</v>
      </c>
      <c r="I49" s="166">
        <v>0.2125327614963069</v>
      </c>
      <c r="J49" s="167">
        <v>972</v>
      </c>
      <c r="K49" s="166">
        <v>0.21052631578947367</v>
      </c>
      <c r="L49" s="167">
        <v>659</v>
      </c>
      <c r="M49" s="166">
        <v>0.22677219545767383</v>
      </c>
      <c r="N49" s="167">
        <v>731</v>
      </c>
      <c r="O49" s="166">
        <v>0.20458998040862023</v>
      </c>
      <c r="P49" s="167">
        <v>264</v>
      </c>
      <c r="Q49" s="166">
        <v>0.19954648526077098</v>
      </c>
      <c r="R49" s="167">
        <v>273</v>
      </c>
      <c r="S49" s="194">
        <v>0.21294851794071762</v>
      </c>
      <c r="T49" s="193">
        <v>6059</v>
      </c>
      <c r="U49" s="168">
        <v>0.16349604684422139</v>
      </c>
      <c r="V49" s="154">
        <v>0</v>
      </c>
    </row>
    <row r="50" spans="2:22" ht="22.15" customHeight="1" thickTop="1" x14ac:dyDescent="0.25">
      <c r="B50" s="245">
        <v>70</v>
      </c>
      <c r="C50" s="170" t="s">
        <v>140</v>
      </c>
      <c r="D50" s="195">
        <v>261</v>
      </c>
      <c r="E50" s="196">
        <v>1.7687720249390079E-2</v>
      </c>
      <c r="F50" s="173">
        <v>96</v>
      </c>
      <c r="G50" s="196">
        <v>2.1793416572077184E-2</v>
      </c>
      <c r="H50" s="173">
        <v>122</v>
      </c>
      <c r="I50" s="196">
        <v>2.9068382177746009E-2</v>
      </c>
      <c r="J50" s="173">
        <v>150</v>
      </c>
      <c r="K50" s="196">
        <v>3.2488628979857048E-2</v>
      </c>
      <c r="L50" s="173">
        <v>98</v>
      </c>
      <c r="M50" s="196">
        <v>3.3723331039229178E-2</v>
      </c>
      <c r="N50" s="173">
        <v>106</v>
      </c>
      <c r="O50" s="196">
        <v>2.9666946543520849E-2</v>
      </c>
      <c r="P50" s="173">
        <v>52</v>
      </c>
      <c r="Q50" s="196">
        <v>3.9304610733182165E-2</v>
      </c>
      <c r="R50" s="173">
        <v>52</v>
      </c>
      <c r="S50" s="297">
        <v>4.0561622464898597E-2</v>
      </c>
      <c r="T50" s="195">
        <v>937</v>
      </c>
      <c r="U50" s="198">
        <v>2.5284006584095631E-2</v>
      </c>
      <c r="V50" s="154" t="s">
        <v>377</v>
      </c>
    </row>
    <row r="51" spans="2:22" ht="22.15" customHeight="1" x14ac:dyDescent="0.25">
      <c r="B51" s="245">
        <v>71</v>
      </c>
      <c r="C51" s="170" t="s">
        <v>141</v>
      </c>
      <c r="D51" s="195">
        <v>478</v>
      </c>
      <c r="E51" s="196">
        <v>3.2393602602331255E-2</v>
      </c>
      <c r="F51" s="173">
        <v>220</v>
      </c>
      <c r="G51" s="196">
        <v>4.9943246311010214E-2</v>
      </c>
      <c r="H51" s="173">
        <v>347</v>
      </c>
      <c r="I51" s="196">
        <v>8.2678103407195613E-2</v>
      </c>
      <c r="J51" s="173">
        <v>339</v>
      </c>
      <c r="K51" s="196">
        <v>7.3424301494476929E-2</v>
      </c>
      <c r="L51" s="173">
        <v>243</v>
      </c>
      <c r="M51" s="196">
        <v>8.3620096352374398E-2</v>
      </c>
      <c r="N51" s="173">
        <v>255</v>
      </c>
      <c r="O51" s="196">
        <v>7.1368597816960533E-2</v>
      </c>
      <c r="P51" s="173">
        <v>88</v>
      </c>
      <c r="Q51" s="196">
        <v>6.6515495086923657E-2</v>
      </c>
      <c r="R51" s="173">
        <v>102</v>
      </c>
      <c r="S51" s="297">
        <v>7.9563182527301088E-2</v>
      </c>
      <c r="T51" s="195">
        <v>2072</v>
      </c>
      <c r="U51" s="198">
        <v>5.5910844868992685E-2</v>
      </c>
      <c r="V51" s="154" t="s">
        <v>378</v>
      </c>
    </row>
    <row r="52" spans="2:22" ht="22.15" customHeight="1" x14ac:dyDescent="0.25">
      <c r="B52" s="245">
        <v>72</v>
      </c>
      <c r="C52" s="170" t="s">
        <v>142</v>
      </c>
      <c r="D52" s="195">
        <v>172</v>
      </c>
      <c r="E52" s="196">
        <v>1.1656275413391162E-2</v>
      </c>
      <c r="F52" s="173">
        <v>82</v>
      </c>
      <c r="G52" s="196">
        <v>1.8615209988649264E-2</v>
      </c>
      <c r="H52" s="173">
        <v>99</v>
      </c>
      <c r="I52" s="196">
        <v>2.3588277340957826E-2</v>
      </c>
      <c r="J52" s="173">
        <v>94</v>
      </c>
      <c r="K52" s="196">
        <v>2.0359540827377086E-2</v>
      </c>
      <c r="L52" s="173">
        <v>84</v>
      </c>
      <c r="M52" s="196">
        <v>2.8905712319339298E-2</v>
      </c>
      <c r="N52" s="173">
        <v>92</v>
      </c>
      <c r="O52" s="196">
        <v>2.5748670584942627E-2</v>
      </c>
      <c r="P52" s="173">
        <v>37</v>
      </c>
      <c r="Q52" s="196">
        <v>2.7966742252456538E-2</v>
      </c>
      <c r="R52" s="173">
        <v>36</v>
      </c>
      <c r="S52" s="297">
        <v>2.8081123244929798E-2</v>
      </c>
      <c r="T52" s="195">
        <v>696</v>
      </c>
      <c r="U52" s="198">
        <v>1.8780862948271675E-2</v>
      </c>
      <c r="V52" s="154" t="s">
        <v>379</v>
      </c>
    </row>
    <row r="53" spans="2:22" ht="22.15" customHeight="1" x14ac:dyDescent="0.25">
      <c r="B53" s="245">
        <v>73</v>
      </c>
      <c r="C53" s="170" t="s">
        <v>143</v>
      </c>
      <c r="D53" s="195">
        <v>69</v>
      </c>
      <c r="E53" s="196">
        <v>4.6760639739766878E-3</v>
      </c>
      <c r="F53" s="173">
        <v>25</v>
      </c>
      <c r="G53" s="196">
        <v>5.6753688989784334E-3</v>
      </c>
      <c r="H53" s="173">
        <v>24</v>
      </c>
      <c r="I53" s="196">
        <v>5.7183702644746249E-3</v>
      </c>
      <c r="J53" s="173">
        <v>41</v>
      </c>
      <c r="K53" s="196">
        <v>8.880225254494261E-3</v>
      </c>
      <c r="L53" s="173">
        <v>13</v>
      </c>
      <c r="M53" s="196">
        <v>4.4735030970406058E-3</v>
      </c>
      <c r="N53" s="173">
        <v>19</v>
      </c>
      <c r="O53" s="196">
        <v>5.3176602294990206E-3</v>
      </c>
      <c r="P53" s="173">
        <v>7</v>
      </c>
      <c r="Q53" s="196">
        <v>5.2910052910052907E-3</v>
      </c>
      <c r="R53" s="173">
        <v>9</v>
      </c>
      <c r="S53" s="297">
        <v>7.0202808112324495E-3</v>
      </c>
      <c r="T53" s="195">
        <v>207</v>
      </c>
      <c r="U53" s="198">
        <v>5.5856876872014899E-3</v>
      </c>
      <c r="V53" s="154" t="s">
        <v>380</v>
      </c>
    </row>
    <row r="54" spans="2:22" ht="22.15" customHeight="1" x14ac:dyDescent="0.25">
      <c r="B54" s="245">
        <v>74</v>
      </c>
      <c r="C54" s="170" t="s">
        <v>144</v>
      </c>
      <c r="D54" s="195">
        <v>141</v>
      </c>
      <c r="E54" s="196">
        <v>9.555435077256709E-3</v>
      </c>
      <c r="F54" s="173">
        <v>45</v>
      </c>
      <c r="G54" s="196">
        <v>1.021566401816118E-2</v>
      </c>
      <c r="H54" s="173">
        <v>59</v>
      </c>
      <c r="I54" s="196">
        <v>1.405766023350012E-2</v>
      </c>
      <c r="J54" s="173">
        <v>71</v>
      </c>
      <c r="K54" s="196">
        <v>1.5377951050465671E-2</v>
      </c>
      <c r="L54" s="173">
        <v>51</v>
      </c>
      <c r="M54" s="196">
        <v>1.7549896765313145E-2</v>
      </c>
      <c r="N54" s="173">
        <v>71</v>
      </c>
      <c r="O54" s="196">
        <v>1.9871256647075286E-2</v>
      </c>
      <c r="P54" s="173">
        <v>21</v>
      </c>
      <c r="Q54" s="196">
        <v>1.5873015873015872E-2</v>
      </c>
      <c r="R54" s="173">
        <v>19</v>
      </c>
      <c r="S54" s="297">
        <v>1.4820592823712949E-2</v>
      </c>
      <c r="T54" s="195">
        <v>478</v>
      </c>
      <c r="U54" s="198">
        <v>1.2898351277692328E-2</v>
      </c>
      <c r="V54" s="154" t="s">
        <v>381</v>
      </c>
    </row>
    <row r="55" spans="2:22" ht="22.15" customHeight="1" x14ac:dyDescent="0.25">
      <c r="B55" s="245">
        <v>75</v>
      </c>
      <c r="C55" s="170" t="s">
        <v>145</v>
      </c>
      <c r="D55" s="195">
        <v>340</v>
      </c>
      <c r="E55" s="196">
        <v>2.3041474654377881E-2</v>
      </c>
      <c r="F55" s="173">
        <v>94</v>
      </c>
      <c r="G55" s="196">
        <v>2.133938706015891E-2</v>
      </c>
      <c r="H55" s="173">
        <v>172</v>
      </c>
      <c r="I55" s="196">
        <v>4.0981653562068142E-2</v>
      </c>
      <c r="J55" s="173">
        <v>205</v>
      </c>
      <c r="K55" s="196">
        <v>4.4401126272471302E-2</v>
      </c>
      <c r="L55" s="173">
        <v>121</v>
      </c>
      <c r="M55" s="196">
        <v>4.163799036476256E-2</v>
      </c>
      <c r="N55" s="173">
        <v>123</v>
      </c>
      <c r="O55" s="196">
        <v>3.4424853064651553E-2</v>
      </c>
      <c r="P55" s="173">
        <v>45</v>
      </c>
      <c r="Q55" s="196">
        <v>3.4013605442176874E-2</v>
      </c>
      <c r="R55" s="173">
        <v>35</v>
      </c>
      <c r="S55" s="297">
        <v>2.7301092043681748E-2</v>
      </c>
      <c r="T55" s="195">
        <v>1135</v>
      </c>
      <c r="U55" s="198">
        <v>3.0626838284897057E-2</v>
      </c>
      <c r="V55" s="154" t="s">
        <v>382</v>
      </c>
    </row>
    <row r="56" spans="2:22" ht="22.15" customHeight="1" thickBot="1" x14ac:dyDescent="0.3">
      <c r="B56" s="245">
        <v>79</v>
      </c>
      <c r="C56" s="170" t="s">
        <v>146</v>
      </c>
      <c r="D56" s="195">
        <v>187</v>
      </c>
      <c r="E56" s="196">
        <v>1.2672811059907835E-2</v>
      </c>
      <c r="F56" s="173">
        <v>58</v>
      </c>
      <c r="G56" s="196">
        <v>1.3166855845629965E-2</v>
      </c>
      <c r="H56" s="173">
        <v>69</v>
      </c>
      <c r="I56" s="196">
        <v>1.6440314510364547E-2</v>
      </c>
      <c r="J56" s="173">
        <v>72</v>
      </c>
      <c r="K56" s="196">
        <v>1.5594541910331383E-2</v>
      </c>
      <c r="L56" s="173">
        <v>49</v>
      </c>
      <c r="M56" s="196">
        <v>1.6861665519614589E-2</v>
      </c>
      <c r="N56" s="173">
        <v>65</v>
      </c>
      <c r="O56" s="196">
        <v>1.8191995521970334E-2</v>
      </c>
      <c r="P56" s="173">
        <v>14</v>
      </c>
      <c r="Q56" s="196">
        <v>1.0582010582010581E-2</v>
      </c>
      <c r="R56" s="173">
        <v>20</v>
      </c>
      <c r="S56" s="297">
        <v>1.5600624024960999E-2</v>
      </c>
      <c r="T56" s="195">
        <v>534</v>
      </c>
      <c r="U56" s="198">
        <v>1.4409455193070509E-2</v>
      </c>
      <c r="V56" s="154" t="s">
        <v>383</v>
      </c>
    </row>
    <row r="57" spans="2:22" ht="22.15" customHeight="1" thickTop="1" thickBot="1" x14ac:dyDescent="0.3">
      <c r="B57" s="302" t="s">
        <v>147</v>
      </c>
      <c r="C57" s="164" t="s">
        <v>148</v>
      </c>
      <c r="D57" s="193">
        <v>2402</v>
      </c>
      <c r="E57" s="166">
        <v>0.16278124152886961</v>
      </c>
      <c r="F57" s="167">
        <v>719</v>
      </c>
      <c r="G57" s="166">
        <v>0.16322360953461976</v>
      </c>
      <c r="H57" s="167">
        <v>583</v>
      </c>
      <c r="I57" s="166">
        <v>0.1389087443411961</v>
      </c>
      <c r="J57" s="167">
        <v>559</v>
      </c>
      <c r="K57" s="166">
        <v>0.12107429066493394</v>
      </c>
      <c r="L57" s="167">
        <v>333</v>
      </c>
      <c r="M57" s="166">
        <v>0.11459050240880937</v>
      </c>
      <c r="N57" s="167">
        <v>396</v>
      </c>
      <c r="O57" s="166">
        <v>0.11083123425692697</v>
      </c>
      <c r="P57" s="167">
        <v>186</v>
      </c>
      <c r="Q57" s="166">
        <v>0.14058956916099771</v>
      </c>
      <c r="R57" s="167">
        <v>234</v>
      </c>
      <c r="S57" s="194">
        <v>0.18252730109204368</v>
      </c>
      <c r="T57" s="193">
        <v>5412</v>
      </c>
      <c r="U57" s="168">
        <v>0.14603739982190561</v>
      </c>
      <c r="V57" s="154">
        <v>0</v>
      </c>
    </row>
    <row r="58" spans="2:22" ht="22.15" customHeight="1" thickTop="1" x14ac:dyDescent="0.25">
      <c r="B58" s="245">
        <v>80</v>
      </c>
      <c r="C58" s="170" t="s">
        <v>149</v>
      </c>
      <c r="D58" s="195">
        <v>432</v>
      </c>
      <c r="E58" s="196">
        <v>2.9276226619680129E-2</v>
      </c>
      <c r="F58" s="173">
        <v>128</v>
      </c>
      <c r="G58" s="196">
        <v>2.9057888762769581E-2</v>
      </c>
      <c r="H58" s="173">
        <v>109</v>
      </c>
      <c r="I58" s="196">
        <v>2.5970931617822254E-2</v>
      </c>
      <c r="J58" s="173">
        <v>114</v>
      </c>
      <c r="K58" s="196">
        <v>2.4691358024691357E-2</v>
      </c>
      <c r="L58" s="173">
        <v>72</v>
      </c>
      <c r="M58" s="196">
        <v>2.4776324845147971E-2</v>
      </c>
      <c r="N58" s="173">
        <v>95</v>
      </c>
      <c r="O58" s="196">
        <v>2.6588301147495101E-2</v>
      </c>
      <c r="P58" s="173">
        <v>36</v>
      </c>
      <c r="Q58" s="196">
        <v>2.7210884353741496E-2</v>
      </c>
      <c r="R58" s="173">
        <v>53</v>
      </c>
      <c r="S58" s="297">
        <v>4.1341653666146644E-2</v>
      </c>
      <c r="T58" s="195">
        <v>1039</v>
      </c>
      <c r="U58" s="198">
        <v>2.8036374429963033E-2</v>
      </c>
      <c r="V58" s="154" t="s">
        <v>384</v>
      </c>
    </row>
    <row r="59" spans="2:22" ht="22.15" customHeight="1" x14ac:dyDescent="0.25">
      <c r="B59" s="245">
        <v>81</v>
      </c>
      <c r="C59" s="170" t="s">
        <v>150</v>
      </c>
      <c r="D59" s="195">
        <v>399</v>
      </c>
      <c r="E59" s="196">
        <v>2.7039848197343452E-2</v>
      </c>
      <c r="F59" s="173">
        <v>69</v>
      </c>
      <c r="G59" s="196">
        <v>1.5664018161180477E-2</v>
      </c>
      <c r="H59" s="173">
        <v>33</v>
      </c>
      <c r="I59" s="196">
        <v>7.8627591136526086E-3</v>
      </c>
      <c r="J59" s="173">
        <v>39</v>
      </c>
      <c r="K59" s="196">
        <v>8.4470435347628325E-3</v>
      </c>
      <c r="L59" s="173">
        <v>26</v>
      </c>
      <c r="M59" s="196">
        <v>8.9470061940812116E-3</v>
      </c>
      <c r="N59" s="173">
        <v>36</v>
      </c>
      <c r="O59" s="196">
        <v>1.0075566750629723E-2</v>
      </c>
      <c r="P59" s="173">
        <v>16</v>
      </c>
      <c r="Q59" s="196">
        <v>1.2093726379440665E-2</v>
      </c>
      <c r="R59" s="173">
        <v>15</v>
      </c>
      <c r="S59" s="297">
        <v>1.1700468018720749E-2</v>
      </c>
      <c r="T59" s="195">
        <v>633</v>
      </c>
      <c r="U59" s="198">
        <v>1.7080871043471221E-2</v>
      </c>
      <c r="V59" s="154" t="s">
        <v>385</v>
      </c>
    </row>
    <row r="60" spans="2:22" ht="22.15" customHeight="1" x14ac:dyDescent="0.25">
      <c r="B60" s="245">
        <v>82</v>
      </c>
      <c r="C60" s="170" t="s">
        <v>151</v>
      </c>
      <c r="D60" s="195">
        <v>159</v>
      </c>
      <c r="E60" s="196">
        <v>1.0775277853076715E-2</v>
      </c>
      <c r="F60" s="173">
        <v>30</v>
      </c>
      <c r="G60" s="196">
        <v>6.8104426787741201E-3</v>
      </c>
      <c r="H60" s="173">
        <v>26</v>
      </c>
      <c r="I60" s="196">
        <v>6.1949011198475104E-3</v>
      </c>
      <c r="J60" s="173">
        <v>36</v>
      </c>
      <c r="K60" s="196">
        <v>7.7972709551656916E-3</v>
      </c>
      <c r="L60" s="173">
        <v>22</v>
      </c>
      <c r="M60" s="196">
        <v>7.5705437026841018E-3</v>
      </c>
      <c r="N60" s="173">
        <v>37</v>
      </c>
      <c r="O60" s="196">
        <v>1.0355443604813882E-2</v>
      </c>
      <c r="P60" s="173">
        <v>27</v>
      </c>
      <c r="Q60" s="196">
        <v>2.0408163265306121E-2</v>
      </c>
      <c r="R60" s="173">
        <v>36</v>
      </c>
      <c r="S60" s="297">
        <v>2.8081123244929798E-2</v>
      </c>
      <c r="T60" s="195">
        <v>373</v>
      </c>
      <c r="U60" s="198">
        <v>1.006503143635824E-2</v>
      </c>
      <c r="V60" s="154" t="s">
        <v>386</v>
      </c>
    </row>
    <row r="61" spans="2:22" ht="22.15" customHeight="1" x14ac:dyDescent="0.25">
      <c r="B61" s="245">
        <v>83</v>
      </c>
      <c r="C61" s="170" t="s">
        <v>152</v>
      </c>
      <c r="D61" s="195">
        <v>1005</v>
      </c>
      <c r="E61" s="196">
        <v>6.8107888316616974E-2</v>
      </c>
      <c r="F61" s="173">
        <v>308</v>
      </c>
      <c r="G61" s="196">
        <v>6.9920544835414308E-2</v>
      </c>
      <c r="H61" s="173">
        <v>310</v>
      </c>
      <c r="I61" s="196">
        <v>7.3862282582797242E-2</v>
      </c>
      <c r="J61" s="173">
        <v>304</v>
      </c>
      <c r="K61" s="196">
        <v>6.584362139917696E-2</v>
      </c>
      <c r="L61" s="173">
        <v>187</v>
      </c>
      <c r="M61" s="196">
        <v>6.4349621472814866E-2</v>
      </c>
      <c r="N61" s="173">
        <v>193</v>
      </c>
      <c r="O61" s="196">
        <v>5.401623285754268E-2</v>
      </c>
      <c r="P61" s="173">
        <v>89</v>
      </c>
      <c r="Q61" s="196">
        <v>6.7271352985638702E-2</v>
      </c>
      <c r="R61" s="173">
        <v>116</v>
      </c>
      <c r="S61" s="297">
        <v>9.0483619344773794E-2</v>
      </c>
      <c r="T61" s="195">
        <v>2512</v>
      </c>
      <c r="U61" s="198">
        <v>6.778380420410697E-2</v>
      </c>
      <c r="V61" s="154" t="s">
        <v>387</v>
      </c>
    </row>
    <row r="62" spans="2:22" ht="22.15" customHeight="1" x14ac:dyDescent="0.25">
      <c r="B62" s="245">
        <v>84</v>
      </c>
      <c r="C62" s="170" t="s">
        <v>153</v>
      </c>
      <c r="D62" s="195">
        <v>240</v>
      </c>
      <c r="E62" s="196">
        <v>1.6264570344266739E-2</v>
      </c>
      <c r="F62" s="173">
        <v>124</v>
      </c>
      <c r="G62" s="196">
        <v>2.8149829738933031E-2</v>
      </c>
      <c r="H62" s="173">
        <v>68</v>
      </c>
      <c r="I62" s="196">
        <v>1.6202049082678104E-2</v>
      </c>
      <c r="J62" s="173">
        <v>32</v>
      </c>
      <c r="K62" s="196">
        <v>6.9309075157028372E-3</v>
      </c>
      <c r="L62" s="173">
        <v>11</v>
      </c>
      <c r="M62" s="196">
        <v>3.7852718513420509E-3</v>
      </c>
      <c r="N62" s="173">
        <v>10</v>
      </c>
      <c r="O62" s="196">
        <v>2.7987685418415899E-3</v>
      </c>
      <c r="P62" s="173">
        <v>4</v>
      </c>
      <c r="Q62" s="196">
        <v>3.0234315948601664E-3</v>
      </c>
      <c r="R62" s="173">
        <v>5</v>
      </c>
      <c r="S62" s="297">
        <v>3.9001560062402497E-3</v>
      </c>
      <c r="T62" s="195">
        <v>494</v>
      </c>
      <c r="U62" s="198">
        <v>1.3330095253514666E-2</v>
      </c>
      <c r="V62" s="154" t="s">
        <v>388</v>
      </c>
    </row>
    <row r="63" spans="2:22" ht="22.15" customHeight="1" x14ac:dyDescent="0.25">
      <c r="B63" s="245">
        <v>85</v>
      </c>
      <c r="C63" s="170" t="s">
        <v>154</v>
      </c>
      <c r="D63" s="195">
        <v>82</v>
      </c>
      <c r="E63" s="196">
        <v>5.5570615342911359E-3</v>
      </c>
      <c r="F63" s="173">
        <v>39</v>
      </c>
      <c r="G63" s="196">
        <v>8.8535754824063569E-3</v>
      </c>
      <c r="H63" s="173">
        <v>26</v>
      </c>
      <c r="I63" s="196">
        <v>6.1949011198475104E-3</v>
      </c>
      <c r="J63" s="173">
        <v>24</v>
      </c>
      <c r="K63" s="196">
        <v>5.1981806367771277E-3</v>
      </c>
      <c r="L63" s="173">
        <v>7</v>
      </c>
      <c r="M63" s="196">
        <v>2.4088093599449415E-3</v>
      </c>
      <c r="N63" s="173">
        <v>17</v>
      </c>
      <c r="O63" s="196">
        <v>4.7579065211307021E-3</v>
      </c>
      <c r="P63" s="173">
        <v>6</v>
      </c>
      <c r="Q63" s="196">
        <v>4.5351473922902496E-3</v>
      </c>
      <c r="R63" s="173">
        <v>7</v>
      </c>
      <c r="S63" s="297">
        <v>5.4602184087363496E-3</v>
      </c>
      <c r="T63" s="195">
        <v>208</v>
      </c>
      <c r="U63" s="198">
        <v>5.6126716856903852E-3</v>
      </c>
      <c r="V63" s="154" t="s">
        <v>389</v>
      </c>
    </row>
    <row r="64" spans="2:22" ht="22.15" customHeight="1" thickBot="1" x14ac:dyDescent="0.3">
      <c r="B64" s="245">
        <v>89</v>
      </c>
      <c r="C64" s="170" t="s">
        <v>155</v>
      </c>
      <c r="D64" s="195">
        <v>85</v>
      </c>
      <c r="E64" s="196">
        <v>5.7603686635944703E-3</v>
      </c>
      <c r="F64" s="173">
        <v>21</v>
      </c>
      <c r="G64" s="196">
        <v>4.7673098751418843E-3</v>
      </c>
      <c r="H64" s="173">
        <v>11</v>
      </c>
      <c r="I64" s="196">
        <v>2.6209197045508697E-3</v>
      </c>
      <c r="J64" s="173">
        <v>10</v>
      </c>
      <c r="K64" s="196">
        <v>2.1659085986571367E-3</v>
      </c>
      <c r="L64" s="173">
        <v>8</v>
      </c>
      <c r="M64" s="196">
        <v>2.7529249827942187E-3</v>
      </c>
      <c r="N64" s="173">
        <v>8</v>
      </c>
      <c r="O64" s="196">
        <v>2.2390148334732718E-3</v>
      </c>
      <c r="P64" s="173">
        <v>8</v>
      </c>
      <c r="Q64" s="196">
        <v>6.0468631897203327E-3</v>
      </c>
      <c r="R64" s="173">
        <v>2</v>
      </c>
      <c r="S64" s="297">
        <v>1.5600624024960999E-3</v>
      </c>
      <c r="T64" s="195">
        <v>153</v>
      </c>
      <c r="U64" s="198">
        <v>4.1285517688011012E-3</v>
      </c>
      <c r="V64" s="154" t="s">
        <v>390</v>
      </c>
    </row>
    <row r="65" spans="2:22" ht="22.15" customHeight="1" thickTop="1" thickBot="1" x14ac:dyDescent="0.3">
      <c r="B65" s="302">
        <v>99</v>
      </c>
      <c r="C65" s="164" t="s">
        <v>156</v>
      </c>
      <c r="D65" s="193">
        <v>1085</v>
      </c>
      <c r="E65" s="166">
        <v>7.3529411764705885E-2</v>
      </c>
      <c r="F65" s="167">
        <v>229</v>
      </c>
      <c r="G65" s="166">
        <v>5.1986379114642454E-2</v>
      </c>
      <c r="H65" s="167">
        <v>131</v>
      </c>
      <c r="I65" s="166">
        <v>3.1212771026923995E-2</v>
      </c>
      <c r="J65" s="167">
        <v>117</v>
      </c>
      <c r="K65" s="166">
        <v>2.5341130604288498E-2</v>
      </c>
      <c r="L65" s="167">
        <v>76</v>
      </c>
      <c r="M65" s="166">
        <v>2.615278733654508E-2</v>
      </c>
      <c r="N65" s="167">
        <v>64</v>
      </c>
      <c r="O65" s="166">
        <v>1.7912118667786175E-2</v>
      </c>
      <c r="P65" s="167">
        <v>28</v>
      </c>
      <c r="Q65" s="166">
        <v>2.1164021164021163E-2</v>
      </c>
      <c r="R65" s="167">
        <v>25</v>
      </c>
      <c r="S65" s="194">
        <v>1.9500780031201249E-2</v>
      </c>
      <c r="T65" s="193">
        <v>1755</v>
      </c>
      <c r="U65" s="168">
        <v>4.7356917348012631E-2</v>
      </c>
      <c r="V65" s="154" t="s">
        <v>391</v>
      </c>
    </row>
    <row r="66" spans="2:22" ht="22.15" customHeight="1" thickTop="1" thickBot="1" x14ac:dyDescent="0.3">
      <c r="B66" s="468" t="s">
        <v>51</v>
      </c>
      <c r="C66" s="524"/>
      <c r="D66" s="257">
        <v>14756</v>
      </c>
      <c r="E66" s="204">
        <v>1</v>
      </c>
      <c r="F66" s="258">
        <v>4405</v>
      </c>
      <c r="G66" s="204">
        <v>1</v>
      </c>
      <c r="H66" s="258">
        <v>4197</v>
      </c>
      <c r="I66" s="204">
        <v>0.99999999999999989</v>
      </c>
      <c r="J66" s="258">
        <v>4617</v>
      </c>
      <c r="K66" s="204">
        <v>1</v>
      </c>
      <c r="L66" s="258">
        <v>2906</v>
      </c>
      <c r="M66" s="204">
        <v>1</v>
      </c>
      <c r="N66" s="258">
        <v>3573</v>
      </c>
      <c r="O66" s="204">
        <v>1</v>
      </c>
      <c r="P66" s="258">
        <v>1323</v>
      </c>
      <c r="Q66" s="204">
        <v>1</v>
      </c>
      <c r="R66" s="258">
        <v>1282</v>
      </c>
      <c r="S66" s="205">
        <v>1</v>
      </c>
      <c r="T66" s="257">
        <v>37059</v>
      </c>
      <c r="U66" s="206">
        <v>1</v>
      </c>
      <c r="V66" s="154" t="s">
        <v>80</v>
      </c>
    </row>
    <row r="67" spans="2:22" ht="15.75" thickTop="1" x14ac:dyDescent="0.25">
      <c r="B67" s="187"/>
      <c r="C67" s="188"/>
      <c r="D67" s="364"/>
      <c r="E67" s="364"/>
      <c r="F67" s="364"/>
      <c r="G67" s="364"/>
      <c r="H67" s="365"/>
      <c r="I67" s="364"/>
      <c r="J67" s="364"/>
      <c r="K67" s="364"/>
      <c r="L67" s="364"/>
      <c r="M67" s="365"/>
      <c r="N67" s="187"/>
      <c r="O67" s="187"/>
      <c r="P67" s="187"/>
      <c r="Q67" s="187"/>
      <c r="R67" s="187"/>
      <c r="S67" s="187"/>
      <c r="T67" s="187"/>
      <c r="U67" s="187"/>
    </row>
    <row r="68" spans="2:22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5"/>
      <c r="U68" s="154"/>
    </row>
    <row r="69" spans="2:22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</row>
    <row r="70" spans="2:22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</row>
    <row r="71" spans="2:22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</row>
    <row r="72" spans="2:22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</row>
    <row r="73" spans="2:22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</row>
    <row r="74" spans="2:22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</row>
    <row r="75" spans="2:22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</row>
    <row r="76" spans="2:22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</row>
    <row r="77" spans="2:22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</row>
    <row r="78" spans="2:22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</row>
    <row r="79" spans="2:22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</row>
    <row r="80" spans="2:22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</row>
    <row r="81" spans="2:21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</row>
    <row r="82" spans="2:21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</row>
    <row r="83" spans="2:21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</row>
    <row r="84" spans="2:21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</row>
    <row r="85" spans="2:21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</row>
    <row r="86" spans="2:21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</row>
    <row r="87" spans="2:21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</row>
    <row r="88" spans="2:21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</row>
    <row r="89" spans="2:21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</row>
    <row r="90" spans="2:21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</row>
    <row r="91" spans="2:21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</row>
    <row r="92" spans="2:21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</row>
    <row r="93" spans="2:21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</row>
    <row r="94" spans="2:21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</row>
    <row r="95" spans="2:21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</row>
    <row r="96" spans="2:21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</row>
    <row r="97" spans="2:21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</row>
    <row r="98" spans="2:21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</row>
    <row r="99" spans="2:21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</row>
    <row r="100" spans="2:21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</row>
    <row r="101" spans="2:21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</row>
    <row r="102" spans="2:21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</row>
    <row r="103" spans="2:21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</row>
    <row r="104" spans="2:21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</row>
    <row r="105" spans="2:21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</row>
    <row r="106" spans="2:21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</row>
    <row r="107" spans="2:21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</row>
    <row r="108" spans="2:21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</row>
    <row r="109" spans="2:21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</row>
    <row r="110" spans="2:21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</row>
    <row r="111" spans="2:21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</row>
    <row r="112" spans="2:21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</row>
    <row r="113" spans="2:21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</row>
    <row r="114" spans="2:21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</row>
    <row r="115" spans="2:21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</row>
    <row r="116" spans="2:21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</row>
    <row r="117" spans="2:21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</row>
    <row r="118" spans="2:21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</row>
    <row r="119" spans="2:21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</row>
    <row r="120" spans="2:21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</row>
    <row r="121" spans="2:21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</row>
    <row r="122" spans="2:21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</row>
    <row r="123" spans="2:21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</row>
    <row r="124" spans="2:21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</row>
    <row r="125" spans="2:21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</row>
    <row r="126" spans="2:21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</row>
    <row r="127" spans="2:21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</row>
    <row r="128" spans="2:21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</row>
    <row r="129" spans="2:21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</row>
    <row r="130" spans="2:21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</row>
    <row r="131" spans="2:21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</row>
    <row r="132" spans="2:21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</row>
    <row r="133" spans="2:21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</row>
    <row r="134" spans="2:21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</row>
    <row r="135" spans="2:21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</row>
    <row r="136" spans="2:21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</row>
    <row r="137" spans="2:21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</row>
    <row r="138" spans="2:21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</row>
    <row r="139" spans="2:21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</row>
    <row r="140" spans="2:21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</row>
    <row r="141" spans="2:21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</row>
    <row r="142" spans="2:21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</row>
    <row r="143" spans="2:21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</row>
    <row r="144" spans="2:21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</row>
    <row r="145" spans="2:21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</row>
    <row r="146" spans="2:21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</row>
    <row r="147" spans="2:21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</row>
    <row r="148" spans="2:21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</row>
    <row r="149" spans="2:21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</row>
    <row r="150" spans="2:21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</row>
    <row r="151" spans="2:21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</row>
    <row r="152" spans="2:21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</row>
    <row r="153" spans="2:21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</row>
    <row r="154" spans="2:21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</row>
    <row r="155" spans="2:21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</row>
    <row r="156" spans="2:21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</row>
    <row r="157" spans="2:21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</row>
    <row r="158" spans="2:21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</row>
    <row r="159" spans="2:21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</row>
    <row r="160" spans="2:21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</row>
    <row r="161" spans="2:21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</row>
    <row r="162" spans="2:21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</row>
    <row r="163" spans="2:21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</row>
    <row r="164" spans="2:21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</row>
    <row r="165" spans="2:21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</row>
    <row r="166" spans="2:21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</row>
    <row r="167" spans="2:21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</row>
    <row r="168" spans="2:21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</row>
    <row r="169" spans="2:21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</row>
    <row r="170" spans="2:21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</row>
    <row r="171" spans="2:21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</row>
    <row r="172" spans="2:21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</row>
    <row r="173" spans="2:21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</row>
    <row r="174" spans="2:21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</row>
    <row r="175" spans="2:21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</row>
    <row r="176" spans="2:21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</row>
    <row r="177" spans="2:21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</row>
    <row r="178" spans="2:21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</row>
    <row r="179" spans="2:21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</row>
    <row r="180" spans="2:21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</row>
    <row r="181" spans="2:21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</row>
    <row r="182" spans="2:21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</row>
    <row r="183" spans="2:21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</row>
    <row r="184" spans="2:21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</row>
    <row r="185" spans="2:21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</row>
    <row r="186" spans="2:21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</row>
    <row r="187" spans="2:21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</row>
    <row r="188" spans="2:21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</row>
    <row r="189" spans="2:21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</row>
    <row r="190" spans="2:21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</row>
    <row r="191" spans="2:21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</row>
    <row r="192" spans="2:21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</row>
    <row r="193" spans="2:21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</row>
    <row r="194" spans="2:21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</row>
    <row r="195" spans="2:21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</row>
    <row r="196" spans="2:21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</row>
    <row r="197" spans="2:21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</row>
    <row r="198" spans="2:21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</row>
    <row r="199" spans="2:21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</row>
    <row r="200" spans="2:21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</row>
    <row r="201" spans="2:21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</row>
    <row r="202" spans="2:21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</row>
    <row r="203" spans="2:21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</row>
    <row r="204" spans="2:21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</row>
    <row r="205" spans="2:21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</row>
    <row r="206" spans="2:21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</row>
    <row r="207" spans="2:21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</row>
    <row r="208" spans="2:21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</row>
    <row r="209" spans="2:21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</row>
    <row r="210" spans="2:21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</row>
    <row r="211" spans="2:21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</row>
    <row r="212" spans="2:21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</row>
    <row r="213" spans="2:21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</row>
    <row r="214" spans="2:21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</row>
    <row r="215" spans="2:21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</row>
    <row r="216" spans="2:21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</row>
    <row r="217" spans="2:21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</row>
    <row r="218" spans="2:21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</row>
    <row r="219" spans="2:21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</row>
    <row r="220" spans="2:21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</row>
    <row r="221" spans="2:21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</row>
    <row r="222" spans="2:21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</row>
    <row r="223" spans="2:21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</row>
    <row r="224" spans="2:21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</row>
    <row r="225" spans="2:21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</row>
    <row r="226" spans="2:21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</row>
    <row r="227" spans="2:21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</row>
    <row r="228" spans="2:21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</row>
    <row r="229" spans="2:21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</row>
    <row r="230" spans="2:21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</row>
    <row r="231" spans="2:21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</row>
    <row r="232" spans="2:21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</row>
    <row r="233" spans="2:21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</row>
    <row r="234" spans="2:21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</row>
    <row r="235" spans="2:21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</row>
    <row r="236" spans="2:21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</row>
    <row r="237" spans="2:21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</row>
    <row r="238" spans="2:21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</row>
    <row r="239" spans="2:21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</row>
    <row r="240" spans="2:21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</row>
    <row r="241" spans="2:21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</row>
    <row r="242" spans="2:21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</row>
    <row r="243" spans="2:21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</row>
    <row r="244" spans="2:21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</row>
    <row r="245" spans="2:21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</row>
    <row r="246" spans="2:21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</row>
    <row r="247" spans="2:21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</row>
    <row r="248" spans="2:21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</row>
    <row r="249" spans="2:21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</row>
    <row r="250" spans="2:21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</row>
    <row r="251" spans="2:21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</row>
    <row r="252" spans="2:21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</row>
    <row r="253" spans="2:21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</row>
    <row r="254" spans="2:21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</row>
    <row r="255" spans="2:21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</row>
    <row r="256" spans="2:21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</row>
    <row r="257" spans="2:21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</row>
    <row r="258" spans="2:21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</row>
    <row r="259" spans="2:21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</row>
    <row r="260" spans="2:21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</row>
    <row r="261" spans="2:21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</row>
    <row r="262" spans="2:21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</row>
    <row r="263" spans="2:21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</row>
    <row r="264" spans="2:21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</row>
    <row r="265" spans="2:21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</row>
    <row r="266" spans="2:21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</row>
    <row r="267" spans="2:21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</row>
    <row r="268" spans="2:21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</row>
    <row r="269" spans="2:21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</row>
    <row r="270" spans="2:21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</row>
    <row r="271" spans="2:21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</row>
    <row r="272" spans="2:21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</row>
    <row r="273" spans="2:21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</row>
    <row r="274" spans="2:21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</row>
    <row r="275" spans="2:21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</row>
    <row r="276" spans="2:21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</row>
    <row r="277" spans="2:21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</row>
    <row r="278" spans="2:21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</row>
    <row r="279" spans="2:21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</row>
    <row r="280" spans="2:21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</row>
    <row r="281" spans="2:21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</row>
    <row r="282" spans="2:21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</row>
    <row r="283" spans="2:21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</row>
    <row r="284" spans="2:21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</row>
    <row r="285" spans="2:21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</row>
    <row r="286" spans="2:21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</row>
    <row r="287" spans="2:21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</row>
    <row r="288" spans="2:21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</row>
    <row r="289" spans="2:21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</row>
    <row r="290" spans="2:21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</row>
    <row r="291" spans="2:21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</row>
    <row r="292" spans="2:21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</row>
    <row r="293" spans="2:21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</row>
    <row r="294" spans="2:21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</row>
    <row r="295" spans="2:21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</row>
    <row r="296" spans="2:21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</row>
    <row r="297" spans="2:21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</row>
    <row r="298" spans="2:21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</row>
    <row r="299" spans="2:21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</row>
    <row r="300" spans="2:21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</row>
    <row r="301" spans="2:21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</row>
    <row r="302" spans="2:21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</row>
    <row r="303" spans="2:21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</row>
    <row r="304" spans="2:21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</row>
    <row r="305" spans="2:21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</row>
    <row r="306" spans="2:21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</row>
    <row r="307" spans="2:21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</row>
    <row r="308" spans="2:21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</row>
    <row r="309" spans="2:21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</row>
    <row r="310" spans="2:21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</row>
    <row r="311" spans="2:21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</row>
    <row r="312" spans="2:21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</row>
    <row r="313" spans="2:21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</row>
    <row r="314" spans="2:21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</row>
    <row r="315" spans="2:21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</row>
    <row r="316" spans="2:21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</row>
    <row r="317" spans="2:21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</row>
    <row r="318" spans="2:21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</row>
    <row r="319" spans="2:21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</row>
    <row r="320" spans="2:21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</row>
    <row r="321" spans="2:21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</row>
    <row r="322" spans="2:21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</row>
    <row r="323" spans="2:21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</row>
    <row r="324" spans="2:21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</row>
    <row r="325" spans="2:21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</row>
    <row r="326" spans="2:21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</row>
    <row r="327" spans="2:21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</row>
    <row r="328" spans="2:21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</row>
    <row r="329" spans="2:21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</row>
    <row r="330" spans="2:21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</row>
    <row r="331" spans="2:21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</row>
    <row r="332" spans="2:21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</row>
    <row r="333" spans="2:21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</row>
    <row r="334" spans="2:21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</row>
    <row r="335" spans="2:21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</row>
    <row r="336" spans="2:21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</row>
    <row r="337" spans="2:21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</row>
    <row r="338" spans="2:21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</row>
    <row r="339" spans="2:21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</row>
    <row r="340" spans="2:21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</row>
    <row r="341" spans="2:21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</row>
    <row r="342" spans="2:21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</row>
    <row r="343" spans="2:21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</row>
    <row r="344" spans="2:21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</row>
    <row r="345" spans="2:21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</row>
    <row r="346" spans="2:21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</row>
    <row r="347" spans="2:21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</row>
    <row r="348" spans="2:21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</row>
    <row r="349" spans="2:21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</row>
    <row r="350" spans="2:21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</row>
    <row r="351" spans="2:21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</row>
    <row r="352" spans="2:21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</row>
    <row r="353" spans="2:21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</row>
    <row r="354" spans="2:21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</row>
    <row r="355" spans="2:21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</row>
    <row r="356" spans="2:21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</row>
    <row r="357" spans="2:21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</row>
    <row r="358" spans="2:21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</row>
    <row r="359" spans="2:21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</row>
    <row r="360" spans="2:21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</row>
    <row r="361" spans="2:21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</row>
    <row r="362" spans="2:21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</row>
    <row r="363" spans="2:21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</row>
    <row r="364" spans="2:21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</row>
    <row r="365" spans="2:21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</row>
    <row r="366" spans="2:21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</row>
    <row r="367" spans="2:21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</row>
    <row r="368" spans="2:21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</row>
    <row r="369" spans="2:21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</row>
    <row r="370" spans="2:21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</row>
    <row r="371" spans="2:21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</row>
    <row r="372" spans="2:21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</row>
    <row r="373" spans="2:21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</row>
    <row r="374" spans="2:21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</row>
    <row r="375" spans="2:21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</row>
    <row r="376" spans="2:21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</row>
    <row r="377" spans="2:21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</row>
    <row r="378" spans="2:21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</row>
    <row r="379" spans="2:21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</row>
    <row r="380" spans="2:21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</row>
    <row r="381" spans="2:21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</row>
    <row r="382" spans="2:21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</row>
    <row r="383" spans="2:21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</row>
    <row r="384" spans="2:21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</row>
    <row r="385" spans="2:21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</row>
    <row r="386" spans="2:21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</row>
    <row r="387" spans="2:21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</row>
    <row r="388" spans="2:21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</row>
    <row r="389" spans="2:21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</row>
    <row r="390" spans="2:21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</row>
    <row r="391" spans="2:21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</row>
    <row r="392" spans="2:21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</row>
    <row r="393" spans="2:21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</row>
    <row r="394" spans="2:21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</row>
    <row r="395" spans="2:21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</row>
    <row r="396" spans="2:21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</row>
    <row r="397" spans="2:21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</row>
    <row r="398" spans="2:21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</row>
    <row r="399" spans="2:21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</row>
    <row r="400" spans="2:21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</row>
    <row r="401" spans="2:21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</row>
    <row r="402" spans="2:21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</row>
    <row r="403" spans="2:21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</row>
    <row r="404" spans="2:21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</row>
    <row r="405" spans="2:21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</row>
    <row r="406" spans="2:21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</row>
    <row r="407" spans="2:21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</row>
    <row r="408" spans="2:21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</row>
    <row r="409" spans="2:21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</row>
    <row r="410" spans="2:21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</row>
    <row r="411" spans="2:21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</row>
    <row r="412" spans="2:21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</row>
    <row r="413" spans="2:21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</row>
    <row r="414" spans="2:21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</row>
    <row r="415" spans="2:21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</row>
    <row r="416" spans="2:21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</row>
    <row r="417" spans="2:21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</row>
    <row r="418" spans="2:21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</row>
    <row r="419" spans="2:21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</row>
    <row r="420" spans="2:21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</row>
    <row r="421" spans="2:21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</row>
    <row r="422" spans="2:21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</row>
    <row r="423" spans="2:21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</row>
    <row r="424" spans="2:21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</row>
    <row r="425" spans="2:21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</row>
    <row r="426" spans="2:21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</row>
    <row r="427" spans="2:21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</row>
    <row r="428" spans="2:21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</row>
    <row r="429" spans="2:21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</row>
    <row r="430" spans="2:21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</row>
    <row r="431" spans="2:21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</row>
    <row r="432" spans="2:21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</row>
    <row r="433" spans="2:21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</row>
    <row r="434" spans="2:21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</row>
    <row r="435" spans="2:21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</row>
    <row r="436" spans="2:21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</row>
    <row r="437" spans="2:21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</row>
    <row r="438" spans="2:21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</row>
    <row r="439" spans="2:21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</row>
    <row r="440" spans="2:21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</row>
    <row r="441" spans="2:21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</row>
    <row r="442" spans="2:21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</row>
    <row r="443" spans="2:21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</row>
    <row r="444" spans="2:21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</row>
    <row r="445" spans="2:21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</row>
    <row r="446" spans="2:21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</row>
    <row r="447" spans="2:21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</row>
    <row r="448" spans="2:21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</row>
    <row r="449" spans="2:21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</row>
    <row r="450" spans="2:21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</row>
    <row r="451" spans="2:21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</row>
    <row r="452" spans="2:21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</row>
    <row r="453" spans="2:21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</row>
    <row r="454" spans="2:21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</row>
    <row r="455" spans="2:21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</row>
    <row r="456" spans="2:21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</row>
    <row r="457" spans="2:21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</row>
    <row r="458" spans="2:21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</row>
    <row r="459" spans="2:21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</row>
    <row r="460" spans="2:21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</row>
    <row r="461" spans="2:21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</row>
    <row r="462" spans="2:21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</row>
    <row r="463" spans="2:21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</row>
    <row r="464" spans="2:21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</row>
    <row r="465" spans="2:21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</row>
    <row r="466" spans="2:21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</row>
    <row r="467" spans="2:21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</row>
    <row r="468" spans="2:21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</row>
    <row r="469" spans="2:21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</row>
    <row r="470" spans="2:21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</row>
    <row r="471" spans="2:21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</row>
    <row r="472" spans="2:21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</row>
    <row r="473" spans="2:21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</row>
    <row r="474" spans="2:21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</row>
    <row r="475" spans="2:21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</row>
    <row r="476" spans="2:21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</row>
    <row r="477" spans="2:21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</row>
    <row r="478" spans="2:21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</row>
    <row r="479" spans="2:21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</row>
    <row r="480" spans="2:21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</row>
    <row r="481" spans="2:21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</row>
    <row r="482" spans="2:21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</row>
    <row r="483" spans="2:21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</row>
    <row r="484" spans="2:21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</row>
    <row r="485" spans="2:21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</row>
    <row r="486" spans="2:21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</row>
    <row r="487" spans="2:21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</row>
    <row r="488" spans="2:21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</row>
    <row r="489" spans="2:21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</row>
    <row r="490" spans="2:21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</row>
    <row r="491" spans="2:21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</row>
    <row r="492" spans="2:21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</row>
    <row r="493" spans="2:21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</row>
    <row r="494" spans="2:21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</row>
    <row r="495" spans="2:21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</row>
    <row r="496" spans="2:21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</row>
    <row r="497" spans="2:21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</row>
    <row r="498" spans="2:21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</row>
    <row r="499" spans="2:21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</row>
    <row r="500" spans="2:21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</row>
    <row r="501" spans="2:21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</row>
    <row r="502" spans="2:21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</row>
    <row r="503" spans="2:21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</row>
    <row r="504" spans="2:21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</row>
    <row r="505" spans="2:21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</row>
    <row r="506" spans="2:21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</row>
    <row r="507" spans="2:21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</row>
    <row r="508" spans="2:21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</row>
    <row r="509" spans="2:21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</row>
    <row r="510" spans="2:21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</row>
    <row r="511" spans="2:21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</row>
    <row r="512" spans="2:21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</row>
    <row r="513" spans="2:21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</row>
    <row r="514" spans="2:21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</row>
    <row r="515" spans="2:21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</row>
    <row r="516" spans="2:21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</row>
    <row r="517" spans="2:21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</row>
    <row r="518" spans="2:21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</row>
    <row r="519" spans="2:21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</row>
    <row r="520" spans="2:21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</row>
    <row r="521" spans="2:21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</row>
    <row r="522" spans="2:21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</row>
    <row r="523" spans="2:21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</row>
    <row r="524" spans="2:21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</row>
    <row r="525" spans="2:21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</row>
    <row r="526" spans="2:21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</row>
    <row r="527" spans="2:21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</row>
    <row r="528" spans="2:21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</row>
    <row r="529" spans="2:21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</row>
    <row r="530" spans="2:21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</row>
    <row r="531" spans="2:21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</row>
    <row r="532" spans="2:21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</row>
    <row r="533" spans="2:21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</row>
    <row r="534" spans="2:21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</row>
    <row r="535" spans="2:21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</row>
    <row r="536" spans="2:21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</row>
    <row r="537" spans="2:21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</row>
    <row r="538" spans="2:21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</row>
    <row r="539" spans="2:21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</row>
    <row r="540" spans="2:21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</row>
    <row r="541" spans="2:21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</row>
    <row r="542" spans="2:21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</row>
    <row r="543" spans="2:21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</row>
    <row r="544" spans="2:21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</row>
    <row r="545" spans="2:21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</row>
    <row r="546" spans="2:21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</row>
    <row r="547" spans="2:21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</row>
    <row r="548" spans="2:21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</row>
    <row r="549" spans="2:21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</row>
    <row r="550" spans="2:21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</row>
    <row r="551" spans="2:21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</row>
    <row r="552" spans="2:21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</row>
    <row r="553" spans="2:21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</row>
    <row r="554" spans="2:21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</row>
    <row r="555" spans="2:21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</row>
    <row r="556" spans="2:21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</row>
    <row r="557" spans="2:21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</row>
    <row r="558" spans="2:21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</row>
    <row r="559" spans="2:21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</row>
    <row r="560" spans="2:21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</row>
    <row r="561" spans="2:21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</row>
    <row r="562" spans="2:21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</row>
    <row r="563" spans="2:21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</row>
    <row r="564" spans="2:21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</row>
    <row r="565" spans="2:21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</row>
    <row r="566" spans="2:21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</row>
    <row r="567" spans="2:21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</row>
    <row r="568" spans="2:21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</row>
    <row r="569" spans="2:21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</row>
    <row r="570" spans="2:21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</row>
    <row r="571" spans="2:21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</row>
    <row r="572" spans="2:21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</row>
    <row r="573" spans="2:21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</row>
    <row r="574" spans="2:21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</row>
    <row r="575" spans="2:21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</row>
    <row r="576" spans="2:21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</row>
    <row r="577" spans="2:21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</row>
    <row r="578" spans="2:21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</row>
    <row r="579" spans="2:21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</row>
    <row r="580" spans="2:21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</row>
    <row r="581" spans="2:21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</row>
    <row r="582" spans="2:21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</row>
    <row r="583" spans="2:21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</row>
    <row r="584" spans="2:21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</row>
    <row r="585" spans="2:21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</row>
    <row r="586" spans="2:21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</row>
    <row r="587" spans="2:21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</row>
    <row r="588" spans="2:21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</row>
    <row r="589" spans="2:21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</row>
    <row r="590" spans="2:21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</row>
    <row r="591" spans="2:21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</row>
    <row r="592" spans="2:21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</row>
    <row r="593" spans="2:21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</row>
    <row r="594" spans="2:21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</row>
    <row r="595" spans="2:21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</row>
    <row r="596" spans="2:21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</row>
    <row r="597" spans="2:21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</row>
    <row r="598" spans="2:21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</row>
    <row r="599" spans="2:21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</row>
    <row r="600" spans="2:21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</row>
    <row r="601" spans="2:21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</row>
    <row r="602" spans="2:21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</row>
    <row r="603" spans="2:21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</row>
    <row r="604" spans="2:21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</row>
    <row r="605" spans="2:21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</row>
    <row r="606" spans="2:21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</row>
    <row r="607" spans="2:21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</row>
    <row r="608" spans="2:21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</row>
    <row r="609" spans="2:21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</row>
    <row r="610" spans="2:21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</row>
    <row r="611" spans="2:21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</row>
    <row r="612" spans="2:21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</row>
    <row r="613" spans="2:21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</row>
    <row r="614" spans="2:21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</row>
    <row r="615" spans="2:21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</row>
    <row r="616" spans="2:21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</row>
    <row r="617" spans="2:21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</row>
    <row r="618" spans="2:21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</row>
    <row r="619" spans="2:21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</row>
    <row r="620" spans="2:21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</row>
    <row r="621" spans="2:21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</row>
    <row r="622" spans="2:21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</row>
    <row r="623" spans="2:21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</row>
    <row r="624" spans="2:21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</row>
    <row r="625" spans="2:21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</row>
    <row r="626" spans="2:21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</row>
    <row r="627" spans="2:21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</row>
    <row r="628" spans="2:21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</row>
    <row r="629" spans="2:21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</row>
    <row r="630" spans="2:21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</row>
    <row r="631" spans="2:21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</row>
    <row r="632" spans="2:21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</row>
    <row r="633" spans="2:21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</row>
    <row r="634" spans="2:21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</row>
    <row r="635" spans="2:21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</row>
    <row r="636" spans="2:21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</row>
    <row r="637" spans="2:21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</row>
    <row r="638" spans="2:21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</row>
    <row r="639" spans="2:21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</row>
    <row r="640" spans="2:21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</row>
    <row r="641" spans="2:21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</row>
    <row r="642" spans="2:21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</row>
    <row r="643" spans="2:21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</row>
    <row r="644" spans="2:21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</row>
    <row r="645" spans="2:21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</row>
    <row r="646" spans="2:21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</row>
    <row r="647" spans="2:21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</row>
    <row r="648" spans="2:21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</row>
    <row r="649" spans="2:21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</row>
    <row r="650" spans="2:21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</row>
    <row r="651" spans="2:21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</row>
    <row r="652" spans="2:21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</row>
    <row r="653" spans="2:21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</row>
    <row r="654" spans="2:21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</row>
    <row r="655" spans="2:21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</row>
    <row r="656" spans="2:21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</row>
    <row r="657" spans="2:21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</row>
    <row r="658" spans="2:21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</row>
    <row r="659" spans="2:21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</row>
    <row r="660" spans="2:21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</row>
    <row r="661" spans="2:21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</row>
  </sheetData>
  <mergeCells count="14">
    <mergeCell ref="B66:C66"/>
    <mergeCell ref="B2:U2"/>
    <mergeCell ref="B3:B5"/>
    <mergeCell ref="C3:C5"/>
    <mergeCell ref="D3:U3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printOptions horizontalCentered="1"/>
  <pageMargins left="0.7" right="0.7" top="0.75" bottom="0.75" header="0.3" footer="0.3"/>
  <pageSetup paperSize="9" scale="3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W67"/>
  <sheetViews>
    <sheetView topLeftCell="C1" workbookViewId="0">
      <selection activeCell="U67" sqref="U67"/>
    </sheetView>
  </sheetViews>
  <sheetFormatPr baseColWidth="10" defaultColWidth="11.42578125" defaultRowHeight="15" x14ac:dyDescent="0.25"/>
  <cols>
    <col min="1" max="1" width="7.7109375" style="101" customWidth="1"/>
    <col min="2" max="2" width="65.85546875" style="101" customWidth="1"/>
    <col min="3" max="3" width="9.7109375" style="101" bestFit="1" customWidth="1"/>
    <col min="4" max="8" width="8.42578125" style="101" customWidth="1"/>
    <col min="9" max="9" width="9.85546875" style="101" customWidth="1"/>
    <col min="10" max="10" width="9" style="101" customWidth="1"/>
    <col min="11" max="12" width="9.85546875" style="101" customWidth="1"/>
    <col min="13" max="14" width="9" style="101" customWidth="1"/>
    <col min="15" max="16" width="9.140625" style="101" customWidth="1"/>
    <col min="17" max="18" width="8.42578125" style="101" customWidth="1"/>
    <col min="19" max="19" width="9.5703125" style="101" customWidth="1"/>
    <col min="20" max="20" width="8.42578125" style="101" customWidth="1"/>
    <col min="21" max="21" width="9.7109375" style="101" bestFit="1" customWidth="1"/>
    <col min="22" max="22" width="8.42578125" style="101" customWidth="1"/>
    <col min="23" max="16384" width="11.42578125" style="101"/>
  </cols>
  <sheetData>
    <row r="1" spans="1:23" ht="25.15" customHeight="1" thickTop="1" thickBot="1" x14ac:dyDescent="0.3">
      <c r="A1" s="534" t="s">
        <v>441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77"/>
    </row>
    <row r="2" spans="1:23" ht="25.15" customHeight="1" thickTop="1" thickBot="1" x14ac:dyDescent="0.3">
      <c r="A2" s="578" t="s">
        <v>53</v>
      </c>
      <c r="B2" s="581" t="s">
        <v>89</v>
      </c>
      <c r="C2" s="584" t="s">
        <v>81</v>
      </c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  <c r="Q2" s="576"/>
      <c r="R2" s="576"/>
      <c r="S2" s="576"/>
      <c r="T2" s="576"/>
      <c r="U2" s="576"/>
      <c r="V2" s="585"/>
    </row>
    <row r="3" spans="1:23" ht="25.15" customHeight="1" x14ac:dyDescent="0.25">
      <c r="A3" s="579"/>
      <c r="B3" s="582"/>
      <c r="C3" s="586">
        <v>0</v>
      </c>
      <c r="D3" s="587"/>
      <c r="E3" s="572" t="s">
        <v>82</v>
      </c>
      <c r="F3" s="574"/>
      <c r="G3" s="588" t="s">
        <v>83</v>
      </c>
      <c r="H3" s="587"/>
      <c r="I3" s="572" t="s">
        <v>84</v>
      </c>
      <c r="J3" s="574"/>
      <c r="K3" s="588" t="s">
        <v>85</v>
      </c>
      <c r="L3" s="587"/>
      <c r="M3" s="572" t="s">
        <v>86</v>
      </c>
      <c r="N3" s="574"/>
      <c r="O3" s="588" t="s">
        <v>87</v>
      </c>
      <c r="P3" s="587"/>
      <c r="Q3" s="572" t="s">
        <v>88</v>
      </c>
      <c r="R3" s="574"/>
      <c r="S3" s="572" t="s">
        <v>59</v>
      </c>
      <c r="T3" s="573"/>
      <c r="U3" s="572" t="s">
        <v>80</v>
      </c>
      <c r="V3" s="574"/>
    </row>
    <row r="4" spans="1:23" ht="25.15" customHeight="1" thickBot="1" x14ac:dyDescent="0.3">
      <c r="A4" s="580"/>
      <c r="B4" s="583"/>
      <c r="C4" s="74" t="s">
        <v>5</v>
      </c>
      <c r="D4" s="75" t="s">
        <v>6</v>
      </c>
      <c r="E4" s="76" t="s">
        <v>5</v>
      </c>
      <c r="F4" s="77" t="s">
        <v>6</v>
      </c>
      <c r="G4" s="74" t="s">
        <v>5</v>
      </c>
      <c r="H4" s="75" t="s">
        <v>6</v>
      </c>
      <c r="I4" s="76" t="s">
        <v>5</v>
      </c>
      <c r="J4" s="77" t="s">
        <v>6</v>
      </c>
      <c r="K4" s="74" t="s">
        <v>5</v>
      </c>
      <c r="L4" s="75" t="s">
        <v>6</v>
      </c>
      <c r="M4" s="76" t="s">
        <v>5</v>
      </c>
      <c r="N4" s="77" t="s">
        <v>6</v>
      </c>
      <c r="O4" s="74" t="s">
        <v>5</v>
      </c>
      <c r="P4" s="75" t="s">
        <v>6</v>
      </c>
      <c r="Q4" s="76" t="s">
        <v>5</v>
      </c>
      <c r="R4" s="77" t="s">
        <v>6</v>
      </c>
      <c r="S4" s="76" t="s">
        <v>5</v>
      </c>
      <c r="T4" s="77" t="s">
        <v>6</v>
      </c>
      <c r="U4" s="76" t="s">
        <v>5</v>
      </c>
      <c r="V4" s="77" t="s">
        <v>6</v>
      </c>
    </row>
    <row r="5" spans="1:23" ht="15.75" thickBot="1" x14ac:dyDescent="0.3">
      <c r="A5" s="57" t="s">
        <v>49</v>
      </c>
      <c r="B5" s="6" t="s">
        <v>50</v>
      </c>
      <c r="C5" s="7">
        <v>5329</v>
      </c>
      <c r="D5" s="61">
        <v>4.873832758667996E-2</v>
      </c>
      <c r="E5" s="7">
        <v>313</v>
      </c>
      <c r="F5" s="61">
        <v>5.0289203084832895E-2</v>
      </c>
      <c r="G5" s="7">
        <v>185</v>
      </c>
      <c r="H5" s="61">
        <v>4.6576032225579052E-2</v>
      </c>
      <c r="I5" s="7">
        <v>35</v>
      </c>
      <c r="J5" s="61">
        <v>3.3428844317096466E-2</v>
      </c>
      <c r="K5" s="7">
        <v>6</v>
      </c>
      <c r="L5" s="61">
        <v>8.6956521739130432E-2</v>
      </c>
      <c r="M5" s="7">
        <v>4</v>
      </c>
      <c r="N5" s="61">
        <v>2.7972027972027975E-2</v>
      </c>
      <c r="O5" s="7">
        <v>3</v>
      </c>
      <c r="P5" s="61">
        <v>0.10344827586206896</v>
      </c>
      <c r="Q5" s="7">
        <v>1</v>
      </c>
      <c r="R5" s="61">
        <v>5.8823529411764691E-2</v>
      </c>
      <c r="S5" s="7">
        <v>8</v>
      </c>
      <c r="T5" s="61">
        <v>0.11267605633802819</v>
      </c>
      <c r="U5" s="7">
        <v>5884</v>
      </c>
      <c r="V5" s="60">
        <v>4.8663893276873073E-2</v>
      </c>
      <c r="W5" s="101" t="s">
        <v>282</v>
      </c>
    </row>
    <row r="6" spans="1:23" ht="15.75" thickBot="1" x14ac:dyDescent="0.3">
      <c r="A6" s="57" t="s">
        <v>90</v>
      </c>
      <c r="B6" s="6" t="s">
        <v>91</v>
      </c>
      <c r="C6" s="7">
        <f>SUM(C7:C12)</f>
        <v>745</v>
      </c>
      <c r="D6" s="61">
        <f t="shared" ref="D6:T6" si="0">SUM(D7:D12)</f>
        <v>6.8136712426490097E-3</v>
      </c>
      <c r="E6" s="7">
        <f t="shared" si="0"/>
        <v>61</v>
      </c>
      <c r="F6" s="61">
        <f t="shared" si="0"/>
        <v>9.8007712082262208E-3</v>
      </c>
      <c r="G6" s="7">
        <f t="shared" si="0"/>
        <v>34</v>
      </c>
      <c r="H6" s="61">
        <f t="shared" si="0"/>
        <v>8.559919436052367E-3</v>
      </c>
      <c r="I6" s="7">
        <f t="shared" si="0"/>
        <v>13</v>
      </c>
      <c r="J6" s="61">
        <f t="shared" si="0"/>
        <v>1.2416427889207259E-2</v>
      </c>
      <c r="K6" s="7">
        <f t="shared" si="0"/>
        <v>4</v>
      </c>
      <c r="L6" s="61">
        <f t="shared" si="0"/>
        <v>5.7971014492753624E-2</v>
      </c>
      <c r="M6" s="7">
        <f t="shared" si="0"/>
        <v>4</v>
      </c>
      <c r="N6" s="61">
        <f t="shared" si="0"/>
        <v>2.7972027972027975E-2</v>
      </c>
      <c r="O6" s="7">
        <f t="shared" si="0"/>
        <v>1</v>
      </c>
      <c r="P6" s="61">
        <f t="shared" si="0"/>
        <v>3.4482758620689655E-2</v>
      </c>
      <c r="Q6" s="7">
        <f t="shared" si="0"/>
        <v>0</v>
      </c>
      <c r="R6" s="61">
        <f t="shared" si="0"/>
        <v>0</v>
      </c>
      <c r="S6" s="7">
        <f t="shared" si="0"/>
        <v>1</v>
      </c>
      <c r="T6" s="61">
        <f t="shared" si="0"/>
        <v>1.4084507042253523E-2</v>
      </c>
      <c r="U6" s="7">
        <f>SUM(U7:U12)</f>
        <v>863</v>
      </c>
      <c r="V6" s="60">
        <f>SUM(V7:V12)</f>
        <v>7.1374812878894382E-3</v>
      </c>
      <c r="W6" s="101">
        <f>SUM(W7:W12)</f>
        <v>0</v>
      </c>
    </row>
    <row r="7" spans="1:23" ht="28.5" x14ac:dyDescent="0.25">
      <c r="A7" s="10">
        <v>10</v>
      </c>
      <c r="B7" s="11" t="s">
        <v>92</v>
      </c>
      <c r="C7" s="26">
        <v>92</v>
      </c>
      <c r="D7" s="27">
        <v>8.4141980446135424E-4</v>
      </c>
      <c r="E7" s="26">
        <v>5</v>
      </c>
      <c r="F7" s="27">
        <v>8.033419023136247E-4</v>
      </c>
      <c r="G7" s="26">
        <v>2</v>
      </c>
      <c r="H7" s="27">
        <v>5.0352467270896274E-4</v>
      </c>
      <c r="I7" s="26">
        <v>2</v>
      </c>
      <c r="J7" s="27">
        <v>1.9102196752626551E-3</v>
      </c>
      <c r="K7" s="26">
        <v>0</v>
      </c>
      <c r="L7" s="27">
        <v>0</v>
      </c>
      <c r="M7" s="26">
        <v>0</v>
      </c>
      <c r="N7" s="27">
        <v>0</v>
      </c>
      <c r="O7" s="26">
        <v>0</v>
      </c>
      <c r="P7" s="27">
        <v>0</v>
      </c>
      <c r="Q7" s="26">
        <v>0</v>
      </c>
      <c r="R7" s="27">
        <v>0</v>
      </c>
      <c r="S7" s="26">
        <v>0</v>
      </c>
      <c r="T7" s="27">
        <v>0</v>
      </c>
      <c r="U7" s="26">
        <v>101</v>
      </c>
      <c r="V7" s="28">
        <v>8.3532515652008502E-4</v>
      </c>
      <c r="W7" s="101" t="s">
        <v>341</v>
      </c>
    </row>
    <row r="8" spans="1:23" ht="28.5" x14ac:dyDescent="0.25">
      <c r="A8" s="10">
        <v>11</v>
      </c>
      <c r="B8" s="11" t="s">
        <v>93</v>
      </c>
      <c r="C8" s="26">
        <v>111</v>
      </c>
      <c r="D8" s="27">
        <v>1.0151912858175033E-3</v>
      </c>
      <c r="E8" s="26">
        <v>3</v>
      </c>
      <c r="F8" s="27">
        <v>4.820051413881748E-4</v>
      </c>
      <c r="G8" s="26">
        <v>3</v>
      </c>
      <c r="H8" s="27">
        <v>7.5528700906344411E-4</v>
      </c>
      <c r="I8" s="26">
        <v>3</v>
      </c>
      <c r="J8" s="27">
        <v>2.8653295128939827E-3</v>
      </c>
      <c r="K8" s="26">
        <v>0</v>
      </c>
      <c r="L8" s="27">
        <v>0</v>
      </c>
      <c r="M8" s="26">
        <v>0</v>
      </c>
      <c r="N8" s="27">
        <v>0</v>
      </c>
      <c r="O8" s="26">
        <v>0</v>
      </c>
      <c r="P8" s="27">
        <v>0</v>
      </c>
      <c r="Q8" s="26">
        <v>0</v>
      </c>
      <c r="R8" s="27">
        <v>0</v>
      </c>
      <c r="S8" s="26">
        <v>0</v>
      </c>
      <c r="T8" s="27">
        <v>0</v>
      </c>
      <c r="U8" s="26">
        <v>120</v>
      </c>
      <c r="V8" s="28">
        <v>9.9246553249911088E-4</v>
      </c>
      <c r="W8" s="101" t="s">
        <v>342</v>
      </c>
    </row>
    <row r="9" spans="1:23" x14ac:dyDescent="0.25">
      <c r="A9" s="10">
        <v>12</v>
      </c>
      <c r="B9" s="11" t="s">
        <v>94</v>
      </c>
      <c r="C9" s="26">
        <v>143</v>
      </c>
      <c r="D9" s="27">
        <v>1.307859043891018E-3</v>
      </c>
      <c r="E9" s="26">
        <v>9</v>
      </c>
      <c r="F9" s="27">
        <v>1.4460154241645242E-3</v>
      </c>
      <c r="G9" s="26">
        <v>8</v>
      </c>
      <c r="H9" s="27">
        <v>2.014098690835851E-3</v>
      </c>
      <c r="I9" s="26">
        <v>1</v>
      </c>
      <c r="J9" s="27">
        <v>9.5510983763132757E-4</v>
      </c>
      <c r="K9" s="26">
        <v>0</v>
      </c>
      <c r="L9" s="27">
        <v>0</v>
      </c>
      <c r="M9" s="26">
        <v>1</v>
      </c>
      <c r="N9" s="27">
        <v>6.9930069930069939E-3</v>
      </c>
      <c r="O9" s="26">
        <v>0</v>
      </c>
      <c r="P9" s="27">
        <v>0</v>
      </c>
      <c r="Q9" s="26">
        <v>0</v>
      </c>
      <c r="R9" s="27">
        <v>0</v>
      </c>
      <c r="S9" s="26">
        <v>0</v>
      </c>
      <c r="T9" s="27">
        <v>0</v>
      </c>
      <c r="U9" s="26">
        <v>162</v>
      </c>
      <c r="V9" s="28">
        <v>1.3398284688737995E-3</v>
      </c>
      <c r="W9" s="101" t="s">
        <v>343</v>
      </c>
    </row>
    <row r="10" spans="1:23" x14ac:dyDescent="0.25">
      <c r="A10" s="10">
        <v>13</v>
      </c>
      <c r="B10" s="11" t="s">
        <v>95</v>
      </c>
      <c r="C10" s="26">
        <v>87</v>
      </c>
      <c r="D10" s="27">
        <v>7.9569046726236752E-4</v>
      </c>
      <c r="E10" s="26">
        <v>4</v>
      </c>
      <c r="F10" s="27">
        <v>6.426735218508997E-4</v>
      </c>
      <c r="G10" s="26">
        <v>6</v>
      </c>
      <c r="H10" s="27">
        <v>1.5105740181268882E-3</v>
      </c>
      <c r="I10" s="26">
        <v>2</v>
      </c>
      <c r="J10" s="27">
        <v>1.9102196752626551E-3</v>
      </c>
      <c r="K10" s="26">
        <v>1</v>
      </c>
      <c r="L10" s="27">
        <v>1.4492753623188406E-2</v>
      </c>
      <c r="M10" s="26">
        <v>3</v>
      </c>
      <c r="N10" s="27">
        <v>2.097902097902098E-2</v>
      </c>
      <c r="O10" s="26">
        <v>0</v>
      </c>
      <c r="P10" s="27">
        <v>0</v>
      </c>
      <c r="Q10" s="26">
        <v>0</v>
      </c>
      <c r="R10" s="27">
        <v>0</v>
      </c>
      <c r="S10" s="26">
        <v>1</v>
      </c>
      <c r="T10" s="27">
        <v>1.4084507042253523E-2</v>
      </c>
      <c r="U10" s="26">
        <v>104</v>
      </c>
      <c r="V10" s="28">
        <v>8.6013679483256278E-4</v>
      </c>
      <c r="W10" s="101" t="s">
        <v>344</v>
      </c>
    </row>
    <row r="11" spans="1:23" x14ac:dyDescent="0.25">
      <c r="A11" s="10">
        <v>14</v>
      </c>
      <c r="B11" s="11" t="s">
        <v>96</v>
      </c>
      <c r="C11" s="26">
        <v>134</v>
      </c>
      <c r="D11" s="27">
        <v>1.2255462369328419E-3</v>
      </c>
      <c r="E11" s="26">
        <v>5</v>
      </c>
      <c r="F11" s="27">
        <v>8.033419023136247E-4</v>
      </c>
      <c r="G11" s="26">
        <v>1</v>
      </c>
      <c r="H11" s="27">
        <v>2.5176233635448137E-4</v>
      </c>
      <c r="I11" s="26">
        <v>1</v>
      </c>
      <c r="J11" s="27">
        <v>9.5510983763132757E-4</v>
      </c>
      <c r="K11" s="26">
        <v>0</v>
      </c>
      <c r="L11" s="27">
        <v>0</v>
      </c>
      <c r="M11" s="26">
        <v>0</v>
      </c>
      <c r="N11" s="27">
        <v>0</v>
      </c>
      <c r="O11" s="26">
        <v>1</v>
      </c>
      <c r="P11" s="27">
        <v>3.4482758620689655E-2</v>
      </c>
      <c r="Q11" s="26">
        <v>0</v>
      </c>
      <c r="R11" s="27">
        <v>0</v>
      </c>
      <c r="S11" s="26">
        <v>0</v>
      </c>
      <c r="T11" s="27">
        <v>0</v>
      </c>
      <c r="U11" s="26">
        <v>142</v>
      </c>
      <c r="V11" s="28">
        <v>1.1744175467906146E-3</v>
      </c>
      <c r="W11" s="101" t="s">
        <v>345</v>
      </c>
    </row>
    <row r="12" spans="1:23" ht="29.25" thickBot="1" x14ac:dyDescent="0.3">
      <c r="A12" s="2">
        <v>19</v>
      </c>
      <c r="B12" s="13" t="s">
        <v>97</v>
      </c>
      <c r="C12" s="30">
        <v>178</v>
      </c>
      <c r="D12" s="31">
        <v>1.6279644042839242E-3</v>
      </c>
      <c r="E12" s="30">
        <v>35</v>
      </c>
      <c r="F12" s="31">
        <v>5.6233933161953728E-3</v>
      </c>
      <c r="G12" s="30">
        <v>14</v>
      </c>
      <c r="H12" s="31">
        <v>3.5246727089627396E-3</v>
      </c>
      <c r="I12" s="30">
        <v>4</v>
      </c>
      <c r="J12" s="31">
        <v>3.8204393505253103E-3</v>
      </c>
      <c r="K12" s="30">
        <v>3</v>
      </c>
      <c r="L12" s="31">
        <v>4.3478260869565216E-2</v>
      </c>
      <c r="M12" s="30">
        <v>0</v>
      </c>
      <c r="N12" s="31">
        <v>0</v>
      </c>
      <c r="O12" s="30">
        <v>0</v>
      </c>
      <c r="P12" s="31">
        <v>0</v>
      </c>
      <c r="Q12" s="30">
        <v>0</v>
      </c>
      <c r="R12" s="31">
        <v>0</v>
      </c>
      <c r="S12" s="30">
        <v>0</v>
      </c>
      <c r="T12" s="31">
        <v>0</v>
      </c>
      <c r="U12" s="30">
        <v>234</v>
      </c>
      <c r="V12" s="32">
        <v>1.9353077883732658E-3</v>
      </c>
      <c r="W12" s="101" t="s">
        <v>346</v>
      </c>
    </row>
    <row r="13" spans="1:23" ht="29.25" thickBot="1" x14ac:dyDescent="0.3">
      <c r="A13" s="57" t="s">
        <v>98</v>
      </c>
      <c r="B13" s="6" t="s">
        <v>99</v>
      </c>
      <c r="C13" s="7">
        <f>SUM(C14:C19)</f>
        <v>5608</v>
      </c>
      <c r="D13" s="61">
        <f t="shared" ref="D13:T13" si="1">SUM(D14:D19)</f>
        <v>5.1290024602383404E-2</v>
      </c>
      <c r="E13" s="7">
        <f t="shared" si="1"/>
        <v>84</v>
      </c>
      <c r="F13" s="61">
        <f t="shared" si="1"/>
        <v>1.3496143958868894E-2</v>
      </c>
      <c r="G13" s="7">
        <f t="shared" si="1"/>
        <v>49</v>
      </c>
      <c r="H13" s="61">
        <f t="shared" si="1"/>
        <v>1.2336354481369587E-2</v>
      </c>
      <c r="I13" s="7">
        <f t="shared" si="1"/>
        <v>17</v>
      </c>
      <c r="J13" s="61">
        <f t="shared" si="1"/>
        <v>1.6236867239732569E-2</v>
      </c>
      <c r="K13" s="7">
        <f t="shared" si="1"/>
        <v>3</v>
      </c>
      <c r="L13" s="61">
        <f t="shared" si="1"/>
        <v>4.3478260869565216E-2</v>
      </c>
      <c r="M13" s="7">
        <f t="shared" si="1"/>
        <v>4</v>
      </c>
      <c r="N13" s="61">
        <f t="shared" si="1"/>
        <v>2.7972027972027975E-2</v>
      </c>
      <c r="O13" s="7">
        <f t="shared" si="1"/>
        <v>1</v>
      </c>
      <c r="P13" s="61">
        <f t="shared" si="1"/>
        <v>3.4482758620689655E-2</v>
      </c>
      <c r="Q13" s="7">
        <f t="shared" si="1"/>
        <v>0</v>
      </c>
      <c r="R13" s="61">
        <f t="shared" si="1"/>
        <v>0</v>
      </c>
      <c r="S13" s="7">
        <f t="shared" si="1"/>
        <v>1</v>
      </c>
      <c r="T13" s="61">
        <f t="shared" si="1"/>
        <v>1.4084507042253523E-2</v>
      </c>
      <c r="U13" s="7">
        <f>SUM(U14:U19)</f>
        <v>5767</v>
      </c>
      <c r="V13" s="60">
        <f>SUM(V14:V19)</f>
        <v>4.7696239382686439E-2</v>
      </c>
      <c r="W13" s="101">
        <f>SUM(W14:W19)</f>
        <v>0</v>
      </c>
    </row>
    <row r="14" spans="1:23" ht="28.5" x14ac:dyDescent="0.25">
      <c r="A14" s="10">
        <v>20</v>
      </c>
      <c r="B14" s="11" t="s">
        <v>100</v>
      </c>
      <c r="C14" s="26">
        <v>539</v>
      </c>
      <c r="D14" s="27">
        <v>4.92962255005076E-3</v>
      </c>
      <c r="E14" s="26">
        <v>15</v>
      </c>
      <c r="F14" s="27">
        <v>2.410025706940874E-3</v>
      </c>
      <c r="G14" s="26">
        <v>8</v>
      </c>
      <c r="H14" s="27">
        <v>2.014098690835851E-3</v>
      </c>
      <c r="I14" s="26">
        <v>2</v>
      </c>
      <c r="J14" s="27">
        <v>1.9102196752626551E-3</v>
      </c>
      <c r="K14" s="26">
        <v>1</v>
      </c>
      <c r="L14" s="27">
        <v>1.4492753623188406E-2</v>
      </c>
      <c r="M14" s="26">
        <v>0</v>
      </c>
      <c r="N14" s="27">
        <v>0</v>
      </c>
      <c r="O14" s="26">
        <v>0</v>
      </c>
      <c r="P14" s="27">
        <v>0</v>
      </c>
      <c r="Q14" s="26">
        <v>0</v>
      </c>
      <c r="R14" s="27">
        <v>0</v>
      </c>
      <c r="S14" s="26">
        <v>1</v>
      </c>
      <c r="T14" s="27">
        <v>1.4084507042253523E-2</v>
      </c>
      <c r="U14" s="26">
        <v>566</v>
      </c>
      <c r="V14" s="28">
        <v>4.6811290949541401E-3</v>
      </c>
      <c r="W14" s="101" t="s">
        <v>347</v>
      </c>
    </row>
    <row r="15" spans="1:23" x14ac:dyDescent="0.25">
      <c r="A15" s="10">
        <v>21</v>
      </c>
      <c r="B15" s="11" t="s">
        <v>101</v>
      </c>
      <c r="C15" s="26">
        <v>500</v>
      </c>
      <c r="D15" s="27">
        <v>4.5729337198986636E-3</v>
      </c>
      <c r="E15" s="26">
        <v>26</v>
      </c>
      <c r="F15" s="27">
        <v>4.177377892030848E-3</v>
      </c>
      <c r="G15" s="26">
        <v>10</v>
      </c>
      <c r="H15" s="27">
        <v>2.5176233635448137E-3</v>
      </c>
      <c r="I15" s="26">
        <v>4</v>
      </c>
      <c r="J15" s="27">
        <v>3.8204393505253103E-3</v>
      </c>
      <c r="K15" s="26">
        <v>0</v>
      </c>
      <c r="L15" s="27">
        <v>0</v>
      </c>
      <c r="M15" s="26">
        <v>0</v>
      </c>
      <c r="N15" s="27">
        <v>0</v>
      </c>
      <c r="O15" s="26">
        <v>0</v>
      </c>
      <c r="P15" s="27">
        <v>0</v>
      </c>
      <c r="Q15" s="26">
        <v>0</v>
      </c>
      <c r="R15" s="27">
        <v>0</v>
      </c>
      <c r="S15" s="26">
        <v>0</v>
      </c>
      <c r="T15" s="27">
        <v>0</v>
      </c>
      <c r="U15" s="26">
        <v>540</v>
      </c>
      <c r="V15" s="28">
        <v>4.4660948962459987E-3</v>
      </c>
      <c r="W15" s="101" t="s">
        <v>348</v>
      </c>
    </row>
    <row r="16" spans="1:23" ht="28.5" x14ac:dyDescent="0.25">
      <c r="A16" s="10">
        <v>22</v>
      </c>
      <c r="B16" s="11" t="s">
        <v>102</v>
      </c>
      <c r="C16" s="26">
        <v>1984</v>
      </c>
      <c r="D16" s="27">
        <v>1.8145401000557899E-2</v>
      </c>
      <c r="E16" s="26">
        <v>29</v>
      </c>
      <c r="F16" s="27">
        <v>4.6593830334190241E-3</v>
      </c>
      <c r="G16" s="26">
        <v>15</v>
      </c>
      <c r="H16" s="27">
        <v>3.7764350453172208E-3</v>
      </c>
      <c r="I16" s="26">
        <v>6</v>
      </c>
      <c r="J16" s="27">
        <v>5.7306590257879654E-3</v>
      </c>
      <c r="K16" s="26">
        <v>1</v>
      </c>
      <c r="L16" s="27">
        <v>1.4492753623188406E-2</v>
      </c>
      <c r="M16" s="26">
        <v>2</v>
      </c>
      <c r="N16" s="27">
        <v>1.3986013986013988E-2</v>
      </c>
      <c r="O16" s="26">
        <v>1</v>
      </c>
      <c r="P16" s="27">
        <v>3.4482758620689655E-2</v>
      </c>
      <c r="Q16" s="26">
        <v>0</v>
      </c>
      <c r="R16" s="27">
        <v>0</v>
      </c>
      <c r="S16" s="26">
        <v>0</v>
      </c>
      <c r="T16" s="27">
        <v>0</v>
      </c>
      <c r="U16" s="26">
        <v>2038</v>
      </c>
      <c r="V16" s="28">
        <v>1.6855372960276567E-2</v>
      </c>
      <c r="W16" s="101" t="s">
        <v>349</v>
      </c>
    </row>
    <row r="17" spans="1:23" ht="28.5" x14ac:dyDescent="0.25">
      <c r="A17" s="10">
        <v>23</v>
      </c>
      <c r="B17" s="11" t="s">
        <v>103</v>
      </c>
      <c r="C17" s="26">
        <v>394</v>
      </c>
      <c r="D17" s="27">
        <v>3.6034717712801465E-3</v>
      </c>
      <c r="E17" s="26">
        <v>5</v>
      </c>
      <c r="F17" s="27">
        <v>8.033419023136247E-4</v>
      </c>
      <c r="G17" s="26">
        <v>3</v>
      </c>
      <c r="H17" s="27">
        <v>7.5528700906344411E-4</v>
      </c>
      <c r="I17" s="26">
        <v>2</v>
      </c>
      <c r="J17" s="27">
        <v>1.9102196752626551E-3</v>
      </c>
      <c r="K17" s="26">
        <v>0</v>
      </c>
      <c r="L17" s="27">
        <v>0</v>
      </c>
      <c r="M17" s="26">
        <v>0</v>
      </c>
      <c r="N17" s="27">
        <v>0</v>
      </c>
      <c r="O17" s="26">
        <v>0</v>
      </c>
      <c r="P17" s="27">
        <v>0</v>
      </c>
      <c r="Q17" s="26">
        <v>0</v>
      </c>
      <c r="R17" s="27">
        <v>0</v>
      </c>
      <c r="S17" s="26">
        <v>0</v>
      </c>
      <c r="T17" s="27">
        <v>0</v>
      </c>
      <c r="U17" s="26">
        <v>404</v>
      </c>
      <c r="V17" s="28">
        <v>3.3413006260803401E-3</v>
      </c>
      <c r="W17" s="101" t="s">
        <v>350</v>
      </c>
    </row>
    <row r="18" spans="1:23" ht="28.5" x14ac:dyDescent="0.25">
      <c r="A18" s="10">
        <v>24</v>
      </c>
      <c r="B18" s="11" t="s">
        <v>104</v>
      </c>
      <c r="C18" s="26">
        <v>1925</v>
      </c>
      <c r="D18" s="27">
        <v>1.7605794821609854E-2</v>
      </c>
      <c r="E18" s="26">
        <v>7</v>
      </c>
      <c r="F18" s="27">
        <v>1.1246786632390746E-3</v>
      </c>
      <c r="G18" s="26">
        <v>9</v>
      </c>
      <c r="H18" s="27">
        <v>2.265861027190333E-3</v>
      </c>
      <c r="I18" s="26">
        <v>2</v>
      </c>
      <c r="J18" s="27">
        <v>1.9102196752626551E-3</v>
      </c>
      <c r="K18" s="26">
        <v>1</v>
      </c>
      <c r="L18" s="27">
        <v>1.4492753623188406E-2</v>
      </c>
      <c r="M18" s="26">
        <v>1</v>
      </c>
      <c r="N18" s="27">
        <v>6.9930069930069939E-3</v>
      </c>
      <c r="O18" s="26">
        <v>0</v>
      </c>
      <c r="P18" s="27">
        <v>0</v>
      </c>
      <c r="Q18" s="26">
        <v>0</v>
      </c>
      <c r="R18" s="27">
        <v>0</v>
      </c>
      <c r="S18" s="26">
        <v>0</v>
      </c>
      <c r="T18" s="27">
        <v>0</v>
      </c>
      <c r="U18" s="26">
        <v>1945</v>
      </c>
      <c r="V18" s="28">
        <v>1.6086212172589754E-2</v>
      </c>
      <c r="W18" s="101" t="s">
        <v>351</v>
      </c>
    </row>
    <row r="19" spans="1:23" ht="29.25" thickBot="1" x14ac:dyDescent="0.3">
      <c r="A19" s="2">
        <v>29</v>
      </c>
      <c r="B19" s="13" t="s">
        <v>105</v>
      </c>
      <c r="C19" s="30">
        <v>266</v>
      </c>
      <c r="D19" s="31">
        <v>2.4328007389860891E-3</v>
      </c>
      <c r="E19" s="30">
        <v>2</v>
      </c>
      <c r="F19" s="31">
        <v>3.2133676092544985E-4</v>
      </c>
      <c r="G19" s="30">
        <v>4</v>
      </c>
      <c r="H19" s="31">
        <v>1.0070493454179255E-3</v>
      </c>
      <c r="I19" s="30">
        <v>1</v>
      </c>
      <c r="J19" s="31">
        <v>9.5510983763132757E-4</v>
      </c>
      <c r="K19" s="30">
        <v>0</v>
      </c>
      <c r="L19" s="31">
        <v>0</v>
      </c>
      <c r="M19" s="30">
        <v>1</v>
      </c>
      <c r="N19" s="31">
        <v>6.9930069930069939E-3</v>
      </c>
      <c r="O19" s="30">
        <v>0</v>
      </c>
      <c r="P19" s="31">
        <v>0</v>
      </c>
      <c r="Q19" s="30">
        <v>0</v>
      </c>
      <c r="R19" s="31">
        <v>0</v>
      </c>
      <c r="S19" s="30">
        <v>0</v>
      </c>
      <c r="T19" s="31">
        <v>0</v>
      </c>
      <c r="U19" s="30">
        <v>274</v>
      </c>
      <c r="V19" s="32">
        <v>2.2661296325396361E-3</v>
      </c>
      <c r="W19" s="101" t="s">
        <v>352</v>
      </c>
    </row>
    <row r="20" spans="1:23" ht="29.25" thickBot="1" x14ac:dyDescent="0.3">
      <c r="A20" s="57" t="s">
        <v>106</v>
      </c>
      <c r="B20" s="6" t="s">
        <v>107</v>
      </c>
      <c r="C20" s="7">
        <f>SUM(C21:C27)</f>
        <v>12114</v>
      </c>
      <c r="D20" s="61">
        <f t="shared" ref="D20:T20" si="2">SUM(D21:D27)</f>
        <v>0.11079303816570481</v>
      </c>
      <c r="E20" s="7">
        <f t="shared" si="2"/>
        <v>657</v>
      </c>
      <c r="F20" s="61">
        <f t="shared" si="2"/>
        <v>0.10555912596401029</v>
      </c>
      <c r="G20" s="7">
        <f t="shared" si="2"/>
        <v>408</v>
      </c>
      <c r="H20" s="61">
        <f t="shared" si="2"/>
        <v>0.1027190332326284</v>
      </c>
      <c r="I20" s="7">
        <f t="shared" si="2"/>
        <v>113</v>
      </c>
      <c r="J20" s="61">
        <f t="shared" si="2"/>
        <v>0.10792741165234002</v>
      </c>
      <c r="K20" s="7">
        <f t="shared" si="2"/>
        <v>8</v>
      </c>
      <c r="L20" s="61">
        <f t="shared" si="2"/>
        <v>0.11594202898550725</v>
      </c>
      <c r="M20" s="7">
        <f t="shared" si="2"/>
        <v>22</v>
      </c>
      <c r="N20" s="61">
        <f t="shared" si="2"/>
        <v>0.15384615384615385</v>
      </c>
      <c r="O20" s="7">
        <f t="shared" si="2"/>
        <v>7</v>
      </c>
      <c r="P20" s="61">
        <f t="shared" si="2"/>
        <v>0.24137931034482757</v>
      </c>
      <c r="Q20" s="7">
        <f t="shared" si="2"/>
        <v>1</v>
      </c>
      <c r="R20" s="61">
        <f t="shared" si="2"/>
        <v>5.8823529411764691E-2</v>
      </c>
      <c r="S20" s="7">
        <f t="shared" si="2"/>
        <v>13341</v>
      </c>
      <c r="T20" s="61">
        <f t="shared" si="2"/>
        <v>0.11033735557558863</v>
      </c>
      <c r="U20" s="7">
        <f>SUM(U21:U27)</f>
        <v>13341</v>
      </c>
      <c r="V20" s="60">
        <f>SUM(V21:V27)</f>
        <v>0.11033735557558863</v>
      </c>
      <c r="W20" s="101">
        <f>SUM(W21:W27)</f>
        <v>0</v>
      </c>
    </row>
    <row r="21" spans="1:23" ht="28.5" x14ac:dyDescent="0.25">
      <c r="A21" s="10">
        <v>30</v>
      </c>
      <c r="B21" s="11" t="s">
        <v>108</v>
      </c>
      <c r="C21" s="26">
        <v>1689</v>
      </c>
      <c r="D21" s="27">
        <v>1.5447370105817686E-2</v>
      </c>
      <c r="E21" s="26">
        <v>95</v>
      </c>
      <c r="F21" s="27">
        <v>1.5263496143958865E-2</v>
      </c>
      <c r="G21" s="26">
        <v>55</v>
      </c>
      <c r="H21" s="27">
        <v>1.3846928499496475E-2</v>
      </c>
      <c r="I21" s="26">
        <v>12</v>
      </c>
      <c r="J21" s="27">
        <v>1.1461318051575931E-2</v>
      </c>
      <c r="K21" s="26">
        <v>2</v>
      </c>
      <c r="L21" s="27">
        <v>2.8985507246376812E-2</v>
      </c>
      <c r="M21" s="26">
        <v>3</v>
      </c>
      <c r="N21" s="27">
        <v>2.097902097902098E-2</v>
      </c>
      <c r="O21" s="26">
        <v>0</v>
      </c>
      <c r="P21" s="27">
        <v>0</v>
      </c>
      <c r="Q21" s="26">
        <v>0</v>
      </c>
      <c r="R21" s="27">
        <v>0</v>
      </c>
      <c r="S21" s="26">
        <v>1856</v>
      </c>
      <c r="T21" s="27">
        <v>1.5350133569319585E-2</v>
      </c>
      <c r="U21" s="26">
        <v>1856</v>
      </c>
      <c r="V21" s="28">
        <v>1.5350133569319585E-2</v>
      </c>
      <c r="W21" s="101" t="s">
        <v>353</v>
      </c>
    </row>
    <row r="22" spans="1:23" x14ac:dyDescent="0.25">
      <c r="A22" s="10">
        <v>31</v>
      </c>
      <c r="B22" s="11" t="s">
        <v>109</v>
      </c>
      <c r="C22" s="26">
        <v>512</v>
      </c>
      <c r="D22" s="27">
        <v>4.6826841291762308E-3</v>
      </c>
      <c r="E22" s="26">
        <v>32</v>
      </c>
      <c r="F22" s="27">
        <v>5.1413881748071976E-3</v>
      </c>
      <c r="G22" s="26">
        <v>17</v>
      </c>
      <c r="H22" s="27">
        <v>4.2799597180261835E-3</v>
      </c>
      <c r="I22" s="26">
        <v>5</v>
      </c>
      <c r="J22" s="27">
        <v>4.7755491881566383E-3</v>
      </c>
      <c r="K22" s="26">
        <v>1</v>
      </c>
      <c r="L22" s="27">
        <v>1.4492753623188406E-2</v>
      </c>
      <c r="M22" s="26">
        <v>1</v>
      </c>
      <c r="N22" s="27">
        <v>6.9930069930069939E-3</v>
      </c>
      <c r="O22" s="26">
        <v>3</v>
      </c>
      <c r="P22" s="27">
        <v>0.10344827586206896</v>
      </c>
      <c r="Q22" s="26">
        <v>0</v>
      </c>
      <c r="R22" s="27">
        <v>0</v>
      </c>
      <c r="S22" s="26">
        <v>572</v>
      </c>
      <c r="T22" s="27">
        <v>4.7307523715790951E-3</v>
      </c>
      <c r="U22" s="26">
        <v>572</v>
      </c>
      <c r="V22" s="28">
        <v>4.7307523715790951E-3</v>
      </c>
      <c r="W22" s="101" t="s">
        <v>354</v>
      </c>
    </row>
    <row r="23" spans="1:23" ht="28.5" x14ac:dyDescent="0.25">
      <c r="A23" s="10">
        <v>32</v>
      </c>
      <c r="B23" s="11" t="s">
        <v>110</v>
      </c>
      <c r="C23" s="26">
        <v>1704</v>
      </c>
      <c r="D23" s="27">
        <v>1.5584558117414646E-2</v>
      </c>
      <c r="E23" s="26">
        <v>25</v>
      </c>
      <c r="F23" s="27">
        <v>4.0167095115681232E-3</v>
      </c>
      <c r="G23" s="26">
        <v>8</v>
      </c>
      <c r="H23" s="27">
        <v>2.014098690835851E-3</v>
      </c>
      <c r="I23" s="26">
        <v>3</v>
      </c>
      <c r="J23" s="27">
        <v>2.8653295128939827E-3</v>
      </c>
      <c r="K23" s="26">
        <v>1</v>
      </c>
      <c r="L23" s="27">
        <v>1.4492753623188406E-2</v>
      </c>
      <c r="M23" s="26">
        <v>0</v>
      </c>
      <c r="N23" s="27">
        <v>0</v>
      </c>
      <c r="O23" s="26">
        <v>0</v>
      </c>
      <c r="P23" s="27">
        <v>0</v>
      </c>
      <c r="Q23" s="26">
        <v>0</v>
      </c>
      <c r="R23" s="27">
        <v>0</v>
      </c>
      <c r="S23" s="26">
        <v>1741</v>
      </c>
      <c r="T23" s="27">
        <v>1.4399020767341265E-2</v>
      </c>
      <c r="U23" s="26">
        <v>1741</v>
      </c>
      <c r="V23" s="28">
        <v>1.4399020767341265E-2</v>
      </c>
      <c r="W23" s="101" t="s">
        <v>355</v>
      </c>
    </row>
    <row r="24" spans="1:23" ht="28.5" x14ac:dyDescent="0.25">
      <c r="A24" s="10">
        <v>33</v>
      </c>
      <c r="B24" s="11" t="s">
        <v>111</v>
      </c>
      <c r="C24" s="26">
        <v>4337</v>
      </c>
      <c r="D24" s="27">
        <v>3.9665627086400999E-2</v>
      </c>
      <c r="E24" s="26">
        <v>234</v>
      </c>
      <c r="F24" s="27">
        <v>3.7596401028277632E-2</v>
      </c>
      <c r="G24" s="26">
        <v>137</v>
      </c>
      <c r="H24" s="27">
        <v>3.449144008056395E-2</v>
      </c>
      <c r="I24" s="26">
        <v>43</v>
      </c>
      <c r="J24" s="27">
        <v>4.1069723018147083E-2</v>
      </c>
      <c r="K24" s="26">
        <v>3</v>
      </c>
      <c r="L24" s="27">
        <v>4.3478260869565216E-2</v>
      </c>
      <c r="M24" s="26">
        <v>12</v>
      </c>
      <c r="N24" s="27">
        <v>8.3916083916083919E-2</v>
      </c>
      <c r="O24" s="26">
        <v>3</v>
      </c>
      <c r="P24" s="27">
        <v>0.10344827586206896</v>
      </c>
      <c r="Q24" s="26">
        <v>0</v>
      </c>
      <c r="R24" s="27">
        <v>0</v>
      </c>
      <c r="S24" s="26">
        <v>4773</v>
      </c>
      <c r="T24" s="27">
        <v>3.9475316555152136E-2</v>
      </c>
      <c r="U24" s="26">
        <v>4773</v>
      </c>
      <c r="V24" s="28">
        <v>3.9475316555152136E-2</v>
      </c>
      <c r="W24" s="101" t="s">
        <v>356</v>
      </c>
    </row>
    <row r="25" spans="1:23" ht="28.5" x14ac:dyDescent="0.25">
      <c r="A25" s="10">
        <v>34</v>
      </c>
      <c r="B25" s="11" t="s">
        <v>112</v>
      </c>
      <c r="C25" s="26">
        <v>658</v>
      </c>
      <c r="D25" s="27">
        <v>6.0179807753866412E-3</v>
      </c>
      <c r="E25" s="26">
        <v>78</v>
      </c>
      <c r="F25" s="27">
        <v>1.2532133676092546E-2</v>
      </c>
      <c r="G25" s="26">
        <v>39</v>
      </c>
      <c r="H25" s="27">
        <v>9.8187311178247732E-3</v>
      </c>
      <c r="I25" s="26">
        <v>15</v>
      </c>
      <c r="J25" s="27">
        <v>1.4326647564469915E-2</v>
      </c>
      <c r="K25" s="26">
        <v>0</v>
      </c>
      <c r="L25" s="27">
        <v>0</v>
      </c>
      <c r="M25" s="26">
        <v>4</v>
      </c>
      <c r="N25" s="27">
        <v>2.7972027972027975E-2</v>
      </c>
      <c r="O25" s="26">
        <v>0</v>
      </c>
      <c r="P25" s="27">
        <v>0</v>
      </c>
      <c r="Q25" s="26">
        <v>1</v>
      </c>
      <c r="R25" s="27">
        <v>5.8823529411764691E-2</v>
      </c>
      <c r="S25" s="26">
        <v>798</v>
      </c>
      <c r="T25" s="27">
        <v>6.5998957911190866E-3</v>
      </c>
      <c r="U25" s="26">
        <v>798</v>
      </c>
      <c r="V25" s="28">
        <v>6.5998957911190866E-3</v>
      </c>
      <c r="W25" s="101" t="s">
        <v>357</v>
      </c>
    </row>
    <row r="26" spans="1:23" ht="28.5" x14ac:dyDescent="0.25">
      <c r="A26" s="10">
        <v>35</v>
      </c>
      <c r="B26" s="11" t="s">
        <v>113</v>
      </c>
      <c r="C26" s="26">
        <v>2497</v>
      </c>
      <c r="D26" s="27">
        <v>2.2837230997173927E-2</v>
      </c>
      <c r="E26" s="26">
        <v>158</v>
      </c>
      <c r="F26" s="27">
        <v>2.5385604113110541E-2</v>
      </c>
      <c r="G26" s="26">
        <v>128</v>
      </c>
      <c r="H26" s="27">
        <v>3.2225579053373615E-2</v>
      </c>
      <c r="I26" s="26">
        <v>31</v>
      </c>
      <c r="J26" s="27">
        <v>2.9608404966571154E-2</v>
      </c>
      <c r="K26" s="26">
        <v>1</v>
      </c>
      <c r="L26" s="27">
        <v>1.4492753623188406E-2</v>
      </c>
      <c r="M26" s="26">
        <v>2</v>
      </c>
      <c r="N26" s="27">
        <v>1.3986013986013988E-2</v>
      </c>
      <c r="O26" s="26">
        <v>1</v>
      </c>
      <c r="P26" s="27">
        <v>3.4482758620689655E-2</v>
      </c>
      <c r="Q26" s="26">
        <v>0</v>
      </c>
      <c r="R26" s="27">
        <v>0</v>
      </c>
      <c r="S26" s="26">
        <v>2818</v>
      </c>
      <c r="T26" s="27">
        <v>2.3306398921520789E-2</v>
      </c>
      <c r="U26" s="26">
        <v>2818</v>
      </c>
      <c r="V26" s="28">
        <v>2.3306398921520789E-2</v>
      </c>
      <c r="W26" s="101" t="s">
        <v>358</v>
      </c>
    </row>
    <row r="27" spans="1:23" ht="29.25" thickBot="1" x14ac:dyDescent="0.3">
      <c r="A27" s="15">
        <v>39</v>
      </c>
      <c r="B27" s="16" t="s">
        <v>114</v>
      </c>
      <c r="C27" s="30">
        <v>717</v>
      </c>
      <c r="D27" s="31">
        <v>6.557586954334684E-3</v>
      </c>
      <c r="E27" s="30">
        <v>35</v>
      </c>
      <c r="F27" s="31">
        <v>5.6233933161953728E-3</v>
      </c>
      <c r="G27" s="30">
        <v>24</v>
      </c>
      <c r="H27" s="31">
        <v>6.0422960725075529E-3</v>
      </c>
      <c r="I27" s="30">
        <v>4</v>
      </c>
      <c r="J27" s="31">
        <v>3.8204393505253103E-3</v>
      </c>
      <c r="K27" s="30">
        <v>0</v>
      </c>
      <c r="L27" s="31">
        <v>0</v>
      </c>
      <c r="M27" s="30">
        <v>0</v>
      </c>
      <c r="N27" s="31">
        <v>0</v>
      </c>
      <c r="O27" s="30">
        <v>0</v>
      </c>
      <c r="P27" s="31">
        <v>0</v>
      </c>
      <c r="Q27" s="30">
        <v>0</v>
      </c>
      <c r="R27" s="31">
        <v>0</v>
      </c>
      <c r="S27" s="30">
        <v>783</v>
      </c>
      <c r="T27" s="31">
        <v>6.4758375995566976E-3</v>
      </c>
      <c r="U27" s="30">
        <v>783</v>
      </c>
      <c r="V27" s="32">
        <v>6.4758375995566976E-3</v>
      </c>
      <c r="W27" s="101" t="s">
        <v>359</v>
      </c>
    </row>
    <row r="28" spans="1:23" ht="29.25" thickBot="1" x14ac:dyDescent="0.3">
      <c r="A28" s="57" t="s">
        <v>115</v>
      </c>
      <c r="B28" s="6" t="s">
        <v>116</v>
      </c>
      <c r="C28" s="7">
        <f>SUM(C29:C35)</f>
        <v>23032</v>
      </c>
      <c r="D28" s="61">
        <f t="shared" ref="D28:T28" si="3">SUM(D29:D35)</f>
        <v>0.21064761887341205</v>
      </c>
      <c r="E28" s="7">
        <f t="shared" si="3"/>
        <v>1101</v>
      </c>
      <c r="F28" s="61">
        <f t="shared" si="3"/>
        <v>0.17689588688946015</v>
      </c>
      <c r="G28" s="7">
        <f t="shared" si="3"/>
        <v>587</v>
      </c>
      <c r="H28" s="61">
        <f t="shared" si="3"/>
        <v>0.14778449144008055</v>
      </c>
      <c r="I28" s="7">
        <f t="shared" si="3"/>
        <v>143</v>
      </c>
      <c r="J28" s="61">
        <f t="shared" si="3"/>
        <v>0.13658070678127984</v>
      </c>
      <c r="K28" s="7">
        <f t="shared" si="3"/>
        <v>10</v>
      </c>
      <c r="L28" s="61">
        <f t="shared" si="3"/>
        <v>0.14492753623188406</v>
      </c>
      <c r="M28" s="7">
        <f t="shared" si="3"/>
        <v>17</v>
      </c>
      <c r="N28" s="61">
        <f t="shared" si="3"/>
        <v>0.11888111888111888</v>
      </c>
      <c r="O28" s="7">
        <f t="shared" si="3"/>
        <v>8</v>
      </c>
      <c r="P28" s="61">
        <f t="shared" si="3"/>
        <v>0.27586206896551724</v>
      </c>
      <c r="Q28" s="7">
        <f t="shared" si="3"/>
        <v>8</v>
      </c>
      <c r="R28" s="61">
        <f t="shared" si="3"/>
        <v>0.47058823529411764</v>
      </c>
      <c r="S28" s="7">
        <f t="shared" si="3"/>
        <v>24929</v>
      </c>
      <c r="T28" s="61">
        <f t="shared" si="3"/>
        <v>0.20617644383058614</v>
      </c>
      <c r="U28" s="7">
        <f>SUM(U29:U35)</f>
        <v>24929</v>
      </c>
      <c r="V28" s="60">
        <f>SUM(V29:V35)</f>
        <v>0.20617644383058614</v>
      </c>
      <c r="W28" s="101">
        <f>SUM(W29:W35)</f>
        <v>0</v>
      </c>
    </row>
    <row r="29" spans="1:23" ht="42.75" x14ac:dyDescent="0.25">
      <c r="A29" s="10">
        <v>40</v>
      </c>
      <c r="B29" s="11" t="s">
        <v>117</v>
      </c>
      <c r="C29" s="26">
        <v>2186</v>
      </c>
      <c r="D29" s="27">
        <v>1.9992866223396959E-2</v>
      </c>
      <c r="E29" s="26">
        <v>124</v>
      </c>
      <c r="F29" s="27">
        <v>1.9922879177377891E-2</v>
      </c>
      <c r="G29" s="26">
        <v>81</v>
      </c>
      <c r="H29" s="27">
        <v>2.0392749244712995E-2</v>
      </c>
      <c r="I29" s="26">
        <v>16</v>
      </c>
      <c r="J29" s="27">
        <v>1.5281757402101241E-2</v>
      </c>
      <c r="K29" s="26">
        <v>0</v>
      </c>
      <c r="L29" s="27">
        <v>0</v>
      </c>
      <c r="M29" s="26">
        <v>1</v>
      </c>
      <c r="N29" s="27">
        <v>6.9930069930069939E-3</v>
      </c>
      <c r="O29" s="26">
        <v>0</v>
      </c>
      <c r="P29" s="27">
        <v>0</v>
      </c>
      <c r="Q29" s="26">
        <v>1</v>
      </c>
      <c r="R29" s="27">
        <v>5.8823529411764691E-2</v>
      </c>
      <c r="S29" s="26">
        <v>2411</v>
      </c>
      <c r="T29" s="27">
        <v>1.9940286657127972E-2</v>
      </c>
      <c r="U29" s="26">
        <v>2411</v>
      </c>
      <c r="V29" s="28">
        <v>1.9940286657127972E-2</v>
      </c>
      <c r="W29" s="101" t="s">
        <v>360</v>
      </c>
    </row>
    <row r="30" spans="1:23" ht="42.75" x14ac:dyDescent="0.25">
      <c r="A30" s="10">
        <v>41</v>
      </c>
      <c r="B30" s="11" t="s">
        <v>118</v>
      </c>
      <c r="C30" s="26">
        <v>1511</v>
      </c>
      <c r="D30" s="27">
        <v>1.3819405701533762E-2</v>
      </c>
      <c r="E30" s="26">
        <v>136</v>
      </c>
      <c r="F30" s="27">
        <v>2.1850899742930592E-2</v>
      </c>
      <c r="G30" s="26">
        <v>68</v>
      </c>
      <c r="H30" s="27">
        <v>1.7119838872104734E-2</v>
      </c>
      <c r="I30" s="26">
        <v>22</v>
      </c>
      <c r="J30" s="27">
        <v>2.1012416427889206E-2</v>
      </c>
      <c r="K30" s="26">
        <v>3</v>
      </c>
      <c r="L30" s="27">
        <v>4.3478260869565216E-2</v>
      </c>
      <c r="M30" s="26">
        <v>4</v>
      </c>
      <c r="N30" s="27">
        <v>2.7972027972027975E-2</v>
      </c>
      <c r="O30" s="26">
        <v>4</v>
      </c>
      <c r="P30" s="27">
        <v>0.13793103448275862</v>
      </c>
      <c r="Q30" s="26">
        <v>2</v>
      </c>
      <c r="R30" s="27">
        <v>0.11764705882352938</v>
      </c>
      <c r="S30" s="26">
        <v>1752</v>
      </c>
      <c r="T30" s="27">
        <v>1.4489996774487019E-2</v>
      </c>
      <c r="U30" s="26">
        <v>1752</v>
      </c>
      <c r="V30" s="28">
        <v>1.4489996774487019E-2</v>
      </c>
      <c r="W30" s="101" t="s">
        <v>361</v>
      </c>
    </row>
    <row r="31" spans="1:23" ht="42.75" x14ac:dyDescent="0.25">
      <c r="A31" s="10">
        <v>42</v>
      </c>
      <c r="B31" s="11" t="s">
        <v>119</v>
      </c>
      <c r="C31" s="26">
        <v>3324</v>
      </c>
      <c r="D31" s="27">
        <v>3.0400863369886313E-2</v>
      </c>
      <c r="E31" s="26">
        <v>208</v>
      </c>
      <c r="F31" s="27">
        <v>3.3419023136246784E-2</v>
      </c>
      <c r="G31" s="26">
        <v>156</v>
      </c>
      <c r="H31" s="27">
        <v>3.9274924471299093E-2</v>
      </c>
      <c r="I31" s="26">
        <v>52</v>
      </c>
      <c r="J31" s="27">
        <v>4.9665711556829042E-2</v>
      </c>
      <c r="K31" s="26">
        <v>2</v>
      </c>
      <c r="L31" s="27">
        <v>2.8985507246376812E-2</v>
      </c>
      <c r="M31" s="26">
        <v>4</v>
      </c>
      <c r="N31" s="27">
        <v>2.7972027972027975E-2</v>
      </c>
      <c r="O31" s="26">
        <v>3</v>
      </c>
      <c r="P31" s="27">
        <v>0.10344827586206896</v>
      </c>
      <c r="Q31" s="26">
        <v>5</v>
      </c>
      <c r="R31" s="27">
        <v>0.29411764705882354</v>
      </c>
      <c r="S31" s="26">
        <v>3771</v>
      </c>
      <c r="T31" s="27">
        <v>3.1188229358784559E-2</v>
      </c>
      <c r="U31" s="26">
        <v>3771</v>
      </c>
      <c r="V31" s="28">
        <v>3.1188229358784559E-2</v>
      </c>
      <c r="W31" s="101" t="s">
        <v>362</v>
      </c>
    </row>
    <row r="32" spans="1:23" ht="42.75" x14ac:dyDescent="0.25">
      <c r="A32" s="10">
        <v>43</v>
      </c>
      <c r="B32" s="11" t="s">
        <v>120</v>
      </c>
      <c r="C32" s="26">
        <v>6897</v>
      </c>
      <c r="D32" s="27">
        <v>6.3079047732282165E-2</v>
      </c>
      <c r="E32" s="26">
        <v>213</v>
      </c>
      <c r="F32" s="27">
        <v>3.4222365038560409E-2</v>
      </c>
      <c r="G32" s="26">
        <v>84</v>
      </c>
      <c r="H32" s="27">
        <v>2.1148036253776436E-2</v>
      </c>
      <c r="I32" s="26">
        <v>17</v>
      </c>
      <c r="J32" s="27">
        <v>1.6236867239732569E-2</v>
      </c>
      <c r="K32" s="26">
        <v>2</v>
      </c>
      <c r="L32" s="27">
        <v>2.8985507246376812E-2</v>
      </c>
      <c r="M32" s="26">
        <v>4</v>
      </c>
      <c r="N32" s="27">
        <v>2.7972027972027975E-2</v>
      </c>
      <c r="O32" s="26">
        <v>1</v>
      </c>
      <c r="P32" s="27">
        <v>3.4482758620689655E-2</v>
      </c>
      <c r="Q32" s="26">
        <v>0</v>
      </c>
      <c r="R32" s="27">
        <v>0</v>
      </c>
      <c r="S32" s="26">
        <v>7219</v>
      </c>
      <c r="T32" s="27">
        <v>5.970507232592568E-2</v>
      </c>
      <c r="U32" s="26">
        <v>7219</v>
      </c>
      <c r="V32" s="28">
        <v>5.970507232592568E-2</v>
      </c>
      <c r="W32" s="101" t="s">
        <v>363</v>
      </c>
    </row>
    <row r="33" spans="1:23" ht="28.5" x14ac:dyDescent="0.25">
      <c r="A33" s="10">
        <v>44</v>
      </c>
      <c r="B33" s="11" t="s">
        <v>121</v>
      </c>
      <c r="C33" s="26">
        <v>8377</v>
      </c>
      <c r="D33" s="27">
        <v>7.6614931543182233E-2</v>
      </c>
      <c r="E33" s="26">
        <v>384</v>
      </c>
      <c r="F33" s="27">
        <v>6.1696658097686374E-2</v>
      </c>
      <c r="G33" s="26">
        <v>177</v>
      </c>
      <c r="H33" s="27">
        <v>4.4561933534743199E-2</v>
      </c>
      <c r="I33" s="26">
        <v>33</v>
      </c>
      <c r="J33" s="27">
        <v>3.151862464183381E-2</v>
      </c>
      <c r="K33" s="26">
        <v>3</v>
      </c>
      <c r="L33" s="27">
        <v>4.3478260869565216E-2</v>
      </c>
      <c r="M33" s="26">
        <v>3</v>
      </c>
      <c r="N33" s="27">
        <v>2.097902097902098E-2</v>
      </c>
      <c r="O33" s="26">
        <v>0</v>
      </c>
      <c r="P33" s="27">
        <v>0</v>
      </c>
      <c r="Q33" s="26">
        <v>0</v>
      </c>
      <c r="R33" s="27">
        <v>0</v>
      </c>
      <c r="S33" s="26">
        <v>8978</v>
      </c>
      <c r="T33" s="27">
        <v>7.4252962923141819E-2</v>
      </c>
      <c r="U33" s="26">
        <v>8978</v>
      </c>
      <c r="V33" s="28">
        <v>7.4252962923141819E-2</v>
      </c>
      <c r="W33" s="101" t="s">
        <v>364</v>
      </c>
    </row>
    <row r="34" spans="1:23" x14ac:dyDescent="0.25">
      <c r="A34" s="10">
        <v>45</v>
      </c>
      <c r="B34" s="11" t="s">
        <v>122</v>
      </c>
      <c r="C34" s="26">
        <v>108</v>
      </c>
      <c r="D34" s="27">
        <v>9.8775368349811148E-4</v>
      </c>
      <c r="E34" s="26">
        <v>7</v>
      </c>
      <c r="F34" s="27">
        <v>1.1246786632390746E-3</v>
      </c>
      <c r="G34" s="26">
        <v>7</v>
      </c>
      <c r="H34" s="27">
        <v>1.7623363544813698E-3</v>
      </c>
      <c r="I34" s="26">
        <v>0</v>
      </c>
      <c r="J34" s="27">
        <v>0</v>
      </c>
      <c r="K34" s="26">
        <v>0</v>
      </c>
      <c r="L34" s="27">
        <v>0</v>
      </c>
      <c r="M34" s="26">
        <v>0</v>
      </c>
      <c r="N34" s="27">
        <v>0</v>
      </c>
      <c r="O34" s="26">
        <v>0</v>
      </c>
      <c r="P34" s="27">
        <v>0</v>
      </c>
      <c r="Q34" s="26">
        <v>0</v>
      </c>
      <c r="R34" s="27">
        <v>0</v>
      </c>
      <c r="S34" s="26">
        <v>122</v>
      </c>
      <c r="T34" s="27">
        <v>1.0090066247074297E-3</v>
      </c>
      <c r="U34" s="26">
        <v>122</v>
      </c>
      <c r="V34" s="28">
        <v>1.0090066247074297E-3</v>
      </c>
      <c r="W34" s="101" t="s">
        <v>365</v>
      </c>
    </row>
    <row r="35" spans="1:23" ht="29.25" thickBot="1" x14ac:dyDescent="0.3">
      <c r="A35" s="2">
        <v>49</v>
      </c>
      <c r="B35" s="13" t="s">
        <v>123</v>
      </c>
      <c r="C35" s="30">
        <v>629</v>
      </c>
      <c r="D35" s="31">
        <v>5.7527506196325181E-3</v>
      </c>
      <c r="E35" s="30">
        <v>29</v>
      </c>
      <c r="F35" s="31">
        <v>4.6593830334190241E-3</v>
      </c>
      <c r="G35" s="30">
        <v>14</v>
      </c>
      <c r="H35" s="31">
        <v>3.5246727089627396E-3</v>
      </c>
      <c r="I35" s="30">
        <v>3</v>
      </c>
      <c r="J35" s="31">
        <v>2.8653295128939827E-3</v>
      </c>
      <c r="K35" s="30">
        <v>0</v>
      </c>
      <c r="L35" s="31">
        <v>0</v>
      </c>
      <c r="M35" s="30">
        <v>1</v>
      </c>
      <c r="N35" s="31">
        <v>6.9930069930069939E-3</v>
      </c>
      <c r="O35" s="30">
        <v>0</v>
      </c>
      <c r="P35" s="31">
        <v>0</v>
      </c>
      <c r="Q35" s="30">
        <v>0</v>
      </c>
      <c r="R35" s="31">
        <v>0</v>
      </c>
      <c r="S35" s="30">
        <v>676</v>
      </c>
      <c r="T35" s="31">
        <v>5.5908891664116578E-3</v>
      </c>
      <c r="U35" s="30">
        <v>676</v>
      </c>
      <c r="V35" s="32">
        <v>5.5908891664116578E-3</v>
      </c>
      <c r="W35" s="101" t="s">
        <v>366</v>
      </c>
    </row>
    <row r="36" spans="1:23" ht="29.25" thickBot="1" x14ac:dyDescent="0.3">
      <c r="A36" s="57" t="s">
        <v>124</v>
      </c>
      <c r="B36" s="6" t="s">
        <v>125</v>
      </c>
      <c r="C36" s="7">
        <f>SUM(C37:C40)</f>
        <v>17789</v>
      </c>
      <c r="D36" s="61">
        <f t="shared" ref="D36:T36" si="4">SUM(D37:D40)</f>
        <v>0.16269583588655467</v>
      </c>
      <c r="E36" s="7">
        <f t="shared" si="4"/>
        <v>1503</v>
      </c>
      <c r="F36" s="61">
        <f t="shared" si="4"/>
        <v>0.24148457583547558</v>
      </c>
      <c r="G36" s="7">
        <f t="shared" si="4"/>
        <v>1225</v>
      </c>
      <c r="H36" s="61">
        <f t="shared" si="4"/>
        <v>0.30840886203423967</v>
      </c>
      <c r="I36" s="7">
        <f t="shared" si="4"/>
        <v>412</v>
      </c>
      <c r="J36" s="61">
        <f t="shared" si="4"/>
        <v>0.39350525310410689</v>
      </c>
      <c r="K36" s="7">
        <f t="shared" si="4"/>
        <v>27</v>
      </c>
      <c r="L36" s="61">
        <f t="shared" si="4"/>
        <v>0.39130434782608697</v>
      </c>
      <c r="M36" s="7">
        <f t="shared" si="4"/>
        <v>51</v>
      </c>
      <c r="N36" s="61">
        <f t="shared" si="4"/>
        <v>0.35664335664335667</v>
      </c>
      <c r="O36" s="7">
        <f t="shared" si="4"/>
        <v>4</v>
      </c>
      <c r="P36" s="61">
        <f t="shared" si="4"/>
        <v>0.13793103448275862</v>
      </c>
      <c r="Q36" s="7">
        <f t="shared" si="4"/>
        <v>2</v>
      </c>
      <c r="R36" s="61">
        <f t="shared" si="4"/>
        <v>0.11764705882352938</v>
      </c>
      <c r="S36" s="7">
        <f t="shared" si="4"/>
        <v>21028</v>
      </c>
      <c r="T36" s="61">
        <f t="shared" si="4"/>
        <v>0.17391304347826089</v>
      </c>
      <c r="U36" s="7">
        <f>SUM(U37:U40)</f>
        <v>21028</v>
      </c>
      <c r="V36" s="60">
        <f>SUM(V37:V40)</f>
        <v>0.17391304347826089</v>
      </c>
      <c r="W36" s="101">
        <f>SUM(W37:W40)</f>
        <v>0</v>
      </c>
    </row>
    <row r="37" spans="1:23" ht="28.5" x14ac:dyDescent="0.25">
      <c r="A37" s="10">
        <v>50</v>
      </c>
      <c r="B37" s="11" t="s">
        <v>126</v>
      </c>
      <c r="C37" s="26">
        <v>3736</v>
      </c>
      <c r="D37" s="27">
        <v>3.4168960755082821E-2</v>
      </c>
      <c r="E37" s="26">
        <v>308</v>
      </c>
      <c r="F37" s="27">
        <v>4.9485861182519277E-2</v>
      </c>
      <c r="G37" s="26">
        <v>222</v>
      </c>
      <c r="H37" s="27">
        <v>5.5891238670694864E-2</v>
      </c>
      <c r="I37" s="26">
        <v>65</v>
      </c>
      <c r="J37" s="27">
        <v>6.2082139446036286E-2</v>
      </c>
      <c r="K37" s="26">
        <v>8</v>
      </c>
      <c r="L37" s="27">
        <v>0.11594202898550725</v>
      </c>
      <c r="M37" s="26">
        <v>5</v>
      </c>
      <c r="N37" s="27">
        <v>3.4965034965034968E-2</v>
      </c>
      <c r="O37" s="26">
        <v>1</v>
      </c>
      <c r="P37" s="27">
        <v>3.4482758620689655E-2</v>
      </c>
      <c r="Q37" s="26">
        <v>0</v>
      </c>
      <c r="R37" s="27">
        <v>0</v>
      </c>
      <c r="S37" s="26">
        <v>4345</v>
      </c>
      <c r="T37" s="27">
        <v>3.593552282257198E-2</v>
      </c>
      <c r="U37" s="26">
        <v>4345</v>
      </c>
      <c r="V37" s="28">
        <v>3.593552282257198E-2</v>
      </c>
      <c r="W37" s="101" t="s">
        <v>367</v>
      </c>
    </row>
    <row r="38" spans="1:23" x14ac:dyDescent="0.25">
      <c r="A38" s="10">
        <v>51</v>
      </c>
      <c r="B38" s="11" t="s">
        <v>127</v>
      </c>
      <c r="C38" s="26">
        <v>3113</v>
      </c>
      <c r="D38" s="27">
        <v>2.8471085340089082E-2</v>
      </c>
      <c r="E38" s="26">
        <v>347</v>
      </c>
      <c r="F38" s="27">
        <v>5.5751928020565555E-2</v>
      </c>
      <c r="G38" s="26">
        <v>328</v>
      </c>
      <c r="H38" s="27">
        <v>8.2578046324269891E-2</v>
      </c>
      <c r="I38" s="26">
        <v>157</v>
      </c>
      <c r="J38" s="27">
        <v>0.14995224450811839</v>
      </c>
      <c r="K38" s="26">
        <v>10</v>
      </c>
      <c r="L38" s="27">
        <v>0.14492753623188404</v>
      </c>
      <c r="M38" s="26">
        <v>35</v>
      </c>
      <c r="N38" s="27">
        <v>0.24475524475524477</v>
      </c>
      <c r="O38" s="26">
        <v>1</v>
      </c>
      <c r="P38" s="27">
        <v>3.4482758620689655E-2</v>
      </c>
      <c r="Q38" s="26">
        <v>2</v>
      </c>
      <c r="R38" s="27">
        <v>0.11764705882352938</v>
      </c>
      <c r="S38" s="26">
        <v>4006</v>
      </c>
      <c r="T38" s="27">
        <v>3.3131807693261989E-2</v>
      </c>
      <c r="U38" s="26">
        <v>4006</v>
      </c>
      <c r="V38" s="28">
        <v>3.3131807693261989E-2</v>
      </c>
      <c r="W38" s="101" t="s">
        <v>368</v>
      </c>
    </row>
    <row r="39" spans="1:23" ht="28.5" x14ac:dyDescent="0.25">
      <c r="A39" s="10">
        <v>52</v>
      </c>
      <c r="B39" s="11" t="s">
        <v>128</v>
      </c>
      <c r="C39" s="26">
        <v>10503</v>
      </c>
      <c r="D39" s="27">
        <v>9.6059045720191333E-2</v>
      </c>
      <c r="E39" s="26">
        <v>817</v>
      </c>
      <c r="F39" s="27">
        <v>0.13126606683804629</v>
      </c>
      <c r="G39" s="26">
        <v>651</v>
      </c>
      <c r="H39" s="27">
        <v>0.16389728096676737</v>
      </c>
      <c r="I39" s="26">
        <v>181</v>
      </c>
      <c r="J39" s="27">
        <v>0.17287488061127029</v>
      </c>
      <c r="K39" s="26">
        <v>8</v>
      </c>
      <c r="L39" s="27">
        <v>0.11594202898550725</v>
      </c>
      <c r="M39" s="26">
        <v>10</v>
      </c>
      <c r="N39" s="27">
        <v>6.9930069930069935E-2</v>
      </c>
      <c r="O39" s="26">
        <v>2</v>
      </c>
      <c r="P39" s="27">
        <v>6.8965517241379309E-2</v>
      </c>
      <c r="Q39" s="26">
        <v>0</v>
      </c>
      <c r="R39" s="27">
        <v>0</v>
      </c>
      <c r="S39" s="26">
        <v>12174</v>
      </c>
      <c r="T39" s="27">
        <v>0.1006856282720348</v>
      </c>
      <c r="U39" s="26">
        <v>12174</v>
      </c>
      <c r="V39" s="28">
        <v>0.1006856282720348</v>
      </c>
      <c r="W39" s="101" t="s">
        <v>369</v>
      </c>
    </row>
    <row r="40" spans="1:23" ht="29.25" thickBot="1" x14ac:dyDescent="0.3">
      <c r="A40" s="15">
        <v>59</v>
      </c>
      <c r="B40" s="16" t="s">
        <v>129</v>
      </c>
      <c r="C40" s="30">
        <v>437</v>
      </c>
      <c r="D40" s="31">
        <v>3.9967440711914321E-3</v>
      </c>
      <c r="E40" s="30">
        <v>31</v>
      </c>
      <c r="F40" s="31">
        <v>4.9807197943444728E-3</v>
      </c>
      <c r="G40" s="30">
        <v>24</v>
      </c>
      <c r="H40" s="31">
        <v>6.0422960725075529E-3</v>
      </c>
      <c r="I40" s="30">
        <v>9</v>
      </c>
      <c r="J40" s="31">
        <v>8.5959885386819486E-3</v>
      </c>
      <c r="K40" s="30">
        <v>1</v>
      </c>
      <c r="L40" s="31">
        <v>1.4492753623188406E-2</v>
      </c>
      <c r="M40" s="30">
        <v>1</v>
      </c>
      <c r="N40" s="31">
        <v>6.9930069930069939E-3</v>
      </c>
      <c r="O40" s="30">
        <v>0</v>
      </c>
      <c r="P40" s="31">
        <v>0</v>
      </c>
      <c r="Q40" s="30">
        <v>0</v>
      </c>
      <c r="R40" s="31">
        <v>0</v>
      </c>
      <c r="S40" s="30">
        <v>503</v>
      </c>
      <c r="T40" s="31">
        <v>4.1600846903921069E-3</v>
      </c>
      <c r="U40" s="30">
        <v>503</v>
      </c>
      <c r="V40" s="32">
        <v>4.1600846903921069E-3</v>
      </c>
      <c r="W40" s="101" t="s">
        <v>370</v>
      </c>
    </row>
    <row r="41" spans="1:23" ht="29.25" thickBot="1" x14ac:dyDescent="0.3">
      <c r="A41" s="57" t="s">
        <v>130</v>
      </c>
      <c r="B41" s="6" t="s">
        <v>131</v>
      </c>
      <c r="C41" s="7">
        <f>SUM(C42:C47)</f>
        <v>22158</v>
      </c>
      <c r="D41" s="61">
        <f t="shared" ref="D41:T41" si="5">SUM(D42:D47)</f>
        <v>0.20265413073102917</v>
      </c>
      <c r="E41" s="7">
        <f t="shared" si="5"/>
        <v>1131</v>
      </c>
      <c r="F41" s="61">
        <f t="shared" si="5"/>
        <v>0.1817159383033419</v>
      </c>
      <c r="G41" s="7">
        <f t="shared" si="5"/>
        <v>585</v>
      </c>
      <c r="H41" s="61">
        <f t="shared" si="5"/>
        <v>0.14728096676737165</v>
      </c>
      <c r="I41" s="7">
        <f t="shared" si="5"/>
        <v>136</v>
      </c>
      <c r="J41" s="61">
        <f t="shared" si="5"/>
        <v>0.12989493791786053</v>
      </c>
      <c r="K41" s="7">
        <f t="shared" si="5"/>
        <v>6</v>
      </c>
      <c r="L41" s="61">
        <f t="shared" si="5"/>
        <v>8.6956521739130432E-2</v>
      </c>
      <c r="M41" s="7">
        <f t="shared" si="5"/>
        <v>30</v>
      </c>
      <c r="N41" s="61">
        <f t="shared" si="5"/>
        <v>0.20979020979020982</v>
      </c>
      <c r="O41" s="7">
        <f t="shared" si="5"/>
        <v>4</v>
      </c>
      <c r="P41" s="61">
        <f t="shared" si="5"/>
        <v>0.13793103448275862</v>
      </c>
      <c r="Q41" s="7">
        <f t="shared" si="5"/>
        <v>4</v>
      </c>
      <c r="R41" s="61">
        <f t="shared" si="5"/>
        <v>0.23529411764705882</v>
      </c>
      <c r="S41" s="7">
        <f t="shared" si="5"/>
        <v>24059</v>
      </c>
      <c r="T41" s="61">
        <f t="shared" si="5"/>
        <v>0.19898106871996757</v>
      </c>
      <c r="U41" s="7">
        <f>SUM(U42:U47)</f>
        <v>24059</v>
      </c>
      <c r="V41" s="60">
        <f>SUM(V42:V47)</f>
        <v>0.19898106871996757</v>
      </c>
      <c r="W41" s="101">
        <f>SUM(W42:W47)</f>
        <v>0</v>
      </c>
    </row>
    <row r="42" spans="1:23" ht="42.75" x14ac:dyDescent="0.25">
      <c r="A42" s="10">
        <v>60</v>
      </c>
      <c r="B42" s="11" t="s">
        <v>132</v>
      </c>
      <c r="C42" s="26">
        <v>1784</v>
      </c>
      <c r="D42" s="27">
        <v>1.6316227512598432E-2</v>
      </c>
      <c r="E42" s="26">
        <v>55</v>
      </c>
      <c r="F42" s="27">
        <v>8.8367609254498738E-3</v>
      </c>
      <c r="G42" s="26">
        <v>29</v>
      </c>
      <c r="H42" s="27">
        <v>7.3011077542799599E-3</v>
      </c>
      <c r="I42" s="26">
        <v>10</v>
      </c>
      <c r="J42" s="27">
        <v>9.5510983763132766E-3</v>
      </c>
      <c r="K42" s="26">
        <v>0</v>
      </c>
      <c r="L42" s="27">
        <v>0</v>
      </c>
      <c r="M42" s="26">
        <v>3</v>
      </c>
      <c r="N42" s="27">
        <v>2.097902097902098E-2</v>
      </c>
      <c r="O42" s="26">
        <v>0</v>
      </c>
      <c r="P42" s="27">
        <v>0</v>
      </c>
      <c r="Q42" s="26">
        <v>0</v>
      </c>
      <c r="R42" s="27">
        <v>0</v>
      </c>
      <c r="S42" s="26">
        <v>1881</v>
      </c>
      <c r="T42" s="27">
        <v>1.5556897221923563E-2</v>
      </c>
      <c r="U42" s="26">
        <v>1881</v>
      </c>
      <c r="V42" s="28">
        <v>1.5556897221923563E-2</v>
      </c>
      <c r="W42" s="101" t="s">
        <v>371</v>
      </c>
    </row>
    <row r="43" spans="1:23" x14ac:dyDescent="0.25">
      <c r="A43" s="10">
        <v>61</v>
      </c>
      <c r="B43" s="11" t="s">
        <v>133</v>
      </c>
      <c r="C43" s="26">
        <v>214</v>
      </c>
      <c r="D43" s="27">
        <v>1.9572156321166281E-3</v>
      </c>
      <c r="E43" s="26">
        <v>5</v>
      </c>
      <c r="F43" s="27">
        <v>8.033419023136247E-4</v>
      </c>
      <c r="G43" s="26">
        <v>2</v>
      </c>
      <c r="H43" s="27">
        <v>5.0352467270896274E-4</v>
      </c>
      <c r="I43" s="26">
        <v>0</v>
      </c>
      <c r="J43" s="27">
        <v>0</v>
      </c>
      <c r="K43" s="26">
        <v>0</v>
      </c>
      <c r="L43" s="27">
        <v>0</v>
      </c>
      <c r="M43" s="26">
        <v>0</v>
      </c>
      <c r="N43" s="27">
        <v>0</v>
      </c>
      <c r="O43" s="26">
        <v>0</v>
      </c>
      <c r="P43" s="27">
        <v>0</v>
      </c>
      <c r="Q43" s="26">
        <v>0</v>
      </c>
      <c r="R43" s="27">
        <v>0</v>
      </c>
      <c r="S43" s="26">
        <v>221</v>
      </c>
      <c r="T43" s="27">
        <v>1.827790689019196E-3</v>
      </c>
      <c r="U43" s="26">
        <v>221</v>
      </c>
      <c r="V43" s="28">
        <v>1.827790689019196E-3</v>
      </c>
      <c r="W43" s="101" t="s">
        <v>372</v>
      </c>
    </row>
    <row r="44" spans="1:23" x14ac:dyDescent="0.25">
      <c r="A44" s="10">
        <v>62</v>
      </c>
      <c r="B44" s="11" t="s">
        <v>134</v>
      </c>
      <c r="C44" s="26">
        <v>345</v>
      </c>
      <c r="D44" s="27">
        <v>3.1553242667300778E-3</v>
      </c>
      <c r="E44" s="26">
        <v>13</v>
      </c>
      <c r="F44" s="27">
        <v>2.088688946015424E-3</v>
      </c>
      <c r="G44" s="26">
        <v>4</v>
      </c>
      <c r="H44" s="27">
        <v>1.0070493454179255E-3</v>
      </c>
      <c r="I44" s="26">
        <v>1</v>
      </c>
      <c r="J44" s="27">
        <v>9.5510983763132757E-4</v>
      </c>
      <c r="K44" s="26">
        <v>0</v>
      </c>
      <c r="L44" s="27">
        <v>0</v>
      </c>
      <c r="M44" s="26">
        <v>0</v>
      </c>
      <c r="N44" s="27">
        <v>0</v>
      </c>
      <c r="O44" s="26">
        <v>0</v>
      </c>
      <c r="P44" s="27">
        <v>0</v>
      </c>
      <c r="Q44" s="26">
        <v>0</v>
      </c>
      <c r="R44" s="27">
        <v>0</v>
      </c>
      <c r="S44" s="26">
        <v>363</v>
      </c>
      <c r="T44" s="27">
        <v>3.0022082358098106E-3</v>
      </c>
      <c r="U44" s="26">
        <v>363</v>
      </c>
      <c r="V44" s="28">
        <v>3.0022082358098106E-3</v>
      </c>
      <c r="W44" s="101" t="s">
        <v>373</v>
      </c>
    </row>
    <row r="45" spans="1:23" ht="28.5" x14ac:dyDescent="0.25">
      <c r="A45" s="10">
        <v>63</v>
      </c>
      <c r="B45" s="11" t="s">
        <v>135</v>
      </c>
      <c r="C45" s="26">
        <v>3614</v>
      </c>
      <c r="D45" s="27">
        <v>3.305316492742754E-2</v>
      </c>
      <c r="E45" s="26">
        <v>219</v>
      </c>
      <c r="F45" s="27">
        <v>3.5186375321336755E-2</v>
      </c>
      <c r="G45" s="26">
        <v>113</v>
      </c>
      <c r="H45" s="27">
        <v>2.8449144008056395E-2</v>
      </c>
      <c r="I45" s="26">
        <v>48</v>
      </c>
      <c r="J45" s="27">
        <v>4.5845272206303724E-2</v>
      </c>
      <c r="K45" s="26">
        <v>4</v>
      </c>
      <c r="L45" s="27">
        <v>5.7971014492753624E-2</v>
      </c>
      <c r="M45" s="26">
        <v>16</v>
      </c>
      <c r="N45" s="27">
        <v>0.1118881118881119</v>
      </c>
      <c r="O45" s="26">
        <v>3</v>
      </c>
      <c r="P45" s="27">
        <v>0.10344827586206896</v>
      </c>
      <c r="Q45" s="26">
        <v>3</v>
      </c>
      <c r="R45" s="27">
        <v>0.17647058823529413</v>
      </c>
      <c r="S45" s="26">
        <v>4024</v>
      </c>
      <c r="T45" s="27">
        <v>3.3280677523136855E-2</v>
      </c>
      <c r="U45" s="26">
        <v>4024</v>
      </c>
      <c r="V45" s="28">
        <v>3.3280677523136855E-2</v>
      </c>
      <c r="W45" s="101" t="s">
        <v>374</v>
      </c>
    </row>
    <row r="46" spans="1:23" ht="28.5" x14ac:dyDescent="0.25">
      <c r="A46" s="10">
        <v>64</v>
      </c>
      <c r="B46" s="11" t="s">
        <v>136</v>
      </c>
      <c r="C46" s="26">
        <v>15013</v>
      </c>
      <c r="D46" s="27">
        <v>0.13730690787367728</v>
      </c>
      <c r="E46" s="26">
        <v>788</v>
      </c>
      <c r="F46" s="27">
        <v>0.12660668380462725</v>
      </c>
      <c r="G46" s="26">
        <v>416</v>
      </c>
      <c r="H46" s="27">
        <v>0.10473313192346428</v>
      </c>
      <c r="I46" s="26">
        <v>75</v>
      </c>
      <c r="J46" s="27">
        <v>7.1633237822349566E-2</v>
      </c>
      <c r="K46" s="26">
        <v>2</v>
      </c>
      <c r="L46" s="27">
        <v>2.8985507246376812E-2</v>
      </c>
      <c r="M46" s="26">
        <v>11</v>
      </c>
      <c r="N46" s="27">
        <v>7.6923076923076927E-2</v>
      </c>
      <c r="O46" s="26">
        <v>1</v>
      </c>
      <c r="P46" s="27">
        <v>3.4482758620689655E-2</v>
      </c>
      <c r="Q46" s="26">
        <v>1</v>
      </c>
      <c r="R46" s="27">
        <v>5.8823529411764691E-2</v>
      </c>
      <c r="S46" s="26">
        <v>16307</v>
      </c>
      <c r="T46" s="27">
        <v>0.13486779532052501</v>
      </c>
      <c r="U46" s="26">
        <v>16307</v>
      </c>
      <c r="V46" s="28">
        <v>0.13486779532052501</v>
      </c>
      <c r="W46" s="101" t="s">
        <v>375</v>
      </c>
    </row>
    <row r="47" spans="1:23" ht="29.25" thickBot="1" x14ac:dyDescent="0.3">
      <c r="A47" s="2">
        <v>69</v>
      </c>
      <c r="B47" s="13" t="s">
        <v>137</v>
      </c>
      <c r="C47" s="30">
        <v>1188</v>
      </c>
      <c r="D47" s="31">
        <v>1.0865290518479225E-2</v>
      </c>
      <c r="E47" s="30">
        <v>51</v>
      </c>
      <c r="F47" s="31">
        <v>8.1940874035989712E-3</v>
      </c>
      <c r="G47" s="30">
        <v>21</v>
      </c>
      <c r="H47" s="31">
        <v>5.287009063444109E-3</v>
      </c>
      <c r="I47" s="30">
        <v>2</v>
      </c>
      <c r="J47" s="31">
        <v>1.9102196752626551E-3</v>
      </c>
      <c r="K47" s="30">
        <v>0</v>
      </c>
      <c r="L47" s="31">
        <v>0</v>
      </c>
      <c r="M47" s="30">
        <v>0</v>
      </c>
      <c r="N47" s="31">
        <v>0</v>
      </c>
      <c r="O47" s="30">
        <v>0</v>
      </c>
      <c r="P47" s="31">
        <v>0</v>
      </c>
      <c r="Q47" s="30">
        <v>0</v>
      </c>
      <c r="R47" s="31">
        <v>0</v>
      </c>
      <c r="S47" s="30">
        <v>1263</v>
      </c>
      <c r="T47" s="31">
        <v>1.0445699729553141E-2</v>
      </c>
      <c r="U47" s="30">
        <v>1263</v>
      </c>
      <c r="V47" s="32">
        <v>1.0445699729553141E-2</v>
      </c>
      <c r="W47" s="101" t="s">
        <v>376</v>
      </c>
    </row>
    <row r="48" spans="1:23" ht="29.25" thickBot="1" x14ac:dyDescent="0.3">
      <c r="A48" s="57" t="s">
        <v>138</v>
      </c>
      <c r="B48" s="6" t="s">
        <v>139</v>
      </c>
      <c r="C48" s="7">
        <f>SUM(C49:C55)</f>
        <v>14182</v>
      </c>
      <c r="D48" s="61">
        <f t="shared" ref="D48:T48" si="6">SUM(D49:D55)</f>
        <v>0.12970669203120569</v>
      </c>
      <c r="E48" s="7">
        <f t="shared" si="6"/>
        <v>1057</v>
      </c>
      <c r="F48" s="61">
        <f t="shared" si="6"/>
        <v>0.16982647814910026</v>
      </c>
      <c r="G48" s="7">
        <f t="shared" si="6"/>
        <v>636</v>
      </c>
      <c r="H48" s="61">
        <f t="shared" si="6"/>
        <v>0.16012084592145015</v>
      </c>
      <c r="I48" s="7">
        <f t="shared" si="6"/>
        <v>133</v>
      </c>
      <c r="J48" s="61">
        <f t="shared" si="6"/>
        <v>0.12702960840496658</v>
      </c>
      <c r="K48" s="7">
        <f t="shared" si="6"/>
        <v>1</v>
      </c>
      <c r="L48" s="61">
        <f t="shared" si="6"/>
        <v>1.4492753623188406E-2</v>
      </c>
      <c r="M48" s="7">
        <f t="shared" si="6"/>
        <v>4</v>
      </c>
      <c r="N48" s="61">
        <f t="shared" si="6"/>
        <v>2.7972027972027975E-2</v>
      </c>
      <c r="O48" s="7">
        <f t="shared" si="6"/>
        <v>0</v>
      </c>
      <c r="P48" s="61">
        <f t="shared" si="6"/>
        <v>0</v>
      </c>
      <c r="Q48" s="7">
        <f t="shared" si="6"/>
        <v>0</v>
      </c>
      <c r="R48" s="61">
        <f t="shared" si="6"/>
        <v>0</v>
      </c>
      <c r="S48" s="7">
        <f t="shared" si="6"/>
        <v>16013</v>
      </c>
      <c r="T48" s="61">
        <f t="shared" si="6"/>
        <v>0.13243625476590221</v>
      </c>
      <c r="U48" s="7">
        <f>SUM(U49:U55)</f>
        <v>16013</v>
      </c>
      <c r="V48" s="60">
        <f>SUM(V49:V55)</f>
        <v>0.13243625476590221</v>
      </c>
      <c r="W48" s="101">
        <f>SUM(W49:W55)</f>
        <v>0</v>
      </c>
    </row>
    <row r="49" spans="1:23" ht="42.75" x14ac:dyDescent="0.25">
      <c r="A49" s="10">
        <v>70</v>
      </c>
      <c r="B49" s="11" t="s">
        <v>140</v>
      </c>
      <c r="C49" s="26">
        <v>1763</v>
      </c>
      <c r="D49" s="27">
        <v>1.6124164296362688E-2</v>
      </c>
      <c r="E49" s="26">
        <v>140</v>
      </c>
      <c r="F49" s="27">
        <v>2.2493573264781491E-2</v>
      </c>
      <c r="G49" s="26">
        <v>89</v>
      </c>
      <c r="H49" s="27">
        <v>2.240684793554884E-2</v>
      </c>
      <c r="I49" s="26">
        <v>14</v>
      </c>
      <c r="J49" s="27">
        <v>1.3371537726838587E-2</v>
      </c>
      <c r="K49" s="26">
        <v>0</v>
      </c>
      <c r="L49" s="27">
        <v>0</v>
      </c>
      <c r="M49" s="26">
        <v>1</v>
      </c>
      <c r="N49" s="27">
        <v>6.9930069930069939E-3</v>
      </c>
      <c r="O49" s="26">
        <v>0</v>
      </c>
      <c r="P49" s="27">
        <v>0</v>
      </c>
      <c r="Q49" s="26">
        <v>0</v>
      </c>
      <c r="R49" s="27">
        <v>0</v>
      </c>
      <c r="S49" s="26">
        <v>2007</v>
      </c>
      <c r="T49" s="27">
        <v>1.6598986031047633E-2</v>
      </c>
      <c r="U49" s="26">
        <v>2007</v>
      </c>
      <c r="V49" s="28">
        <v>1.6598986031047633E-2</v>
      </c>
      <c r="W49" s="101" t="s">
        <v>377</v>
      </c>
    </row>
    <row r="50" spans="1:23" x14ac:dyDescent="0.25">
      <c r="A50" s="10">
        <v>71</v>
      </c>
      <c r="B50" s="11" t="s">
        <v>141</v>
      </c>
      <c r="C50" s="12">
        <v>5363</v>
      </c>
      <c r="D50" s="27">
        <v>4.9049287079633068E-2</v>
      </c>
      <c r="E50" s="12">
        <v>379</v>
      </c>
      <c r="F50" s="27">
        <v>6.0893316195372742E-2</v>
      </c>
      <c r="G50" s="12">
        <v>251</v>
      </c>
      <c r="H50" s="27">
        <v>6.319234642497483E-2</v>
      </c>
      <c r="I50" s="12">
        <v>54</v>
      </c>
      <c r="J50" s="27">
        <v>5.1575931232091692E-2</v>
      </c>
      <c r="K50" s="12">
        <v>1</v>
      </c>
      <c r="L50" s="27">
        <v>1.4492753623188406E-2</v>
      </c>
      <c r="M50" s="12">
        <v>2</v>
      </c>
      <c r="N50" s="27">
        <v>1.3986013986013988E-2</v>
      </c>
      <c r="O50" s="12">
        <v>0</v>
      </c>
      <c r="P50" s="27">
        <v>0</v>
      </c>
      <c r="Q50" s="12">
        <v>0</v>
      </c>
      <c r="R50" s="27">
        <v>0</v>
      </c>
      <c r="S50" s="12">
        <v>6050</v>
      </c>
      <c r="T50" s="27">
        <v>5.00368039301635E-2</v>
      </c>
      <c r="U50" s="12">
        <v>6050</v>
      </c>
      <c r="V50" s="28">
        <v>5.00368039301635E-2</v>
      </c>
      <c r="W50" s="101" t="s">
        <v>378</v>
      </c>
    </row>
    <row r="51" spans="1:23" x14ac:dyDescent="0.25">
      <c r="A51" s="10">
        <v>72</v>
      </c>
      <c r="B51" s="11" t="s">
        <v>142</v>
      </c>
      <c r="C51" s="12">
        <v>2302</v>
      </c>
      <c r="D51" s="27">
        <v>2.1053786846413448E-2</v>
      </c>
      <c r="E51" s="12">
        <v>150</v>
      </c>
      <c r="F51" s="27">
        <v>2.4100257069408739E-2</v>
      </c>
      <c r="G51" s="12">
        <v>98</v>
      </c>
      <c r="H51" s="27">
        <v>2.4672708962739175E-2</v>
      </c>
      <c r="I51" s="12">
        <v>17</v>
      </c>
      <c r="J51" s="27">
        <v>1.6236867239732569E-2</v>
      </c>
      <c r="K51" s="12">
        <v>0</v>
      </c>
      <c r="L51" s="27">
        <v>0</v>
      </c>
      <c r="M51" s="12">
        <v>1</v>
      </c>
      <c r="N51" s="27">
        <v>6.9930069930069939E-3</v>
      </c>
      <c r="O51" s="12">
        <v>0</v>
      </c>
      <c r="P51" s="27">
        <v>0</v>
      </c>
      <c r="Q51" s="12">
        <v>0</v>
      </c>
      <c r="R51" s="27">
        <v>0</v>
      </c>
      <c r="S51" s="12">
        <v>2568</v>
      </c>
      <c r="T51" s="27">
        <v>2.1238762395480969E-2</v>
      </c>
      <c r="U51" s="12">
        <v>2568</v>
      </c>
      <c r="V51" s="28">
        <v>2.1238762395480969E-2</v>
      </c>
      <c r="W51" s="101" t="s">
        <v>379</v>
      </c>
    </row>
    <row r="52" spans="1:23" x14ac:dyDescent="0.25">
      <c r="A52" s="10">
        <v>73</v>
      </c>
      <c r="B52" s="11" t="s">
        <v>143</v>
      </c>
      <c r="C52" s="12">
        <v>542</v>
      </c>
      <c r="D52" s="27">
        <v>4.9570601523701513E-3</v>
      </c>
      <c r="E52" s="12">
        <v>25</v>
      </c>
      <c r="F52" s="27">
        <v>4.0167095115681232E-3</v>
      </c>
      <c r="G52" s="12">
        <v>16</v>
      </c>
      <c r="H52" s="27">
        <v>4.0281973816717019E-3</v>
      </c>
      <c r="I52" s="12">
        <v>3</v>
      </c>
      <c r="J52" s="27">
        <v>2.8653295128939827E-3</v>
      </c>
      <c r="K52" s="12">
        <v>0</v>
      </c>
      <c r="L52" s="27">
        <v>0</v>
      </c>
      <c r="M52" s="12">
        <v>0</v>
      </c>
      <c r="N52" s="27">
        <v>0</v>
      </c>
      <c r="O52" s="12">
        <v>0</v>
      </c>
      <c r="P52" s="27">
        <v>0</v>
      </c>
      <c r="Q52" s="12">
        <v>0</v>
      </c>
      <c r="R52" s="27">
        <v>0</v>
      </c>
      <c r="S52" s="12">
        <v>586</v>
      </c>
      <c r="T52" s="27">
        <v>4.8465400170373237E-3</v>
      </c>
      <c r="U52" s="12">
        <v>586</v>
      </c>
      <c r="V52" s="28">
        <v>4.8465400170373237E-3</v>
      </c>
      <c r="W52" s="101" t="s">
        <v>380</v>
      </c>
    </row>
    <row r="53" spans="1:23" x14ac:dyDescent="0.25">
      <c r="A53" s="10">
        <v>74</v>
      </c>
      <c r="B53" s="11" t="s">
        <v>144</v>
      </c>
      <c r="C53" s="12">
        <v>871</v>
      </c>
      <c r="D53" s="27">
        <v>7.9660505400634719E-3</v>
      </c>
      <c r="E53" s="12">
        <v>72</v>
      </c>
      <c r="F53" s="27">
        <v>1.1568123393316193E-2</v>
      </c>
      <c r="G53" s="12">
        <v>40</v>
      </c>
      <c r="H53" s="27">
        <v>1.0070493454179255E-2</v>
      </c>
      <c r="I53" s="12">
        <v>10</v>
      </c>
      <c r="J53" s="27">
        <v>9.5510983763132766E-3</v>
      </c>
      <c r="K53" s="12">
        <v>0</v>
      </c>
      <c r="L53" s="27">
        <v>0</v>
      </c>
      <c r="M53" s="12">
        <v>0</v>
      </c>
      <c r="N53" s="27">
        <v>0</v>
      </c>
      <c r="O53" s="12">
        <v>0</v>
      </c>
      <c r="P53" s="27">
        <v>0</v>
      </c>
      <c r="Q53" s="12">
        <v>0</v>
      </c>
      <c r="R53" s="27">
        <v>0</v>
      </c>
      <c r="S53" s="12">
        <v>993</v>
      </c>
      <c r="T53" s="27">
        <v>8.2126522814301404E-3</v>
      </c>
      <c r="U53" s="12">
        <v>993</v>
      </c>
      <c r="V53" s="28">
        <v>8.2126522814301404E-3</v>
      </c>
      <c r="W53" s="101" t="s">
        <v>381</v>
      </c>
    </row>
    <row r="54" spans="1:23" x14ac:dyDescent="0.25">
      <c r="A54" s="10">
        <v>75</v>
      </c>
      <c r="B54" s="11" t="s">
        <v>145</v>
      </c>
      <c r="C54" s="12">
        <v>2400</v>
      </c>
      <c r="D54" s="27">
        <v>2.1950081855513587E-2</v>
      </c>
      <c r="E54" s="12">
        <v>223</v>
      </c>
      <c r="F54" s="27">
        <v>3.5829048843187661E-2</v>
      </c>
      <c r="G54" s="12">
        <v>101</v>
      </c>
      <c r="H54" s="27">
        <v>2.5427995971802623E-2</v>
      </c>
      <c r="I54" s="12">
        <v>28</v>
      </c>
      <c r="J54" s="27">
        <v>2.6743075453677174E-2</v>
      </c>
      <c r="K54" s="12">
        <v>0</v>
      </c>
      <c r="L54" s="27">
        <v>0</v>
      </c>
      <c r="M54" s="12">
        <v>0</v>
      </c>
      <c r="N54" s="27">
        <v>0</v>
      </c>
      <c r="O54" s="12">
        <v>0</v>
      </c>
      <c r="P54" s="27">
        <v>0</v>
      </c>
      <c r="Q54" s="12">
        <v>0</v>
      </c>
      <c r="R54" s="27">
        <v>0</v>
      </c>
      <c r="S54" s="12">
        <v>2752</v>
      </c>
      <c r="T54" s="27">
        <v>2.2760542878646275E-2</v>
      </c>
      <c r="U54" s="12">
        <v>2752</v>
      </c>
      <c r="V54" s="28">
        <v>2.2760542878646275E-2</v>
      </c>
      <c r="W54" s="101" t="s">
        <v>382</v>
      </c>
    </row>
    <row r="55" spans="1:23" ht="29.25" thickBot="1" x14ac:dyDescent="0.3">
      <c r="A55" s="15">
        <v>79</v>
      </c>
      <c r="B55" s="16" t="s">
        <v>146</v>
      </c>
      <c r="C55" s="14">
        <v>941</v>
      </c>
      <c r="D55" s="31">
        <v>8.6062612608492853E-3</v>
      </c>
      <c r="E55" s="14">
        <v>68</v>
      </c>
      <c r="F55" s="31">
        <v>1.0925449871465296E-2</v>
      </c>
      <c r="G55" s="14">
        <v>41</v>
      </c>
      <c r="H55" s="31">
        <v>1.0322255790533736E-2</v>
      </c>
      <c r="I55" s="14">
        <v>7</v>
      </c>
      <c r="J55" s="31">
        <v>6.6857688634192934E-3</v>
      </c>
      <c r="K55" s="14">
        <v>0</v>
      </c>
      <c r="L55" s="31">
        <v>0</v>
      </c>
      <c r="M55" s="14">
        <v>0</v>
      </c>
      <c r="N55" s="31">
        <v>0</v>
      </c>
      <c r="O55" s="14">
        <v>0</v>
      </c>
      <c r="P55" s="31">
        <v>0</v>
      </c>
      <c r="Q55" s="14">
        <v>0</v>
      </c>
      <c r="R55" s="31">
        <v>0</v>
      </c>
      <c r="S55" s="14">
        <v>1057</v>
      </c>
      <c r="T55" s="31">
        <v>8.741967232096335E-3</v>
      </c>
      <c r="U55" s="14">
        <v>1057</v>
      </c>
      <c r="V55" s="32">
        <v>8.741967232096335E-3</v>
      </c>
      <c r="W55" s="101" t="s">
        <v>383</v>
      </c>
    </row>
    <row r="56" spans="1:23" ht="29.25" thickBot="1" x14ac:dyDescent="0.3">
      <c r="A56" s="57" t="s">
        <v>147</v>
      </c>
      <c r="B56" s="6" t="s">
        <v>148</v>
      </c>
      <c r="C56" s="7">
        <f>SUM(C57:C63)</f>
        <v>4264</v>
      </c>
      <c r="D56" s="61">
        <f t="shared" ref="D56:T56" si="7">SUM(D57:D63)</f>
        <v>3.8997978763295811E-2</v>
      </c>
      <c r="E56" s="7">
        <f t="shared" si="7"/>
        <v>140</v>
      </c>
      <c r="F56" s="61">
        <f t="shared" si="7"/>
        <v>2.2493573264781488E-2</v>
      </c>
      <c r="G56" s="7">
        <f t="shared" si="7"/>
        <v>151</v>
      </c>
      <c r="H56" s="61">
        <f t="shared" si="7"/>
        <v>3.8016112789526692E-2</v>
      </c>
      <c r="I56" s="7">
        <f t="shared" si="7"/>
        <v>24</v>
      </c>
      <c r="J56" s="61">
        <f t="shared" si="7"/>
        <v>2.2922636103151865E-2</v>
      </c>
      <c r="K56" s="7">
        <f t="shared" si="7"/>
        <v>3</v>
      </c>
      <c r="L56" s="61">
        <f t="shared" si="7"/>
        <v>4.3478260869565216E-2</v>
      </c>
      <c r="M56" s="7">
        <f t="shared" si="7"/>
        <v>3</v>
      </c>
      <c r="N56" s="61">
        <f t="shared" si="7"/>
        <v>2.0979020979020983E-2</v>
      </c>
      <c r="O56" s="7">
        <f t="shared" si="7"/>
        <v>0</v>
      </c>
      <c r="P56" s="61">
        <f t="shared" si="7"/>
        <v>0</v>
      </c>
      <c r="Q56" s="7">
        <f t="shared" si="7"/>
        <v>0</v>
      </c>
      <c r="R56" s="61">
        <f t="shared" si="7"/>
        <v>0</v>
      </c>
      <c r="S56" s="7">
        <f t="shared" si="7"/>
        <v>1</v>
      </c>
      <c r="T56" s="61">
        <f t="shared" si="7"/>
        <v>1.4084507042253523E-2</v>
      </c>
      <c r="U56" s="7">
        <f>SUM(U57:U63)</f>
        <v>4586</v>
      </c>
      <c r="V56" s="60">
        <f>SUM(V57:V63)</f>
        <v>3.7928724433674357E-2</v>
      </c>
      <c r="W56" s="101">
        <f>SUM(W57:W63)</f>
        <v>0</v>
      </c>
    </row>
    <row r="57" spans="1:23" ht="28.5" x14ac:dyDescent="0.25">
      <c r="A57" s="10">
        <v>80</v>
      </c>
      <c r="B57" s="11" t="s">
        <v>149</v>
      </c>
      <c r="C57" s="26">
        <v>754</v>
      </c>
      <c r="D57" s="27">
        <v>6.8959840496071846E-3</v>
      </c>
      <c r="E57" s="26">
        <v>18</v>
      </c>
      <c r="F57" s="27">
        <v>2.8920308483290484E-3</v>
      </c>
      <c r="G57" s="26">
        <v>13</v>
      </c>
      <c r="H57" s="27">
        <v>3.2729103726082589E-3</v>
      </c>
      <c r="I57" s="26">
        <v>4</v>
      </c>
      <c r="J57" s="27">
        <v>3.8204393505253103E-3</v>
      </c>
      <c r="K57" s="26">
        <v>1</v>
      </c>
      <c r="L57" s="27">
        <v>1.4492753623188406E-2</v>
      </c>
      <c r="M57" s="26">
        <v>0</v>
      </c>
      <c r="N57" s="27">
        <v>0</v>
      </c>
      <c r="O57" s="26">
        <v>0</v>
      </c>
      <c r="P57" s="27">
        <v>0</v>
      </c>
      <c r="Q57" s="26">
        <v>0</v>
      </c>
      <c r="R57" s="27">
        <v>0</v>
      </c>
      <c r="S57" s="26">
        <v>0</v>
      </c>
      <c r="T57" s="27">
        <v>0</v>
      </c>
      <c r="U57" s="26">
        <v>790</v>
      </c>
      <c r="V57" s="28">
        <v>6.5337314222858149E-3</v>
      </c>
      <c r="W57" s="101" t="s">
        <v>384</v>
      </c>
    </row>
    <row r="58" spans="1:23" x14ac:dyDescent="0.25">
      <c r="A58" s="10">
        <v>81</v>
      </c>
      <c r="B58" s="11" t="s">
        <v>150</v>
      </c>
      <c r="C58" s="12">
        <v>491</v>
      </c>
      <c r="D58" s="27">
        <v>4.4906209129404878E-3</v>
      </c>
      <c r="E58" s="12">
        <v>15</v>
      </c>
      <c r="F58" s="27">
        <v>2.410025706940874E-3</v>
      </c>
      <c r="G58" s="12">
        <v>13</v>
      </c>
      <c r="H58" s="27">
        <v>3.2729103726082589E-3</v>
      </c>
      <c r="I58" s="12">
        <v>4</v>
      </c>
      <c r="J58" s="27">
        <v>3.8204393505253103E-3</v>
      </c>
      <c r="K58" s="12">
        <v>1</v>
      </c>
      <c r="L58" s="27">
        <v>1.4492753623188406E-2</v>
      </c>
      <c r="M58" s="12">
        <v>1</v>
      </c>
      <c r="N58" s="27">
        <v>6.9930069930069939E-3</v>
      </c>
      <c r="O58" s="12">
        <v>0</v>
      </c>
      <c r="P58" s="27">
        <v>0</v>
      </c>
      <c r="Q58" s="12">
        <v>0</v>
      </c>
      <c r="R58" s="27">
        <v>0</v>
      </c>
      <c r="S58" s="12">
        <v>0</v>
      </c>
      <c r="T58" s="27">
        <v>0</v>
      </c>
      <c r="U58" s="12">
        <v>525</v>
      </c>
      <c r="V58" s="28">
        <v>4.3420367046836106E-3</v>
      </c>
      <c r="W58" s="101" t="s">
        <v>385</v>
      </c>
    </row>
    <row r="59" spans="1:23" ht="28.5" x14ac:dyDescent="0.25">
      <c r="A59" s="10">
        <v>82</v>
      </c>
      <c r="B59" s="11" t="s">
        <v>151</v>
      </c>
      <c r="C59" s="12">
        <v>277</v>
      </c>
      <c r="D59" s="27">
        <v>2.5334052808238593E-3</v>
      </c>
      <c r="E59" s="12">
        <v>7</v>
      </c>
      <c r="F59" s="27">
        <v>1.1246786632390746E-3</v>
      </c>
      <c r="G59" s="12">
        <v>17</v>
      </c>
      <c r="H59" s="27">
        <v>4.2799597180261835E-3</v>
      </c>
      <c r="I59" s="12">
        <v>1</v>
      </c>
      <c r="J59" s="27">
        <v>9.5510983763132757E-4</v>
      </c>
      <c r="K59" s="12">
        <v>0</v>
      </c>
      <c r="L59" s="27">
        <v>0</v>
      </c>
      <c r="M59" s="12">
        <v>0</v>
      </c>
      <c r="N59" s="27">
        <v>0</v>
      </c>
      <c r="O59" s="12">
        <v>0</v>
      </c>
      <c r="P59" s="27">
        <v>0</v>
      </c>
      <c r="Q59" s="12">
        <v>0</v>
      </c>
      <c r="R59" s="27">
        <v>0</v>
      </c>
      <c r="S59" s="12">
        <v>0</v>
      </c>
      <c r="T59" s="27">
        <v>0</v>
      </c>
      <c r="U59" s="12">
        <v>302</v>
      </c>
      <c r="V59" s="28">
        <v>2.4977049234560958E-3</v>
      </c>
      <c r="W59" s="101" t="s">
        <v>386</v>
      </c>
    </row>
    <row r="60" spans="1:23" ht="57" x14ac:dyDescent="0.25">
      <c r="A60" s="10">
        <v>83</v>
      </c>
      <c r="B60" s="11" t="s">
        <v>152</v>
      </c>
      <c r="C60" s="12">
        <v>1661</v>
      </c>
      <c r="D60" s="27">
        <v>1.5191285817503362E-2</v>
      </c>
      <c r="E60" s="12">
        <v>72</v>
      </c>
      <c r="F60" s="27">
        <v>1.1568123393316193E-2</v>
      </c>
      <c r="G60" s="12">
        <v>74</v>
      </c>
      <c r="H60" s="27">
        <v>1.863041289023162E-2</v>
      </c>
      <c r="I60" s="12">
        <v>11</v>
      </c>
      <c r="J60" s="27">
        <v>1.0506208213944603E-2</v>
      </c>
      <c r="K60" s="12">
        <v>0</v>
      </c>
      <c r="L60" s="27">
        <v>0</v>
      </c>
      <c r="M60" s="12">
        <v>1</v>
      </c>
      <c r="N60" s="27">
        <v>6.9930069930069939E-3</v>
      </c>
      <c r="O60" s="12">
        <v>0</v>
      </c>
      <c r="P60" s="27">
        <v>0</v>
      </c>
      <c r="Q60" s="12">
        <v>0</v>
      </c>
      <c r="R60" s="27">
        <v>0</v>
      </c>
      <c r="S60" s="12">
        <v>1</v>
      </c>
      <c r="T60" s="27">
        <v>1.4084507042253523E-2</v>
      </c>
      <c r="U60" s="12">
        <v>1820</v>
      </c>
      <c r="V60" s="28">
        <v>1.5052393909569851E-2</v>
      </c>
      <c r="W60" s="101" t="s">
        <v>387</v>
      </c>
    </row>
    <row r="61" spans="1:23" x14ac:dyDescent="0.25">
      <c r="A61" s="10">
        <v>84</v>
      </c>
      <c r="B61" s="11" t="s">
        <v>153</v>
      </c>
      <c r="C61" s="12">
        <v>550</v>
      </c>
      <c r="D61" s="27">
        <v>5.0302270918885306E-3</v>
      </c>
      <c r="E61" s="12">
        <v>11</v>
      </c>
      <c r="F61" s="27">
        <v>1.7673521850899742E-3</v>
      </c>
      <c r="G61" s="12">
        <v>7</v>
      </c>
      <c r="H61" s="27">
        <v>1.7623363544813698E-3</v>
      </c>
      <c r="I61" s="12">
        <v>1</v>
      </c>
      <c r="J61" s="27">
        <v>9.5510983763132757E-4</v>
      </c>
      <c r="K61" s="12">
        <v>1</v>
      </c>
      <c r="L61" s="27">
        <v>1.4492753623188406E-2</v>
      </c>
      <c r="M61" s="12">
        <v>0</v>
      </c>
      <c r="N61" s="27">
        <v>0</v>
      </c>
      <c r="O61" s="12">
        <v>0</v>
      </c>
      <c r="P61" s="27">
        <v>0</v>
      </c>
      <c r="Q61" s="12">
        <v>0</v>
      </c>
      <c r="R61" s="27">
        <v>0</v>
      </c>
      <c r="S61" s="12">
        <v>0</v>
      </c>
      <c r="T61" s="27">
        <v>0</v>
      </c>
      <c r="U61" s="12">
        <v>570</v>
      </c>
      <c r="V61" s="28">
        <v>4.7142112793707768E-3</v>
      </c>
      <c r="W61" s="101" t="s">
        <v>388</v>
      </c>
    </row>
    <row r="62" spans="1:23" ht="28.5" x14ac:dyDescent="0.25">
      <c r="A62" s="10">
        <v>85</v>
      </c>
      <c r="B62" s="11" t="s">
        <v>154</v>
      </c>
      <c r="C62" s="12">
        <v>259</v>
      </c>
      <c r="D62" s="27">
        <v>2.3687796669075076E-3</v>
      </c>
      <c r="E62" s="12">
        <v>9</v>
      </c>
      <c r="F62" s="27">
        <v>1.4460154241645242E-3</v>
      </c>
      <c r="G62" s="12">
        <v>19</v>
      </c>
      <c r="H62" s="27">
        <v>4.7834843907351467E-3</v>
      </c>
      <c r="I62" s="12">
        <v>3</v>
      </c>
      <c r="J62" s="27">
        <v>2.8653295128939827E-3</v>
      </c>
      <c r="K62" s="12">
        <v>0</v>
      </c>
      <c r="L62" s="27">
        <v>0</v>
      </c>
      <c r="M62" s="12">
        <v>0</v>
      </c>
      <c r="N62" s="27">
        <v>0</v>
      </c>
      <c r="O62" s="12">
        <v>0</v>
      </c>
      <c r="P62" s="27">
        <v>0</v>
      </c>
      <c r="Q62" s="12">
        <v>0</v>
      </c>
      <c r="R62" s="27">
        <v>0</v>
      </c>
      <c r="S62" s="12">
        <v>0</v>
      </c>
      <c r="T62" s="27">
        <v>0</v>
      </c>
      <c r="U62" s="12">
        <v>290</v>
      </c>
      <c r="V62" s="28">
        <v>2.3984583702061847E-3</v>
      </c>
      <c r="W62" s="101" t="s">
        <v>389</v>
      </c>
    </row>
    <row r="63" spans="1:23" ht="29.25" thickBot="1" x14ac:dyDescent="0.3">
      <c r="A63" s="2">
        <v>89</v>
      </c>
      <c r="B63" s="13" t="s">
        <v>155</v>
      </c>
      <c r="C63" s="14">
        <v>272</v>
      </c>
      <c r="D63" s="31">
        <v>2.4876759436248731E-3</v>
      </c>
      <c r="E63" s="14">
        <v>8</v>
      </c>
      <c r="F63" s="31">
        <v>1.2853470437017994E-3</v>
      </c>
      <c r="G63" s="14">
        <v>8</v>
      </c>
      <c r="H63" s="31">
        <v>2.014098690835851E-3</v>
      </c>
      <c r="I63" s="14">
        <v>0</v>
      </c>
      <c r="J63" s="31">
        <v>0</v>
      </c>
      <c r="K63" s="14">
        <v>0</v>
      </c>
      <c r="L63" s="31">
        <v>0</v>
      </c>
      <c r="M63" s="14">
        <v>1</v>
      </c>
      <c r="N63" s="31">
        <v>6.9930069930069939E-3</v>
      </c>
      <c r="O63" s="14">
        <v>0</v>
      </c>
      <c r="P63" s="31">
        <v>0</v>
      </c>
      <c r="Q63" s="14">
        <v>0</v>
      </c>
      <c r="R63" s="31">
        <v>0</v>
      </c>
      <c r="S63" s="14">
        <v>0</v>
      </c>
      <c r="T63" s="31">
        <v>0</v>
      </c>
      <c r="U63" s="14">
        <v>289</v>
      </c>
      <c r="V63" s="32">
        <v>2.3901878241020256E-3</v>
      </c>
      <c r="W63" s="101" t="s">
        <v>390</v>
      </c>
    </row>
    <row r="64" spans="1:23" ht="15.75" thickBot="1" x14ac:dyDescent="0.3">
      <c r="A64" s="57">
        <v>99</v>
      </c>
      <c r="B64" s="6" t="s">
        <v>156</v>
      </c>
      <c r="C64" s="7">
        <v>4118</v>
      </c>
      <c r="D64" s="61">
        <v>3.7662682117085393E-2</v>
      </c>
      <c r="E64" s="7">
        <v>177</v>
      </c>
      <c r="F64" s="61">
        <v>2.8438303341902317E-2</v>
      </c>
      <c r="G64" s="7">
        <v>112</v>
      </c>
      <c r="H64" s="61">
        <v>2.8197381671701917E-2</v>
      </c>
      <c r="I64" s="7">
        <v>21</v>
      </c>
      <c r="J64" s="61">
        <v>2.0057306590257881E-2</v>
      </c>
      <c r="K64" s="7">
        <v>1</v>
      </c>
      <c r="L64" s="61">
        <v>1.4492753623188406E-2</v>
      </c>
      <c r="M64" s="7">
        <v>4</v>
      </c>
      <c r="N64" s="61">
        <v>2.7972027972027975E-2</v>
      </c>
      <c r="O64" s="7">
        <v>1</v>
      </c>
      <c r="P64" s="61">
        <v>3.4482758620689655E-2</v>
      </c>
      <c r="Q64" s="7">
        <v>1</v>
      </c>
      <c r="R64" s="61">
        <v>5.8823529411764691E-2</v>
      </c>
      <c r="S64" s="7">
        <v>6</v>
      </c>
      <c r="T64" s="61">
        <v>8.4507042253521125E-2</v>
      </c>
      <c r="U64" s="7">
        <v>4441</v>
      </c>
      <c r="V64" s="60">
        <v>3.6729495248571255E-2</v>
      </c>
      <c r="W64" s="101" t="s">
        <v>391</v>
      </c>
    </row>
    <row r="65" spans="1:23" ht="15.75" thickBot="1" x14ac:dyDescent="0.3">
      <c r="A65" s="575" t="s">
        <v>51</v>
      </c>
      <c r="B65" s="576"/>
      <c r="C65" s="72">
        <v>109339</v>
      </c>
      <c r="D65" s="73">
        <v>1</v>
      </c>
      <c r="E65" s="72">
        <v>6224</v>
      </c>
      <c r="F65" s="73">
        <v>1</v>
      </c>
      <c r="G65" s="72">
        <v>3972</v>
      </c>
      <c r="H65" s="73">
        <v>1</v>
      </c>
      <c r="I65" s="72">
        <v>1047</v>
      </c>
      <c r="J65" s="73">
        <v>1</v>
      </c>
      <c r="K65" s="72">
        <v>69</v>
      </c>
      <c r="L65" s="73">
        <v>1</v>
      </c>
      <c r="M65" s="72">
        <v>143</v>
      </c>
      <c r="N65" s="73">
        <v>1</v>
      </c>
      <c r="O65" s="72">
        <v>29</v>
      </c>
      <c r="P65" s="73">
        <v>1</v>
      </c>
      <c r="Q65" s="72">
        <v>17</v>
      </c>
      <c r="R65" s="73">
        <v>1</v>
      </c>
      <c r="S65" s="72">
        <v>71</v>
      </c>
      <c r="T65" s="73">
        <v>1</v>
      </c>
      <c r="U65" s="72">
        <v>120911</v>
      </c>
      <c r="V65" s="59">
        <v>1</v>
      </c>
      <c r="W65" s="101" t="s">
        <v>80</v>
      </c>
    </row>
    <row r="66" spans="1:23" x14ac:dyDescent="0.25">
      <c r="A66" s="22"/>
      <c r="B66" s="23"/>
      <c r="C66" s="38"/>
      <c r="D66" s="38"/>
      <c r="E66" s="38"/>
      <c r="F66" s="38"/>
      <c r="G66" s="39"/>
      <c r="H66" s="38"/>
      <c r="I66" s="38"/>
      <c r="J66" s="38"/>
      <c r="K66" s="38"/>
      <c r="L66" s="39"/>
      <c r="M66" s="22"/>
      <c r="N66" s="22"/>
      <c r="O66" s="22"/>
      <c r="P66" s="22"/>
      <c r="Q66" s="22"/>
      <c r="R66" s="22"/>
      <c r="S66" s="22"/>
      <c r="T66" s="22"/>
      <c r="U66" s="22"/>
      <c r="V66" s="22"/>
    </row>
    <row r="67" spans="1:23" x14ac:dyDescent="0.25">
      <c r="C67" s="143"/>
      <c r="U67" s="143"/>
    </row>
  </sheetData>
  <mergeCells count="15">
    <mergeCell ref="S3:T3"/>
    <mergeCell ref="U3:V3"/>
    <mergeCell ref="A65:B65"/>
    <mergeCell ref="A1:V1"/>
    <mergeCell ref="A2:A4"/>
    <mergeCell ref="B2:B4"/>
    <mergeCell ref="C2:V2"/>
    <mergeCell ref="C3:D3"/>
    <mergeCell ref="E3:F3"/>
    <mergeCell ref="G3:H3"/>
    <mergeCell ref="I3:J3"/>
    <mergeCell ref="K3:L3"/>
    <mergeCell ref="M3:N3"/>
    <mergeCell ref="O3:P3"/>
    <mergeCell ref="Q3:R3"/>
  </mergeCells>
  <printOptions horizontalCentered="1"/>
  <pageMargins left="0.7" right="0.7" top="0.75" bottom="0.75" header="0.3" footer="0.3"/>
  <pageSetup paperSize="9" scale="3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X1103"/>
  <sheetViews>
    <sheetView zoomScale="80" zoomScaleNormal="80" workbookViewId="0">
      <selection activeCell="B2" sqref="B2:N50"/>
    </sheetView>
  </sheetViews>
  <sheetFormatPr baseColWidth="10" defaultColWidth="11.42578125" defaultRowHeight="15" x14ac:dyDescent="0.25"/>
  <cols>
    <col min="1" max="1" width="2.7109375" style="154" customWidth="1"/>
    <col min="2" max="2" width="7.7109375" style="101" customWidth="1"/>
    <col min="3" max="3" width="122.7109375" style="101" customWidth="1"/>
    <col min="4" max="9" width="10.5703125" style="101" customWidth="1"/>
    <col min="10" max="10" width="10.5703125" style="143" customWidth="1"/>
    <col min="11" max="11" width="10.5703125" style="101" customWidth="1"/>
    <col min="12" max="12" width="10.5703125" style="143" customWidth="1"/>
    <col min="13" max="13" width="10.5703125" style="101" customWidth="1"/>
    <col min="14" max="14" width="12.7109375" style="101" customWidth="1"/>
    <col min="15" max="15" width="10" style="154" bestFit="1" customWidth="1"/>
    <col min="16" max="16384" width="11.42578125" style="154"/>
  </cols>
  <sheetData>
    <row r="1" spans="2:15" ht="15.75" thickBot="1" x14ac:dyDescent="0.3">
      <c r="B1" s="154"/>
      <c r="C1" s="154"/>
      <c r="D1" s="155"/>
      <c r="E1" s="154"/>
      <c r="F1" s="154"/>
      <c r="G1" s="154"/>
      <c r="H1" s="154"/>
      <c r="I1" s="154"/>
      <c r="J1" s="155"/>
      <c r="K1" s="154"/>
      <c r="L1" s="155"/>
      <c r="M1" s="154"/>
      <c r="N1" s="154"/>
    </row>
    <row r="2" spans="2:15" ht="21.95" customHeight="1" thickTop="1" thickBot="1" x14ac:dyDescent="0.3">
      <c r="B2" s="484" t="s">
        <v>497</v>
      </c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86"/>
    </row>
    <row r="3" spans="2:15" ht="21.95" customHeight="1" thickTop="1" thickBot="1" x14ac:dyDescent="0.3">
      <c r="B3" s="487" t="s">
        <v>547</v>
      </c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9"/>
    </row>
    <row r="4" spans="2:15" ht="21.95" customHeight="1" thickTop="1" thickBot="1" x14ac:dyDescent="0.3">
      <c r="B4" s="473" t="s">
        <v>496</v>
      </c>
      <c r="C4" s="476" t="s">
        <v>495</v>
      </c>
      <c r="D4" s="479" t="s">
        <v>269</v>
      </c>
      <c r="E4" s="480"/>
      <c r="F4" s="480"/>
      <c r="G4" s="480"/>
      <c r="H4" s="480"/>
      <c r="I4" s="480"/>
      <c r="J4" s="480"/>
      <c r="K4" s="480"/>
      <c r="L4" s="480"/>
      <c r="M4" s="481"/>
      <c r="N4" s="470" t="s">
        <v>548</v>
      </c>
      <c r="O4" s="156"/>
    </row>
    <row r="5" spans="2:15" ht="21.95" customHeight="1" thickTop="1" thickBot="1" x14ac:dyDescent="0.3">
      <c r="B5" s="474"/>
      <c r="C5" s="477"/>
      <c r="D5" s="493">
        <v>2014</v>
      </c>
      <c r="E5" s="491"/>
      <c r="F5" s="490">
        <v>2015</v>
      </c>
      <c r="G5" s="491"/>
      <c r="H5" s="490">
        <v>2016</v>
      </c>
      <c r="I5" s="491"/>
      <c r="J5" s="494">
        <v>2017</v>
      </c>
      <c r="K5" s="494"/>
      <c r="L5" s="490">
        <v>2018</v>
      </c>
      <c r="M5" s="492"/>
      <c r="N5" s="471"/>
      <c r="O5" s="156"/>
    </row>
    <row r="6" spans="2:15" ht="21.95" customHeight="1" thickTop="1" thickBot="1" x14ac:dyDescent="0.3">
      <c r="B6" s="475"/>
      <c r="C6" s="478"/>
      <c r="D6" s="158" t="s">
        <v>5</v>
      </c>
      <c r="E6" s="159" t="s">
        <v>6</v>
      </c>
      <c r="F6" s="160" t="s">
        <v>5</v>
      </c>
      <c r="G6" s="159" t="s">
        <v>6</v>
      </c>
      <c r="H6" s="160" t="s">
        <v>5</v>
      </c>
      <c r="I6" s="159" t="s">
        <v>6</v>
      </c>
      <c r="J6" s="161" t="s">
        <v>5</v>
      </c>
      <c r="K6" s="192" t="s">
        <v>6</v>
      </c>
      <c r="L6" s="161" t="s">
        <v>5</v>
      </c>
      <c r="M6" s="162" t="s">
        <v>6</v>
      </c>
      <c r="N6" s="472"/>
      <c r="O6" s="156"/>
    </row>
    <row r="7" spans="2:15" ht="21.95" customHeight="1" thickTop="1" thickBot="1" x14ac:dyDescent="0.3">
      <c r="B7" s="163">
        <v>1</v>
      </c>
      <c r="C7" s="164" t="s">
        <v>7</v>
      </c>
      <c r="D7" s="165">
        <v>923</v>
      </c>
      <c r="E7" s="166">
        <v>2.6182168893427511E-2</v>
      </c>
      <c r="F7" s="167">
        <v>874</v>
      </c>
      <c r="G7" s="166">
        <v>2.508178844056707E-2</v>
      </c>
      <c r="H7" s="167">
        <v>758</v>
      </c>
      <c r="I7" s="166">
        <v>2.1152504534672802E-2</v>
      </c>
      <c r="J7" s="167">
        <v>719</v>
      </c>
      <c r="K7" s="194">
        <v>2.0671017451053677E-2</v>
      </c>
      <c r="L7" s="167">
        <v>711</v>
      </c>
      <c r="M7" s="168">
        <v>2.0513560300057705E-2</v>
      </c>
      <c r="N7" s="168">
        <v>-1.1126564673157162E-2</v>
      </c>
      <c r="O7" s="156"/>
    </row>
    <row r="8" spans="2:15" ht="21.95" customHeight="1" thickTop="1" x14ac:dyDescent="0.25">
      <c r="B8" s="169">
        <v>10</v>
      </c>
      <c r="C8" s="170" t="s">
        <v>270</v>
      </c>
      <c r="D8" s="171">
        <v>227</v>
      </c>
      <c r="E8" s="172">
        <v>6.4391682977335265E-3</v>
      </c>
      <c r="F8" s="173">
        <v>205</v>
      </c>
      <c r="G8" s="172">
        <v>5.8830281811398724E-3</v>
      </c>
      <c r="H8" s="173">
        <v>181</v>
      </c>
      <c r="I8" s="172">
        <v>5.0509278638202872E-3</v>
      </c>
      <c r="J8" s="174">
        <v>201</v>
      </c>
      <c r="K8" s="303">
        <v>5.778684989793865E-3</v>
      </c>
      <c r="L8" s="174">
        <v>157</v>
      </c>
      <c r="M8" s="175">
        <v>4.5297172533179456E-3</v>
      </c>
      <c r="N8" s="175">
        <v>-0.21890547263681592</v>
      </c>
      <c r="O8" s="154" t="s">
        <v>283</v>
      </c>
    </row>
    <row r="9" spans="2:15" ht="21.95" customHeight="1" x14ac:dyDescent="0.25">
      <c r="B9" s="169">
        <v>11</v>
      </c>
      <c r="C9" s="170" t="s">
        <v>9</v>
      </c>
      <c r="D9" s="171">
        <v>378</v>
      </c>
      <c r="E9" s="172">
        <v>1.0722491702833802E-2</v>
      </c>
      <c r="F9" s="173">
        <v>383</v>
      </c>
      <c r="G9" s="172">
        <v>1.0991218504275957E-2</v>
      </c>
      <c r="H9" s="173">
        <v>317</v>
      </c>
      <c r="I9" s="172">
        <v>8.8461001813869115E-3</v>
      </c>
      <c r="J9" s="174">
        <v>286</v>
      </c>
      <c r="K9" s="303">
        <v>8.222407497915649E-3</v>
      </c>
      <c r="L9" s="174">
        <v>298</v>
      </c>
      <c r="M9" s="175">
        <v>8.5978072706289679E-3</v>
      </c>
      <c r="N9" s="175">
        <v>4.195804195804196E-2</v>
      </c>
      <c r="O9" s="154" t="s">
        <v>271</v>
      </c>
    </row>
    <row r="10" spans="2:15" ht="21.95" customHeight="1" x14ac:dyDescent="0.25">
      <c r="B10" s="169">
        <v>12</v>
      </c>
      <c r="C10" s="170" t="s">
        <v>446</v>
      </c>
      <c r="D10" s="171">
        <v>214</v>
      </c>
      <c r="E10" s="172">
        <v>6.0704053555725758E-3</v>
      </c>
      <c r="F10" s="173">
        <v>221</v>
      </c>
      <c r="G10" s="172">
        <v>6.3421913562532288E-3</v>
      </c>
      <c r="H10" s="173">
        <v>193</v>
      </c>
      <c r="I10" s="172">
        <v>5.3857960094879304E-3</v>
      </c>
      <c r="J10" s="174">
        <v>169</v>
      </c>
      <c r="K10" s="303">
        <v>4.8586953396774282E-3</v>
      </c>
      <c r="L10" s="174">
        <v>190</v>
      </c>
      <c r="M10" s="175">
        <v>5.4818234275822277E-3</v>
      </c>
      <c r="N10" s="175">
        <v>0.1242603550295858</v>
      </c>
      <c r="O10" s="154" t="s">
        <v>447</v>
      </c>
    </row>
    <row r="11" spans="2:15" ht="21.95" customHeight="1" thickBot="1" x14ac:dyDescent="0.3">
      <c r="B11" s="169">
        <v>19</v>
      </c>
      <c r="C11" s="170" t="s">
        <v>11</v>
      </c>
      <c r="D11" s="171">
        <v>104</v>
      </c>
      <c r="E11" s="172">
        <v>2.9501035372876067E-3</v>
      </c>
      <c r="F11" s="173">
        <v>65</v>
      </c>
      <c r="G11" s="172">
        <v>1.8653503988980084E-3</v>
      </c>
      <c r="H11" s="173">
        <v>67</v>
      </c>
      <c r="I11" s="172">
        <v>1.8696804799776755E-3</v>
      </c>
      <c r="J11" s="174">
        <v>63</v>
      </c>
      <c r="K11" s="303">
        <v>1.8112296236667338E-3</v>
      </c>
      <c r="L11" s="174">
        <v>66</v>
      </c>
      <c r="M11" s="175">
        <v>1.9042123485285632E-3</v>
      </c>
      <c r="N11" s="175">
        <v>4.7619047619047616E-2</v>
      </c>
      <c r="O11" s="154" t="s">
        <v>285</v>
      </c>
    </row>
    <row r="12" spans="2:15" ht="21.95" customHeight="1" thickTop="1" thickBot="1" x14ac:dyDescent="0.3">
      <c r="B12" s="163">
        <v>2</v>
      </c>
      <c r="C12" s="164" t="s">
        <v>12</v>
      </c>
      <c r="D12" s="165">
        <v>1420</v>
      </c>
      <c r="E12" s="166">
        <v>4.0280259836042318E-2</v>
      </c>
      <c r="F12" s="167">
        <v>1346</v>
      </c>
      <c r="G12" s="166">
        <v>3.8627102106411064E-2</v>
      </c>
      <c r="H12" s="167">
        <v>1352</v>
      </c>
      <c r="I12" s="166">
        <v>3.7728477745221152E-2</v>
      </c>
      <c r="J12" s="167">
        <v>1294</v>
      </c>
      <c r="K12" s="194">
        <v>3.7202081476583389E-2</v>
      </c>
      <c r="L12" s="167">
        <v>1248</v>
      </c>
      <c r="M12" s="168">
        <v>3.6006924408540107E-2</v>
      </c>
      <c r="N12" s="168">
        <v>-3.5548686244204021E-2</v>
      </c>
    </row>
    <row r="13" spans="2:15" ht="21.95" customHeight="1" thickTop="1" x14ac:dyDescent="0.25">
      <c r="B13" s="176">
        <v>20</v>
      </c>
      <c r="C13" s="170" t="s">
        <v>13</v>
      </c>
      <c r="D13" s="171">
        <v>215</v>
      </c>
      <c r="E13" s="172">
        <v>6.0987717357388026E-3</v>
      </c>
      <c r="F13" s="173">
        <v>187</v>
      </c>
      <c r="G13" s="172">
        <v>5.3664696091373469E-3</v>
      </c>
      <c r="H13" s="173">
        <v>196</v>
      </c>
      <c r="I13" s="172">
        <v>5.4695130459048421E-3</v>
      </c>
      <c r="J13" s="174">
        <v>159</v>
      </c>
      <c r="K13" s="303">
        <v>4.5711985740160424E-3</v>
      </c>
      <c r="L13" s="174">
        <v>207</v>
      </c>
      <c r="M13" s="175">
        <v>5.9723023658395848E-3</v>
      </c>
      <c r="N13" s="175">
        <v>0.30188679245283018</v>
      </c>
      <c r="O13" s="154" t="s">
        <v>286</v>
      </c>
    </row>
    <row r="14" spans="2:15" ht="21.95" customHeight="1" x14ac:dyDescent="0.25">
      <c r="B14" s="169">
        <v>21</v>
      </c>
      <c r="C14" s="170" t="s">
        <v>14</v>
      </c>
      <c r="D14" s="171">
        <v>109</v>
      </c>
      <c r="E14" s="172">
        <v>3.0919354381187415E-3</v>
      </c>
      <c r="F14" s="173">
        <v>88</v>
      </c>
      <c r="G14" s="172">
        <v>2.5253974631234575E-3</v>
      </c>
      <c r="H14" s="173">
        <v>85</v>
      </c>
      <c r="I14" s="172">
        <v>2.3719826984791403E-3</v>
      </c>
      <c r="J14" s="174">
        <v>61</v>
      </c>
      <c r="K14" s="303">
        <v>1.7537302705344564E-3</v>
      </c>
      <c r="L14" s="174">
        <v>81</v>
      </c>
      <c r="M14" s="175">
        <v>2.3369878822850549E-3</v>
      </c>
      <c r="N14" s="175">
        <v>0.32786885245901637</v>
      </c>
      <c r="O14" s="154" t="s">
        <v>287</v>
      </c>
    </row>
    <row r="15" spans="2:15" ht="21.95" customHeight="1" x14ac:dyDescent="0.25">
      <c r="B15" s="169">
        <v>22</v>
      </c>
      <c r="C15" s="170" t="s">
        <v>15</v>
      </c>
      <c r="D15" s="171">
        <v>19</v>
      </c>
      <c r="E15" s="172">
        <v>5.3896122315831281E-4</v>
      </c>
      <c r="F15" s="173">
        <v>14</v>
      </c>
      <c r="G15" s="172">
        <v>4.017677782241864E-4</v>
      </c>
      <c r="H15" s="173">
        <v>8</v>
      </c>
      <c r="I15" s="172">
        <v>2.2324543044509556E-4</v>
      </c>
      <c r="J15" s="174">
        <v>14</v>
      </c>
      <c r="K15" s="303">
        <v>4.0249547192594082E-4</v>
      </c>
      <c r="L15" s="174">
        <v>19</v>
      </c>
      <c r="M15" s="175">
        <v>5.4818234275822277E-4</v>
      </c>
      <c r="N15" s="175">
        <v>0.35714285714285715</v>
      </c>
      <c r="O15" s="154" t="s">
        <v>288</v>
      </c>
    </row>
    <row r="16" spans="2:15" ht="21.95" customHeight="1" x14ac:dyDescent="0.25">
      <c r="B16" s="169">
        <v>23</v>
      </c>
      <c r="C16" s="170" t="s">
        <v>273</v>
      </c>
      <c r="D16" s="171">
        <v>49</v>
      </c>
      <c r="E16" s="172">
        <v>1.3899526281451224E-3</v>
      </c>
      <c r="F16" s="173">
        <v>27</v>
      </c>
      <c r="G16" s="172">
        <v>7.7483785800378814E-4</v>
      </c>
      <c r="H16" s="173">
        <v>36</v>
      </c>
      <c r="I16" s="172">
        <v>1.00460443700293E-3</v>
      </c>
      <c r="J16" s="174">
        <v>44</v>
      </c>
      <c r="K16" s="303">
        <v>1.2649857689100998E-3</v>
      </c>
      <c r="L16" s="174">
        <v>21</v>
      </c>
      <c r="M16" s="175">
        <v>6.0588574725908828E-4</v>
      </c>
      <c r="N16" s="175">
        <v>-0.52272727272727271</v>
      </c>
      <c r="O16" s="154" t="s">
        <v>272</v>
      </c>
    </row>
    <row r="17" spans="2:24" ht="21.95" customHeight="1" x14ac:dyDescent="0.25">
      <c r="B17" s="169">
        <v>24</v>
      </c>
      <c r="C17" s="170" t="s">
        <v>17</v>
      </c>
      <c r="D17" s="171">
        <v>918</v>
      </c>
      <c r="E17" s="172">
        <v>2.6040336992596374E-2</v>
      </c>
      <c r="F17" s="173">
        <v>891</v>
      </c>
      <c r="G17" s="172">
        <v>2.5569649314125007E-2</v>
      </c>
      <c r="H17" s="173">
        <v>888</v>
      </c>
      <c r="I17" s="172">
        <v>2.478024277940561E-2</v>
      </c>
      <c r="J17" s="174">
        <v>877</v>
      </c>
      <c r="K17" s="303">
        <v>2.5213466348503581E-2</v>
      </c>
      <c r="L17" s="174">
        <v>793</v>
      </c>
      <c r="M17" s="175">
        <v>2.2879399884593192E-2</v>
      </c>
      <c r="N17" s="175">
        <v>-9.578107183580388E-2</v>
      </c>
      <c r="O17" s="154" t="s">
        <v>289</v>
      </c>
      <c r="X17" s="156"/>
    </row>
    <row r="18" spans="2:24" ht="21.95" customHeight="1" x14ac:dyDescent="0.25">
      <c r="B18" s="169">
        <v>25</v>
      </c>
      <c r="C18" s="170" t="s">
        <v>18</v>
      </c>
      <c r="D18" s="171">
        <v>37</v>
      </c>
      <c r="E18" s="172">
        <v>1.0495560661503986E-3</v>
      </c>
      <c r="F18" s="173">
        <v>35</v>
      </c>
      <c r="G18" s="172">
        <v>1.004419445560466E-3</v>
      </c>
      <c r="H18" s="173">
        <v>34</v>
      </c>
      <c r="I18" s="172">
        <v>9.4879307939165619E-4</v>
      </c>
      <c r="J18" s="174">
        <v>47</v>
      </c>
      <c r="K18" s="303">
        <v>1.3512347986085157E-3</v>
      </c>
      <c r="L18" s="174">
        <v>29</v>
      </c>
      <c r="M18" s="175">
        <v>8.3669936526255045E-4</v>
      </c>
      <c r="N18" s="175">
        <v>-0.38297872340425532</v>
      </c>
      <c r="O18" s="154" t="s">
        <v>290</v>
      </c>
    </row>
    <row r="19" spans="2:24" ht="21.95" customHeight="1" thickBot="1" x14ac:dyDescent="0.3">
      <c r="B19" s="177">
        <v>29</v>
      </c>
      <c r="C19" s="170" t="s">
        <v>278</v>
      </c>
      <c r="D19" s="171">
        <v>73</v>
      </c>
      <c r="E19" s="172">
        <v>2.07074575213457E-3</v>
      </c>
      <c r="F19" s="173">
        <v>104</v>
      </c>
      <c r="G19" s="172">
        <v>2.9845606382368135E-3</v>
      </c>
      <c r="H19" s="173">
        <v>105</v>
      </c>
      <c r="I19" s="172">
        <v>2.9300962745918793E-3</v>
      </c>
      <c r="J19" s="174">
        <v>92</v>
      </c>
      <c r="K19" s="303">
        <v>2.6449702440847541E-3</v>
      </c>
      <c r="L19" s="174">
        <v>98</v>
      </c>
      <c r="M19" s="175">
        <v>2.8274668205424121E-3</v>
      </c>
      <c r="N19" s="175">
        <v>6.5217391304347824E-2</v>
      </c>
      <c r="O19" s="154" t="s">
        <v>291</v>
      </c>
    </row>
    <row r="20" spans="2:24" ht="21.95" customHeight="1" thickTop="1" thickBot="1" x14ac:dyDescent="0.3">
      <c r="B20" s="163">
        <v>3</v>
      </c>
      <c r="C20" s="164" t="s">
        <v>20</v>
      </c>
      <c r="D20" s="165">
        <v>1547</v>
      </c>
      <c r="E20" s="166">
        <v>4.3882790117153153E-2</v>
      </c>
      <c r="F20" s="167">
        <v>1566</v>
      </c>
      <c r="G20" s="166">
        <v>4.4940595764219701E-2</v>
      </c>
      <c r="H20" s="167">
        <v>1409</v>
      </c>
      <c r="I20" s="166">
        <v>3.9319101437142463E-2</v>
      </c>
      <c r="J20" s="167">
        <v>1413</v>
      </c>
      <c r="K20" s="194">
        <v>4.0623292987953884E-2</v>
      </c>
      <c r="L20" s="167">
        <v>1417</v>
      </c>
      <c r="M20" s="168">
        <v>4.0882862088863242E-2</v>
      </c>
      <c r="N20" s="168">
        <v>2.8308563340410475E-3</v>
      </c>
    </row>
    <row r="21" spans="2:24" ht="21.95" customHeight="1" thickTop="1" x14ac:dyDescent="0.25">
      <c r="B21" s="169">
        <v>30</v>
      </c>
      <c r="C21" s="170" t="s">
        <v>21</v>
      </c>
      <c r="D21" s="171">
        <v>460</v>
      </c>
      <c r="E21" s="172">
        <v>1.3048534876464414E-2</v>
      </c>
      <c r="F21" s="173">
        <v>479</v>
      </c>
      <c r="G21" s="172">
        <v>1.3746197554956093E-2</v>
      </c>
      <c r="H21" s="173">
        <v>439</v>
      </c>
      <c r="I21" s="172">
        <v>1.225059299567462E-2</v>
      </c>
      <c r="J21" s="174">
        <v>472</v>
      </c>
      <c r="K21" s="303">
        <v>1.3569847339217433E-2</v>
      </c>
      <c r="L21" s="174">
        <v>474</v>
      </c>
      <c r="M21" s="175">
        <v>1.3675706866705136E-2</v>
      </c>
      <c r="N21" s="175">
        <v>4.2372881355932203E-3</v>
      </c>
      <c r="O21" s="154" t="s">
        <v>292</v>
      </c>
    </row>
    <row r="22" spans="2:24" ht="21.95" customHeight="1" x14ac:dyDescent="0.25">
      <c r="B22" s="169">
        <v>31</v>
      </c>
      <c r="C22" s="170" t="s">
        <v>22</v>
      </c>
      <c r="D22" s="171">
        <v>29</v>
      </c>
      <c r="E22" s="172">
        <v>8.2262502482058266E-4</v>
      </c>
      <c r="F22" s="173">
        <v>30</v>
      </c>
      <c r="G22" s="172">
        <v>8.6093095333754236E-4</v>
      </c>
      <c r="H22" s="173">
        <v>37</v>
      </c>
      <c r="I22" s="172">
        <v>1.0325101158085671E-3</v>
      </c>
      <c r="J22" s="174">
        <v>27</v>
      </c>
      <c r="K22" s="303">
        <v>7.7624126728574301E-4</v>
      </c>
      <c r="L22" s="174">
        <v>35</v>
      </c>
      <c r="M22" s="175">
        <v>1.0098095787651471E-3</v>
      </c>
      <c r="N22" s="175">
        <v>0.29629629629629628</v>
      </c>
      <c r="O22" s="154" t="s">
        <v>293</v>
      </c>
    </row>
    <row r="23" spans="2:24" ht="21.95" customHeight="1" x14ac:dyDescent="0.25">
      <c r="B23" s="169">
        <v>32</v>
      </c>
      <c r="C23" s="170" t="s">
        <v>23</v>
      </c>
      <c r="D23" s="171">
        <v>404</v>
      </c>
      <c r="E23" s="172">
        <v>1.1460017587155704E-2</v>
      </c>
      <c r="F23" s="173">
        <v>389</v>
      </c>
      <c r="G23" s="172">
        <v>1.1163404694943466E-2</v>
      </c>
      <c r="H23" s="173">
        <v>387</v>
      </c>
      <c r="I23" s="172">
        <v>1.0799497697781499E-2</v>
      </c>
      <c r="J23" s="174">
        <v>298</v>
      </c>
      <c r="K23" s="303">
        <v>8.5674036167093116E-3</v>
      </c>
      <c r="L23" s="174">
        <v>342</v>
      </c>
      <c r="M23" s="175">
        <v>9.867282169648009E-3</v>
      </c>
      <c r="N23" s="175">
        <v>0.1476510067114094</v>
      </c>
      <c r="O23" s="154" t="s">
        <v>294</v>
      </c>
    </row>
    <row r="24" spans="2:24" ht="21.95" customHeight="1" x14ac:dyDescent="0.25">
      <c r="B24" s="169">
        <v>33</v>
      </c>
      <c r="C24" s="170" t="s">
        <v>24</v>
      </c>
      <c r="D24" s="171">
        <v>59</v>
      </c>
      <c r="E24" s="172">
        <v>1.6736164298073923E-3</v>
      </c>
      <c r="F24" s="173">
        <v>61</v>
      </c>
      <c r="G24" s="172">
        <v>1.7505596051196695E-3</v>
      </c>
      <c r="H24" s="173">
        <v>51</v>
      </c>
      <c r="I24" s="172">
        <v>1.4231896190874842E-3</v>
      </c>
      <c r="J24" s="174">
        <v>49</v>
      </c>
      <c r="K24" s="303">
        <v>1.4087341517407929E-3</v>
      </c>
      <c r="L24" s="174">
        <v>58</v>
      </c>
      <c r="M24" s="175">
        <v>1.6733987305251009E-3</v>
      </c>
      <c r="N24" s="175">
        <v>0.18367346938775511</v>
      </c>
      <c r="O24" s="154" t="s">
        <v>295</v>
      </c>
    </row>
    <row r="25" spans="2:24" ht="21.95" customHeight="1" x14ac:dyDescent="0.25">
      <c r="B25" s="169">
        <v>34</v>
      </c>
      <c r="C25" s="170" t="s">
        <v>25</v>
      </c>
      <c r="D25" s="171">
        <v>309</v>
      </c>
      <c r="E25" s="172">
        <v>8.7652114713641389E-3</v>
      </c>
      <c r="F25" s="173">
        <v>325</v>
      </c>
      <c r="G25" s="172">
        <v>9.3267519944900418E-3</v>
      </c>
      <c r="H25" s="173">
        <v>265</v>
      </c>
      <c r="I25" s="172">
        <v>7.3950048834937913E-3</v>
      </c>
      <c r="J25" s="174">
        <v>282</v>
      </c>
      <c r="K25" s="303">
        <v>8.1074087916510936E-3</v>
      </c>
      <c r="L25" s="174">
        <v>298</v>
      </c>
      <c r="M25" s="175">
        <v>8.5978072706289679E-3</v>
      </c>
      <c r="N25" s="175">
        <v>5.6737588652482268E-2</v>
      </c>
      <c r="O25" s="154" t="s">
        <v>296</v>
      </c>
    </row>
    <row r="26" spans="2:24" ht="21.95" customHeight="1" x14ac:dyDescent="0.25">
      <c r="B26" s="169">
        <v>35</v>
      </c>
      <c r="C26" s="170" t="s">
        <v>274</v>
      </c>
      <c r="D26" s="171">
        <v>4</v>
      </c>
      <c r="E26" s="172">
        <v>1.1346552066490796E-4</v>
      </c>
      <c r="F26" s="173">
        <v>4</v>
      </c>
      <c r="G26" s="172">
        <v>1.1479079377833897E-4</v>
      </c>
      <c r="H26" s="173">
        <v>6</v>
      </c>
      <c r="I26" s="172">
        <v>1.6743407283382168E-4</v>
      </c>
      <c r="J26" s="174">
        <v>1</v>
      </c>
      <c r="K26" s="303">
        <v>2.8749676566138632E-5</v>
      </c>
      <c r="L26" s="174">
        <v>6</v>
      </c>
      <c r="M26" s="175">
        <v>1.7311021350259665E-4</v>
      </c>
      <c r="N26" s="175">
        <v>5</v>
      </c>
      <c r="O26" s="154" t="s">
        <v>297</v>
      </c>
    </row>
    <row r="27" spans="2:24" ht="21.95" customHeight="1" thickBot="1" x14ac:dyDescent="0.3">
      <c r="B27" s="169">
        <v>39</v>
      </c>
      <c r="C27" s="170" t="s">
        <v>275</v>
      </c>
      <c r="D27" s="171">
        <v>282</v>
      </c>
      <c r="E27" s="172">
        <v>7.9993192068760106E-3</v>
      </c>
      <c r="F27" s="173">
        <v>278</v>
      </c>
      <c r="G27" s="172">
        <v>7.977960167594559E-3</v>
      </c>
      <c r="H27" s="173">
        <v>224</v>
      </c>
      <c r="I27" s="172">
        <v>6.2508720524626759E-3</v>
      </c>
      <c r="J27" s="174">
        <v>284</v>
      </c>
      <c r="K27" s="303">
        <v>8.1649081447833713E-3</v>
      </c>
      <c r="L27" s="174">
        <v>204</v>
      </c>
      <c r="M27" s="175">
        <v>5.8857472590882866E-3</v>
      </c>
      <c r="N27" s="175">
        <v>-0.28169014084507044</v>
      </c>
      <c r="O27" s="154" t="s">
        <v>298</v>
      </c>
    </row>
    <row r="28" spans="2:24" ht="21.95" customHeight="1" thickTop="1" thickBot="1" x14ac:dyDescent="0.3">
      <c r="B28" s="163">
        <v>4</v>
      </c>
      <c r="C28" s="164" t="s">
        <v>28</v>
      </c>
      <c r="D28" s="165">
        <v>18573</v>
      </c>
      <c r="E28" s="166">
        <v>0.52684877882733383</v>
      </c>
      <c r="F28" s="167">
        <v>18731</v>
      </c>
      <c r="G28" s="166">
        <v>0.53753658956551686</v>
      </c>
      <c r="H28" s="167">
        <v>19833</v>
      </c>
      <c r="I28" s="166">
        <v>0.55345332775219758</v>
      </c>
      <c r="J28" s="167">
        <v>19404</v>
      </c>
      <c r="K28" s="194">
        <v>0.55785872408935411</v>
      </c>
      <c r="L28" s="167">
        <v>19148</v>
      </c>
      <c r="M28" s="168">
        <v>0.55245239469128682</v>
      </c>
      <c r="N28" s="168">
        <v>-1.3193156050298907E-2</v>
      </c>
    </row>
    <row r="29" spans="2:24" ht="21.95" customHeight="1" thickTop="1" x14ac:dyDescent="0.25">
      <c r="B29" s="169">
        <v>40</v>
      </c>
      <c r="C29" s="170" t="s">
        <v>29</v>
      </c>
      <c r="D29" s="171">
        <v>1067</v>
      </c>
      <c r="E29" s="172">
        <v>3.0266927637364195E-2</v>
      </c>
      <c r="F29" s="173">
        <v>1070</v>
      </c>
      <c r="G29" s="172">
        <v>3.0706537335705678E-2</v>
      </c>
      <c r="H29" s="173">
        <v>1110</v>
      </c>
      <c r="I29" s="172">
        <v>3.0975303474257011E-2</v>
      </c>
      <c r="J29" s="174">
        <v>1156</v>
      </c>
      <c r="K29" s="303">
        <v>3.3234626110456258E-2</v>
      </c>
      <c r="L29" s="174">
        <v>1118</v>
      </c>
      <c r="M29" s="175">
        <v>3.2256203115983845E-2</v>
      </c>
      <c r="N29" s="175">
        <v>-3.2871972318339097E-2</v>
      </c>
      <c r="O29" s="154" t="s">
        <v>299</v>
      </c>
    </row>
    <row r="30" spans="2:24" ht="21.95" customHeight="1" x14ac:dyDescent="0.25">
      <c r="B30" s="169">
        <v>41</v>
      </c>
      <c r="C30" s="170" t="s">
        <v>279</v>
      </c>
      <c r="D30" s="171">
        <v>7967</v>
      </c>
      <c r="E30" s="172">
        <v>0.22599495078433041</v>
      </c>
      <c r="F30" s="173">
        <v>8010</v>
      </c>
      <c r="G30" s="172">
        <v>0.22986856454112381</v>
      </c>
      <c r="H30" s="173">
        <v>8244</v>
      </c>
      <c r="I30" s="172">
        <v>0.230054416073671</v>
      </c>
      <c r="J30" s="174">
        <v>8185</v>
      </c>
      <c r="K30" s="303">
        <v>0.2353161026938447</v>
      </c>
      <c r="L30" s="174">
        <v>8366</v>
      </c>
      <c r="M30" s="175">
        <v>0.2413733410271206</v>
      </c>
      <c r="N30" s="175">
        <v>2.2113622480146609E-2</v>
      </c>
      <c r="O30" s="154" t="s">
        <v>300</v>
      </c>
    </row>
    <row r="31" spans="2:24" ht="21.95" customHeight="1" x14ac:dyDescent="0.25">
      <c r="B31" s="169">
        <v>42</v>
      </c>
      <c r="C31" s="170" t="s">
        <v>31</v>
      </c>
      <c r="D31" s="171">
        <v>8527</v>
      </c>
      <c r="E31" s="172">
        <v>0.24188012367741751</v>
      </c>
      <c r="F31" s="173">
        <v>8667</v>
      </c>
      <c r="G31" s="172">
        <v>0.24872295241921599</v>
      </c>
      <c r="H31" s="173">
        <v>9458</v>
      </c>
      <c r="I31" s="172">
        <v>0.26393191014371425</v>
      </c>
      <c r="J31" s="174">
        <v>9073</v>
      </c>
      <c r="K31" s="303">
        <v>0.2608458154845758</v>
      </c>
      <c r="L31" s="174">
        <v>8827</v>
      </c>
      <c r="M31" s="175">
        <v>0.25467397576457013</v>
      </c>
      <c r="N31" s="175">
        <v>-2.7113413424446158E-2</v>
      </c>
      <c r="O31" s="154" t="s">
        <v>301</v>
      </c>
    </row>
    <row r="32" spans="2:24" ht="21.95" customHeight="1" x14ac:dyDescent="0.25">
      <c r="B32" s="169">
        <v>43</v>
      </c>
      <c r="C32" s="170" t="s">
        <v>32</v>
      </c>
      <c r="D32" s="171">
        <v>573</v>
      </c>
      <c r="E32" s="172">
        <v>1.6253935835248062E-2</v>
      </c>
      <c r="F32" s="173">
        <v>548</v>
      </c>
      <c r="G32" s="172">
        <v>1.5726338747632441E-2</v>
      </c>
      <c r="H32" s="173">
        <v>555</v>
      </c>
      <c r="I32" s="172">
        <v>1.5487651737128506E-2</v>
      </c>
      <c r="J32" s="174">
        <v>519</v>
      </c>
      <c r="K32" s="303">
        <v>1.4921082137825949E-2</v>
      </c>
      <c r="L32" s="174">
        <v>441</v>
      </c>
      <c r="M32" s="175">
        <v>1.2723600692440854E-2</v>
      </c>
      <c r="N32" s="175">
        <v>-0.15028901734104047</v>
      </c>
      <c r="O32" s="154" t="s">
        <v>302</v>
      </c>
    </row>
    <row r="33" spans="2:15" ht="21.95" customHeight="1" thickBot="1" x14ac:dyDescent="0.3">
      <c r="B33" s="169">
        <v>49</v>
      </c>
      <c r="C33" s="170" t="s">
        <v>276</v>
      </c>
      <c r="D33" s="171">
        <v>439</v>
      </c>
      <c r="E33" s="172">
        <v>1.2452840892973648E-2</v>
      </c>
      <c r="F33" s="173">
        <v>436</v>
      </c>
      <c r="G33" s="172">
        <v>1.2512196521838949E-2</v>
      </c>
      <c r="H33" s="173">
        <v>466</v>
      </c>
      <c r="I33" s="172">
        <v>1.3004046323426817E-2</v>
      </c>
      <c r="J33" s="174">
        <v>471</v>
      </c>
      <c r="K33" s="303">
        <v>1.3541097662651295E-2</v>
      </c>
      <c r="L33" s="174">
        <v>396</v>
      </c>
      <c r="M33" s="175">
        <v>1.1425274091171379E-2</v>
      </c>
      <c r="N33" s="175">
        <v>-0.15923566878980891</v>
      </c>
      <c r="O33" s="154" t="s">
        <v>303</v>
      </c>
    </row>
    <row r="34" spans="2:15" ht="21.95" customHeight="1" thickTop="1" thickBot="1" x14ac:dyDescent="0.3">
      <c r="B34" s="163">
        <v>5</v>
      </c>
      <c r="C34" s="164" t="s">
        <v>34</v>
      </c>
      <c r="D34" s="165">
        <v>7230</v>
      </c>
      <c r="E34" s="166">
        <v>0.20508892860182112</v>
      </c>
      <c r="F34" s="167">
        <v>7006</v>
      </c>
      <c r="G34" s="166">
        <v>0.20105607530276068</v>
      </c>
      <c r="H34" s="167">
        <v>7275</v>
      </c>
      <c r="I34" s="166">
        <v>0.20301381331100876</v>
      </c>
      <c r="J34" s="167">
        <v>6913</v>
      </c>
      <c r="K34" s="194">
        <v>0.19874651410171634</v>
      </c>
      <c r="L34" s="167">
        <v>6852</v>
      </c>
      <c r="M34" s="168">
        <v>0.1976918638199654</v>
      </c>
      <c r="N34" s="168">
        <v>-8.8239548676406765E-3</v>
      </c>
    </row>
    <row r="35" spans="2:15" ht="21.95" customHeight="1" thickTop="1" x14ac:dyDescent="0.25">
      <c r="B35" s="169">
        <v>50</v>
      </c>
      <c r="C35" s="170" t="s">
        <v>317</v>
      </c>
      <c r="D35" s="171">
        <v>108</v>
      </c>
      <c r="E35" s="172">
        <v>3.0635690579525147E-3</v>
      </c>
      <c r="F35" s="173">
        <v>86</v>
      </c>
      <c r="G35" s="172">
        <v>2.468002066234288E-3</v>
      </c>
      <c r="H35" s="173">
        <v>112</v>
      </c>
      <c r="I35" s="172">
        <v>3.1254360262313379E-3</v>
      </c>
      <c r="J35" s="174">
        <v>107</v>
      </c>
      <c r="K35" s="303">
        <v>3.0762153925768337E-3</v>
      </c>
      <c r="L35" s="174">
        <v>108</v>
      </c>
      <c r="M35" s="175">
        <v>3.1159838430467397E-3</v>
      </c>
      <c r="N35" s="175">
        <v>9.3457943925233638E-3</v>
      </c>
      <c r="O35" s="154" t="s">
        <v>579</v>
      </c>
    </row>
    <row r="36" spans="2:15" ht="21.95" customHeight="1" x14ac:dyDescent="0.25">
      <c r="B36" s="169">
        <v>51</v>
      </c>
      <c r="C36" s="170" t="s">
        <v>36</v>
      </c>
      <c r="D36" s="171">
        <v>1451</v>
      </c>
      <c r="E36" s="172">
        <v>4.1159617621195362E-2</v>
      </c>
      <c r="F36" s="173">
        <v>1456</v>
      </c>
      <c r="G36" s="172">
        <v>4.1783848935315386E-2</v>
      </c>
      <c r="H36" s="173">
        <v>1514</v>
      </c>
      <c r="I36" s="172">
        <v>4.224919771173434E-2</v>
      </c>
      <c r="J36" s="174">
        <v>1430</v>
      </c>
      <c r="K36" s="303">
        <v>4.1112037489578243E-2</v>
      </c>
      <c r="L36" s="174">
        <v>1492</v>
      </c>
      <c r="M36" s="175">
        <v>4.3046739757645704E-2</v>
      </c>
      <c r="N36" s="175">
        <v>4.3356643356643354E-2</v>
      </c>
      <c r="O36" s="154" t="s">
        <v>305</v>
      </c>
    </row>
    <row r="37" spans="2:15" ht="21.95" customHeight="1" x14ac:dyDescent="0.25">
      <c r="B37" s="169">
        <v>52</v>
      </c>
      <c r="C37" s="170" t="s">
        <v>37</v>
      </c>
      <c r="D37" s="171">
        <v>1520</v>
      </c>
      <c r="E37" s="172">
        <v>4.3116897852665023E-2</v>
      </c>
      <c r="F37" s="173">
        <v>1440</v>
      </c>
      <c r="G37" s="172">
        <v>4.1324685760202033E-2</v>
      </c>
      <c r="H37" s="173">
        <v>1411</v>
      </c>
      <c r="I37" s="172">
        <v>3.9374912794753733E-2</v>
      </c>
      <c r="J37" s="174">
        <v>1252</v>
      </c>
      <c r="K37" s="303">
        <v>3.5994595060805566E-2</v>
      </c>
      <c r="L37" s="174">
        <v>1264</v>
      </c>
      <c r="M37" s="175">
        <v>3.6468551644547029E-2</v>
      </c>
      <c r="N37" s="175">
        <v>9.5846645367412137E-3</v>
      </c>
      <c r="O37" s="154" t="s">
        <v>306</v>
      </c>
    </row>
    <row r="38" spans="2:15" ht="21.95" customHeight="1" x14ac:dyDescent="0.25">
      <c r="B38" s="169">
        <v>53</v>
      </c>
      <c r="C38" s="170" t="s">
        <v>38</v>
      </c>
      <c r="D38" s="171">
        <v>1959</v>
      </c>
      <c r="E38" s="172">
        <v>5.5569738745638669E-2</v>
      </c>
      <c r="F38" s="173">
        <v>1808</v>
      </c>
      <c r="G38" s="172">
        <v>5.188543878780922E-2</v>
      </c>
      <c r="H38" s="173">
        <v>1886</v>
      </c>
      <c r="I38" s="172">
        <v>5.2630110227431283E-2</v>
      </c>
      <c r="J38" s="174">
        <v>1708</v>
      </c>
      <c r="K38" s="303">
        <v>4.910444757496478E-2</v>
      </c>
      <c r="L38" s="174">
        <v>1628</v>
      </c>
      <c r="M38" s="175">
        <v>4.6970571263704561E-2</v>
      </c>
      <c r="N38" s="175">
        <v>-4.6838407494145202E-2</v>
      </c>
      <c r="O38" s="154" t="s">
        <v>307</v>
      </c>
    </row>
    <row r="39" spans="2:15" ht="21.95" customHeight="1" x14ac:dyDescent="0.25">
      <c r="B39" s="169">
        <v>54</v>
      </c>
      <c r="C39" s="170" t="s">
        <v>39</v>
      </c>
      <c r="D39" s="171">
        <v>1324</v>
      </c>
      <c r="E39" s="172">
        <v>3.7557087340084533E-2</v>
      </c>
      <c r="F39" s="173">
        <v>1326</v>
      </c>
      <c r="G39" s="172">
        <v>3.8053148137519373E-2</v>
      </c>
      <c r="H39" s="173">
        <v>1352</v>
      </c>
      <c r="I39" s="172">
        <v>3.7728477745221152E-2</v>
      </c>
      <c r="J39" s="174">
        <v>1433</v>
      </c>
      <c r="K39" s="303">
        <v>4.1198286519276657E-2</v>
      </c>
      <c r="L39" s="174">
        <v>1412</v>
      </c>
      <c r="M39" s="175">
        <v>4.0738603577611082E-2</v>
      </c>
      <c r="N39" s="175">
        <v>-1.465457083042568E-2</v>
      </c>
      <c r="O39" s="154" t="s">
        <v>308</v>
      </c>
    </row>
    <row r="40" spans="2:15" ht="21.95" customHeight="1" x14ac:dyDescent="0.25">
      <c r="B40" s="169">
        <v>55</v>
      </c>
      <c r="C40" s="170" t="s">
        <v>40</v>
      </c>
      <c r="D40" s="171">
        <v>557</v>
      </c>
      <c r="E40" s="172">
        <v>1.5800073752588434E-2</v>
      </c>
      <c r="F40" s="173">
        <v>533</v>
      </c>
      <c r="G40" s="172">
        <v>1.5295873270963668E-2</v>
      </c>
      <c r="H40" s="173">
        <v>685</v>
      </c>
      <c r="I40" s="172">
        <v>1.9115389981861308E-2</v>
      </c>
      <c r="J40" s="174">
        <v>665</v>
      </c>
      <c r="K40" s="303">
        <v>1.9118534916482188E-2</v>
      </c>
      <c r="L40" s="174">
        <v>641</v>
      </c>
      <c r="M40" s="175">
        <v>1.849394114252741E-2</v>
      </c>
      <c r="N40" s="175">
        <v>-3.6090225563909777E-2</v>
      </c>
      <c r="O40" s="154" t="s">
        <v>309</v>
      </c>
    </row>
    <row r="41" spans="2:15" ht="21.95" customHeight="1" thickBot="1" x14ac:dyDescent="0.3">
      <c r="B41" s="169">
        <v>59</v>
      </c>
      <c r="C41" s="170" t="s">
        <v>277</v>
      </c>
      <c r="D41" s="171">
        <v>311</v>
      </c>
      <c r="E41" s="172">
        <v>8.8219442316965924E-3</v>
      </c>
      <c r="F41" s="173">
        <v>357</v>
      </c>
      <c r="G41" s="172">
        <v>1.0245078344716753E-2</v>
      </c>
      <c r="H41" s="173">
        <v>315</v>
      </c>
      <c r="I41" s="172">
        <v>8.7902888237756382E-3</v>
      </c>
      <c r="J41" s="174">
        <v>318</v>
      </c>
      <c r="K41" s="303">
        <v>9.1423971480320849E-3</v>
      </c>
      <c r="L41" s="174">
        <v>307</v>
      </c>
      <c r="M41" s="175">
        <v>8.8574725908828617E-3</v>
      </c>
      <c r="N41" s="175">
        <v>-3.4591194968553458E-2</v>
      </c>
      <c r="O41" s="154" t="s">
        <v>310</v>
      </c>
    </row>
    <row r="42" spans="2:15" ht="21.95" customHeight="1" thickTop="1" thickBot="1" x14ac:dyDescent="0.3">
      <c r="B42" s="163">
        <v>6</v>
      </c>
      <c r="C42" s="164" t="s">
        <v>42</v>
      </c>
      <c r="D42" s="165">
        <v>2753</v>
      </c>
      <c r="E42" s="166">
        <v>7.8092644597622898E-2</v>
      </c>
      <c r="F42" s="167">
        <v>2844</v>
      </c>
      <c r="G42" s="166">
        <v>8.1616254376399022E-2</v>
      </c>
      <c r="H42" s="167">
        <v>2778</v>
      </c>
      <c r="I42" s="166">
        <v>7.7521975722059433E-2</v>
      </c>
      <c r="J42" s="167">
        <v>2649</v>
      </c>
      <c r="K42" s="194">
        <v>7.6157893223701228E-2</v>
      </c>
      <c r="L42" s="167">
        <v>2759</v>
      </c>
      <c r="M42" s="168">
        <v>7.960184650894403E-2</v>
      </c>
      <c r="N42" s="168">
        <v>4.1525103812759534E-2</v>
      </c>
    </row>
    <row r="43" spans="2:15" ht="21.95" customHeight="1" thickTop="1" x14ac:dyDescent="0.25">
      <c r="B43" s="169">
        <v>60</v>
      </c>
      <c r="C43" s="170" t="s">
        <v>43</v>
      </c>
      <c r="D43" s="171">
        <v>215</v>
      </c>
      <c r="E43" s="172">
        <v>6.0987717357388026E-3</v>
      </c>
      <c r="F43" s="173">
        <v>171</v>
      </c>
      <c r="G43" s="172">
        <v>4.9073064340239914E-3</v>
      </c>
      <c r="H43" s="173">
        <v>180</v>
      </c>
      <c r="I43" s="172">
        <v>5.0230221850146506E-3</v>
      </c>
      <c r="J43" s="174">
        <v>189</v>
      </c>
      <c r="K43" s="303">
        <v>5.4336888710002015E-3</v>
      </c>
      <c r="L43" s="174">
        <v>244</v>
      </c>
      <c r="M43" s="175">
        <v>7.0398153491055973E-3</v>
      </c>
      <c r="N43" s="175">
        <v>0.29100529100529099</v>
      </c>
      <c r="O43" s="154" t="s">
        <v>311</v>
      </c>
    </row>
    <row r="44" spans="2:15" ht="21.95" customHeight="1" x14ac:dyDescent="0.25">
      <c r="B44" s="169">
        <v>61</v>
      </c>
      <c r="C44" s="170" t="s">
        <v>44</v>
      </c>
      <c r="D44" s="171">
        <v>1384</v>
      </c>
      <c r="E44" s="172">
        <v>3.9259070150058153E-2</v>
      </c>
      <c r="F44" s="173">
        <v>1499</v>
      </c>
      <c r="G44" s="172">
        <v>4.3017849968432532E-2</v>
      </c>
      <c r="H44" s="173">
        <v>1428</v>
      </c>
      <c r="I44" s="172">
        <v>3.9849309334449558E-2</v>
      </c>
      <c r="J44" s="174">
        <v>1360</v>
      </c>
      <c r="K44" s="303">
        <v>3.9099560129948537E-2</v>
      </c>
      <c r="L44" s="174">
        <v>1423</v>
      </c>
      <c r="M44" s="175">
        <v>4.1055972302365837E-2</v>
      </c>
      <c r="N44" s="175">
        <v>4.6323529411764708E-2</v>
      </c>
      <c r="O44" s="154" t="s">
        <v>312</v>
      </c>
    </row>
    <row r="45" spans="2:15" ht="21.95" customHeight="1" x14ac:dyDescent="0.25">
      <c r="B45" s="169">
        <v>62</v>
      </c>
      <c r="C45" s="170" t="s">
        <v>45</v>
      </c>
      <c r="D45" s="171">
        <v>1103</v>
      </c>
      <c r="E45" s="172">
        <v>3.1288117323348366E-2</v>
      </c>
      <c r="F45" s="173">
        <v>1119</v>
      </c>
      <c r="G45" s="172">
        <v>3.2112724559490331E-2</v>
      </c>
      <c r="H45" s="173">
        <v>1120</v>
      </c>
      <c r="I45" s="172">
        <v>3.1254360262313381E-2</v>
      </c>
      <c r="J45" s="174">
        <v>1031</v>
      </c>
      <c r="K45" s="303">
        <v>2.9640916539688929E-2</v>
      </c>
      <c r="L45" s="174">
        <v>999</v>
      </c>
      <c r="M45" s="175">
        <v>2.8822850548182344E-2</v>
      </c>
      <c r="N45" s="175">
        <v>-3.1037827352085354E-2</v>
      </c>
      <c r="O45" s="154" t="s">
        <v>313</v>
      </c>
    </row>
    <row r="46" spans="2:15" ht="21.95" customHeight="1" thickBot="1" x14ac:dyDescent="0.3">
      <c r="B46" s="169">
        <v>69</v>
      </c>
      <c r="C46" s="170" t="s">
        <v>280</v>
      </c>
      <c r="D46" s="171">
        <v>51</v>
      </c>
      <c r="E46" s="172">
        <v>1.4466853884775764E-3</v>
      </c>
      <c r="F46" s="173">
        <v>55</v>
      </c>
      <c r="G46" s="172">
        <v>1.5783734144521608E-3</v>
      </c>
      <c r="H46" s="173">
        <v>50</v>
      </c>
      <c r="I46" s="172">
        <v>1.3952839402818474E-3</v>
      </c>
      <c r="J46" s="174">
        <v>69</v>
      </c>
      <c r="K46" s="303">
        <v>1.9837276830635656E-3</v>
      </c>
      <c r="L46" s="174">
        <v>93</v>
      </c>
      <c r="M46" s="175">
        <v>2.6832083092902482E-3</v>
      </c>
      <c r="N46" s="175">
        <v>0.34782608695652173</v>
      </c>
      <c r="O46" s="154" t="s">
        <v>314</v>
      </c>
    </row>
    <row r="47" spans="2:15" ht="21.95" customHeight="1" thickTop="1" thickBot="1" x14ac:dyDescent="0.3">
      <c r="B47" s="163">
        <v>99</v>
      </c>
      <c r="C47" s="164" t="s">
        <v>281</v>
      </c>
      <c r="D47" s="165">
        <v>2807</v>
      </c>
      <c r="E47" s="166">
        <v>7.9624429126599158E-2</v>
      </c>
      <c r="F47" s="167">
        <v>2479</v>
      </c>
      <c r="G47" s="166">
        <v>7.1141594444125586E-2</v>
      </c>
      <c r="H47" s="167">
        <v>2430</v>
      </c>
      <c r="I47" s="166">
        <v>6.7810799497697777E-2</v>
      </c>
      <c r="J47" s="167">
        <v>2391</v>
      </c>
      <c r="K47" s="194">
        <v>6.8740476669637465E-2</v>
      </c>
      <c r="L47" s="167">
        <v>2525</v>
      </c>
      <c r="M47" s="168">
        <v>7.2850548182342753E-2</v>
      </c>
      <c r="N47" s="168">
        <v>5.6043496445002089E-2</v>
      </c>
      <c r="O47" s="154" t="s">
        <v>315</v>
      </c>
    </row>
    <row r="48" spans="2:15" ht="21.95" customHeight="1" thickTop="1" thickBot="1" x14ac:dyDescent="0.3">
      <c r="B48" s="482" t="s">
        <v>580</v>
      </c>
      <c r="C48" s="483"/>
      <c r="D48" s="461">
        <v>35253</v>
      </c>
      <c r="E48" s="462">
        <v>1</v>
      </c>
      <c r="F48" s="463">
        <v>34846</v>
      </c>
      <c r="G48" s="462">
        <v>1</v>
      </c>
      <c r="H48" s="463">
        <v>35835</v>
      </c>
      <c r="I48" s="462">
        <v>1</v>
      </c>
      <c r="J48" s="463">
        <v>34783</v>
      </c>
      <c r="K48" s="464">
        <v>1.0000000000000002</v>
      </c>
      <c r="L48" s="463">
        <v>34660</v>
      </c>
      <c r="M48" s="465">
        <v>1</v>
      </c>
      <c r="N48" s="465">
        <v>-3.5362102176350516E-3</v>
      </c>
    </row>
    <row r="49" spans="2:15" ht="21.95" customHeight="1" thickTop="1" thickBot="1" x14ac:dyDescent="0.3">
      <c r="B49" s="163" t="s">
        <v>49</v>
      </c>
      <c r="C49" s="164" t="s">
        <v>50</v>
      </c>
      <c r="D49" s="165">
        <v>1739</v>
      </c>
      <c r="E49" s="166">
        <v>4.9329135109068729E-2</v>
      </c>
      <c r="F49" s="167">
        <v>1622</v>
      </c>
      <c r="G49" s="166">
        <v>4.6547666877116457E-2</v>
      </c>
      <c r="H49" s="167">
        <v>1734</v>
      </c>
      <c r="I49" s="166">
        <v>4.8388447048974464E-2</v>
      </c>
      <c r="J49" s="167">
        <v>2151</v>
      </c>
      <c r="K49" s="194">
        <v>6.1840554293764192E-2</v>
      </c>
      <c r="L49" s="167">
        <v>2399</v>
      </c>
      <c r="M49" s="168">
        <v>6.9215233698788223E-2</v>
      </c>
      <c r="N49" s="168">
        <v>0.11529521152952116</v>
      </c>
      <c r="O49" s="154" t="s">
        <v>282</v>
      </c>
    </row>
    <row r="50" spans="2:15" ht="21.95" customHeight="1" thickTop="1" thickBot="1" x14ac:dyDescent="0.3">
      <c r="B50" s="468" t="s">
        <v>51</v>
      </c>
      <c r="C50" s="469"/>
      <c r="D50" s="178">
        <v>36992</v>
      </c>
      <c r="E50" s="179"/>
      <c r="F50" s="180">
        <v>36468</v>
      </c>
      <c r="G50" s="179"/>
      <c r="H50" s="180">
        <v>37569</v>
      </c>
      <c r="I50" s="179"/>
      <c r="J50" s="180">
        <v>36934</v>
      </c>
      <c r="K50" s="417"/>
      <c r="L50" s="180">
        <v>37059</v>
      </c>
      <c r="M50" s="181"/>
      <c r="N50" s="181">
        <v>3.3844154437645529E-3</v>
      </c>
      <c r="O50" s="154" t="s">
        <v>80</v>
      </c>
    </row>
    <row r="51" spans="2:15" ht="15.75" thickTop="1" x14ac:dyDescent="0.25">
      <c r="B51" s="182"/>
      <c r="C51" s="183"/>
      <c r="D51" s="184"/>
      <c r="E51" s="185"/>
      <c r="F51" s="186"/>
      <c r="G51" s="185"/>
      <c r="H51" s="186"/>
      <c r="I51" s="185"/>
      <c r="J51" s="186"/>
      <c r="K51" s="185"/>
      <c r="L51" s="186"/>
      <c r="M51" s="185"/>
      <c r="N51" s="185"/>
    </row>
    <row r="52" spans="2:15" x14ac:dyDescent="0.25">
      <c r="B52" s="187"/>
      <c r="C52" s="188"/>
      <c r="D52" s="189"/>
      <c r="E52" s="189"/>
      <c r="F52" s="189"/>
      <c r="G52" s="189"/>
      <c r="H52" s="189"/>
      <c r="I52" s="189"/>
      <c r="J52" s="190"/>
      <c r="K52" s="189"/>
      <c r="L52" s="190"/>
      <c r="M52" s="189"/>
      <c r="N52" s="189"/>
    </row>
    <row r="53" spans="2:15" x14ac:dyDescent="0.25">
      <c r="B53" s="154"/>
      <c r="C53" s="154"/>
      <c r="D53" s="154"/>
      <c r="E53" s="154"/>
      <c r="F53" s="154"/>
      <c r="G53" s="154"/>
      <c r="H53" s="154"/>
      <c r="I53" s="154"/>
      <c r="J53" s="155"/>
      <c r="K53" s="154"/>
      <c r="L53" s="155"/>
      <c r="M53" s="154"/>
      <c r="N53" s="154"/>
    </row>
    <row r="54" spans="2:15" x14ac:dyDescent="0.25">
      <c r="B54" s="154"/>
      <c r="C54" s="154"/>
      <c r="D54" s="154"/>
      <c r="E54" s="154"/>
      <c r="F54" s="154"/>
      <c r="G54" s="154"/>
      <c r="H54" s="154"/>
      <c r="I54" s="154"/>
      <c r="J54" s="155"/>
      <c r="K54" s="154"/>
      <c r="L54" s="155"/>
      <c r="M54" s="154"/>
      <c r="N54" s="154"/>
    </row>
    <row r="55" spans="2:15" x14ac:dyDescent="0.25">
      <c r="B55" s="154"/>
      <c r="C55" s="154"/>
      <c r="D55" s="154"/>
      <c r="E55" s="154"/>
      <c r="F55" s="154"/>
      <c r="G55" s="154"/>
      <c r="H55" s="154"/>
      <c r="I55" s="154"/>
      <c r="J55" s="155"/>
      <c r="K55" s="154"/>
      <c r="L55" s="155"/>
      <c r="M55" s="154"/>
      <c r="N55" s="154"/>
    </row>
    <row r="56" spans="2:15" x14ac:dyDescent="0.25">
      <c r="B56" s="154"/>
      <c r="C56" s="154"/>
      <c r="D56" s="154"/>
      <c r="E56" s="154"/>
      <c r="F56" s="154"/>
      <c r="G56" s="154"/>
      <c r="H56" s="154"/>
      <c r="I56" s="154"/>
      <c r="J56" s="155"/>
      <c r="K56" s="154"/>
      <c r="L56" s="155"/>
      <c r="M56" s="154"/>
      <c r="N56" s="154"/>
    </row>
    <row r="57" spans="2:15" x14ac:dyDescent="0.25">
      <c r="B57" s="154"/>
      <c r="C57" s="154"/>
      <c r="D57" s="154"/>
      <c r="E57" s="154"/>
      <c r="F57" s="154"/>
      <c r="G57" s="154"/>
      <c r="H57" s="154"/>
      <c r="I57" s="154"/>
      <c r="J57" s="155"/>
      <c r="K57" s="154"/>
      <c r="L57" s="155"/>
      <c r="M57" s="154"/>
      <c r="N57" s="154"/>
    </row>
    <row r="58" spans="2:15" x14ac:dyDescent="0.25">
      <c r="B58" s="154"/>
      <c r="C58" s="154"/>
      <c r="D58" s="154"/>
      <c r="E58" s="154"/>
      <c r="F58" s="154"/>
      <c r="G58" s="154"/>
      <c r="H58" s="154"/>
      <c r="I58" s="154"/>
      <c r="J58" s="155"/>
      <c r="K58" s="154"/>
      <c r="L58" s="155"/>
      <c r="M58" s="154"/>
      <c r="N58" s="154"/>
    </row>
    <row r="59" spans="2:15" x14ac:dyDescent="0.25">
      <c r="B59" s="154"/>
      <c r="C59" s="154"/>
      <c r="D59" s="154"/>
      <c r="E59" s="154"/>
      <c r="F59" s="154"/>
      <c r="G59" s="154"/>
      <c r="H59" s="154"/>
      <c r="I59" s="154"/>
      <c r="J59" s="155"/>
      <c r="K59" s="154"/>
      <c r="L59" s="155"/>
      <c r="M59" s="154"/>
      <c r="N59" s="154"/>
    </row>
    <row r="60" spans="2:15" x14ac:dyDescent="0.25">
      <c r="B60" s="154"/>
      <c r="C60" s="154"/>
      <c r="D60" s="154"/>
      <c r="E60" s="154"/>
      <c r="F60" s="154"/>
      <c r="G60" s="154"/>
      <c r="H60" s="154"/>
      <c r="I60" s="154"/>
      <c r="J60" s="155"/>
      <c r="K60" s="154"/>
      <c r="L60" s="155"/>
      <c r="M60" s="154"/>
      <c r="N60" s="154"/>
    </row>
    <row r="61" spans="2:15" x14ac:dyDescent="0.25">
      <c r="B61" s="154"/>
      <c r="C61" s="154"/>
      <c r="D61" s="154"/>
      <c r="E61" s="154"/>
      <c r="F61" s="154"/>
      <c r="G61" s="154"/>
      <c r="H61" s="154"/>
      <c r="I61" s="154"/>
      <c r="J61" s="155"/>
      <c r="K61" s="154"/>
      <c r="L61" s="155"/>
      <c r="M61" s="154"/>
      <c r="N61" s="154"/>
    </row>
    <row r="62" spans="2:15" x14ac:dyDescent="0.25">
      <c r="B62" s="154"/>
      <c r="C62" s="154"/>
      <c r="D62" s="154"/>
      <c r="E62" s="154"/>
      <c r="F62" s="154"/>
      <c r="G62" s="154"/>
      <c r="H62" s="154"/>
      <c r="I62" s="154"/>
      <c r="J62" s="155"/>
      <c r="K62" s="154"/>
      <c r="L62" s="155"/>
      <c r="M62" s="154"/>
      <c r="N62" s="154"/>
    </row>
    <row r="63" spans="2:15" x14ac:dyDescent="0.25">
      <c r="B63" s="154"/>
      <c r="C63" s="154"/>
      <c r="D63" s="154"/>
      <c r="E63" s="154"/>
      <c r="F63" s="154"/>
      <c r="G63" s="154"/>
      <c r="H63" s="154"/>
      <c r="I63" s="154"/>
      <c r="J63" s="155"/>
      <c r="K63" s="154"/>
      <c r="L63" s="155"/>
      <c r="M63" s="154"/>
      <c r="N63" s="154"/>
    </row>
    <row r="64" spans="2:15" x14ac:dyDescent="0.25">
      <c r="B64" s="154"/>
      <c r="C64" s="154"/>
      <c r="D64" s="154"/>
      <c r="E64" s="154"/>
      <c r="F64" s="154"/>
      <c r="G64" s="154"/>
      <c r="H64" s="154"/>
      <c r="I64" s="154"/>
      <c r="J64" s="155"/>
      <c r="K64" s="154"/>
      <c r="L64" s="155"/>
      <c r="M64" s="154"/>
      <c r="N64" s="154"/>
    </row>
    <row r="65" spans="2:14" x14ac:dyDescent="0.25">
      <c r="B65" s="154"/>
      <c r="C65" s="154"/>
      <c r="D65" s="154"/>
      <c r="E65" s="154"/>
      <c r="F65" s="154"/>
      <c r="G65" s="154"/>
      <c r="H65" s="154"/>
      <c r="I65" s="154"/>
      <c r="J65" s="155"/>
      <c r="K65" s="154"/>
      <c r="L65" s="155"/>
      <c r="M65" s="154"/>
      <c r="N65" s="154"/>
    </row>
    <row r="66" spans="2:14" x14ac:dyDescent="0.25">
      <c r="B66" s="154"/>
      <c r="C66" s="154"/>
      <c r="D66" s="154"/>
      <c r="E66" s="154"/>
      <c r="F66" s="154"/>
      <c r="G66" s="154"/>
      <c r="H66" s="154"/>
      <c r="I66" s="154"/>
      <c r="J66" s="155"/>
      <c r="K66" s="154"/>
      <c r="L66" s="155"/>
      <c r="M66" s="154"/>
      <c r="N66" s="154"/>
    </row>
    <row r="67" spans="2:14" x14ac:dyDescent="0.25">
      <c r="B67" s="154"/>
      <c r="C67" s="154"/>
      <c r="D67" s="154"/>
      <c r="E67" s="154"/>
      <c r="F67" s="154"/>
      <c r="G67" s="154"/>
      <c r="H67" s="154"/>
      <c r="I67" s="154"/>
      <c r="J67" s="155"/>
      <c r="K67" s="154"/>
      <c r="L67" s="155"/>
      <c r="M67" s="154"/>
      <c r="N67" s="154"/>
    </row>
    <row r="68" spans="2:14" x14ac:dyDescent="0.25">
      <c r="B68" s="154"/>
      <c r="C68" s="154"/>
      <c r="D68" s="154"/>
      <c r="E68" s="154"/>
      <c r="F68" s="154"/>
      <c r="G68" s="154"/>
      <c r="H68" s="154"/>
      <c r="I68" s="154"/>
      <c r="J68" s="155"/>
      <c r="K68" s="154"/>
      <c r="L68" s="155"/>
      <c r="M68" s="154"/>
      <c r="N68" s="154"/>
    </row>
    <row r="69" spans="2:14" x14ac:dyDescent="0.25">
      <c r="B69" s="154"/>
      <c r="C69" s="154"/>
      <c r="D69" s="154"/>
      <c r="E69" s="154"/>
      <c r="F69" s="154"/>
      <c r="G69" s="154"/>
      <c r="H69" s="154"/>
      <c r="I69" s="154"/>
      <c r="J69" s="155"/>
      <c r="K69" s="154"/>
      <c r="L69" s="155"/>
      <c r="M69" s="154"/>
      <c r="N69" s="154"/>
    </row>
    <row r="70" spans="2:14" x14ac:dyDescent="0.25">
      <c r="B70" s="154"/>
      <c r="C70" s="154"/>
      <c r="D70" s="154"/>
      <c r="E70" s="154"/>
      <c r="F70" s="154"/>
      <c r="G70" s="154"/>
      <c r="H70" s="154"/>
      <c r="I70" s="154"/>
      <c r="J70" s="155"/>
      <c r="K70" s="154"/>
      <c r="L70" s="155"/>
      <c r="M70" s="154"/>
      <c r="N70" s="154"/>
    </row>
    <row r="71" spans="2:14" x14ac:dyDescent="0.25">
      <c r="B71" s="154"/>
      <c r="C71" s="154"/>
      <c r="D71" s="154"/>
      <c r="E71" s="154"/>
      <c r="F71" s="154"/>
      <c r="G71" s="154"/>
      <c r="H71" s="154"/>
      <c r="I71" s="154"/>
      <c r="J71" s="155"/>
      <c r="K71" s="154"/>
      <c r="L71" s="155"/>
      <c r="M71" s="154"/>
      <c r="N71" s="154"/>
    </row>
    <row r="72" spans="2:14" x14ac:dyDescent="0.25">
      <c r="B72" s="154"/>
      <c r="C72" s="154"/>
      <c r="D72" s="154"/>
      <c r="E72" s="154"/>
      <c r="F72" s="154"/>
      <c r="G72" s="154"/>
      <c r="H72" s="154"/>
      <c r="I72" s="154"/>
      <c r="J72" s="155"/>
      <c r="K72" s="154"/>
      <c r="L72" s="155"/>
      <c r="M72" s="154"/>
      <c r="N72" s="154"/>
    </row>
    <row r="73" spans="2:14" x14ac:dyDescent="0.25">
      <c r="B73" s="154"/>
      <c r="C73" s="154"/>
      <c r="D73" s="154"/>
      <c r="E73" s="154"/>
      <c r="F73" s="154"/>
      <c r="G73" s="154"/>
      <c r="H73" s="154"/>
      <c r="I73" s="154"/>
      <c r="J73" s="155"/>
      <c r="K73" s="154"/>
      <c r="L73" s="155"/>
      <c r="M73" s="154"/>
      <c r="N73" s="154"/>
    </row>
    <row r="74" spans="2:14" x14ac:dyDescent="0.25">
      <c r="B74" s="154"/>
      <c r="C74" s="154"/>
      <c r="D74" s="154"/>
      <c r="E74" s="154"/>
      <c r="F74" s="154"/>
      <c r="G74" s="154"/>
      <c r="H74" s="154"/>
      <c r="I74" s="154"/>
      <c r="J74" s="155"/>
      <c r="K74" s="154"/>
      <c r="L74" s="155"/>
      <c r="M74" s="154"/>
      <c r="N74" s="154"/>
    </row>
    <row r="75" spans="2:14" x14ac:dyDescent="0.25">
      <c r="B75" s="154"/>
      <c r="C75" s="154"/>
      <c r="D75" s="154"/>
      <c r="E75" s="154"/>
      <c r="F75" s="154"/>
      <c r="G75" s="154"/>
      <c r="H75" s="154"/>
      <c r="I75" s="154"/>
      <c r="J75" s="155"/>
      <c r="K75" s="154"/>
      <c r="L75" s="155"/>
      <c r="M75" s="154"/>
      <c r="N75" s="154"/>
    </row>
    <row r="76" spans="2:14" x14ac:dyDescent="0.25">
      <c r="B76" s="154"/>
      <c r="C76" s="154"/>
      <c r="D76" s="154"/>
      <c r="E76" s="154"/>
      <c r="F76" s="154"/>
      <c r="G76" s="154"/>
      <c r="H76" s="154"/>
      <c r="I76" s="154"/>
      <c r="J76" s="155"/>
      <c r="K76" s="154"/>
      <c r="L76" s="155"/>
      <c r="M76" s="154"/>
      <c r="N76" s="154"/>
    </row>
    <row r="77" spans="2:14" x14ac:dyDescent="0.25">
      <c r="B77" s="154"/>
      <c r="C77" s="154"/>
      <c r="D77" s="154"/>
      <c r="E77" s="154"/>
      <c r="F77" s="154"/>
      <c r="G77" s="154"/>
      <c r="H77" s="154"/>
      <c r="I77" s="154"/>
      <c r="J77" s="155"/>
      <c r="K77" s="154"/>
      <c r="L77" s="155"/>
      <c r="M77" s="154"/>
      <c r="N77" s="154"/>
    </row>
    <row r="78" spans="2:14" x14ac:dyDescent="0.25">
      <c r="B78" s="154"/>
      <c r="C78" s="154"/>
      <c r="D78" s="154"/>
      <c r="E78" s="154"/>
      <c r="F78" s="154"/>
      <c r="G78" s="154"/>
      <c r="H78" s="154"/>
      <c r="I78" s="154"/>
      <c r="J78" s="155"/>
      <c r="K78" s="154"/>
      <c r="L78" s="155"/>
      <c r="M78" s="154"/>
      <c r="N78" s="154"/>
    </row>
    <row r="79" spans="2:14" x14ac:dyDescent="0.25">
      <c r="B79" s="154"/>
      <c r="C79" s="154"/>
      <c r="D79" s="154"/>
      <c r="E79" s="154"/>
      <c r="F79" s="154"/>
      <c r="G79" s="154"/>
      <c r="H79" s="154"/>
      <c r="I79" s="154"/>
      <c r="J79" s="155"/>
      <c r="K79" s="154"/>
      <c r="L79" s="155"/>
      <c r="M79" s="154"/>
      <c r="N79" s="154"/>
    </row>
    <row r="80" spans="2:14" x14ac:dyDescent="0.25">
      <c r="B80" s="154"/>
      <c r="C80" s="154"/>
      <c r="D80" s="154"/>
      <c r="E80" s="154"/>
      <c r="F80" s="154"/>
      <c r="G80" s="154"/>
      <c r="H80" s="154"/>
      <c r="I80" s="154"/>
      <c r="J80" s="155"/>
      <c r="K80" s="154"/>
      <c r="L80" s="155"/>
      <c r="M80" s="154"/>
      <c r="N80" s="154"/>
    </row>
    <row r="81" spans="2:14" x14ac:dyDescent="0.25">
      <c r="B81" s="154"/>
      <c r="C81" s="154"/>
      <c r="D81" s="154"/>
      <c r="E81" s="154"/>
      <c r="F81" s="154"/>
      <c r="G81" s="154"/>
      <c r="H81" s="154"/>
      <c r="I81" s="154"/>
      <c r="J81" s="155"/>
      <c r="K81" s="154"/>
      <c r="L81" s="155"/>
      <c r="M81" s="154"/>
      <c r="N81" s="154"/>
    </row>
    <row r="82" spans="2:14" x14ac:dyDescent="0.25">
      <c r="B82" s="154"/>
      <c r="C82" s="154"/>
      <c r="D82" s="154"/>
      <c r="E82" s="154"/>
      <c r="F82" s="154"/>
      <c r="G82" s="154"/>
      <c r="H82" s="154"/>
      <c r="I82" s="154"/>
      <c r="J82" s="155"/>
      <c r="K82" s="154"/>
      <c r="L82" s="155"/>
      <c r="M82" s="154"/>
      <c r="N82" s="154"/>
    </row>
    <row r="83" spans="2:14" x14ac:dyDescent="0.25">
      <c r="B83" s="154"/>
      <c r="C83" s="154"/>
      <c r="D83" s="154"/>
      <c r="E83" s="154"/>
      <c r="F83" s="154"/>
      <c r="G83" s="154"/>
      <c r="H83" s="154"/>
      <c r="I83" s="154"/>
      <c r="J83" s="155"/>
      <c r="K83" s="154"/>
      <c r="L83" s="155"/>
      <c r="M83" s="154"/>
      <c r="N83" s="154"/>
    </row>
    <row r="84" spans="2:14" x14ac:dyDescent="0.25">
      <c r="B84" s="154"/>
      <c r="C84" s="154"/>
      <c r="D84" s="154"/>
      <c r="E84" s="154"/>
      <c r="F84" s="154"/>
      <c r="G84" s="154"/>
      <c r="H84" s="154"/>
      <c r="I84" s="154"/>
      <c r="J84" s="155"/>
      <c r="K84" s="154"/>
      <c r="L84" s="155"/>
      <c r="M84" s="154"/>
      <c r="N84" s="154"/>
    </row>
    <row r="85" spans="2:14" x14ac:dyDescent="0.25">
      <c r="B85" s="154"/>
      <c r="C85" s="154"/>
      <c r="D85" s="154"/>
      <c r="E85" s="154"/>
      <c r="F85" s="154"/>
      <c r="G85" s="154"/>
      <c r="H85" s="154"/>
      <c r="I85" s="154"/>
      <c r="J85" s="155"/>
      <c r="K85" s="154"/>
      <c r="L85" s="155"/>
      <c r="M85" s="154"/>
      <c r="N85" s="154"/>
    </row>
    <row r="86" spans="2:14" x14ac:dyDescent="0.25">
      <c r="B86" s="154"/>
      <c r="C86" s="154"/>
      <c r="D86" s="154"/>
      <c r="E86" s="154"/>
      <c r="F86" s="154"/>
      <c r="G86" s="154"/>
      <c r="H86" s="154"/>
      <c r="I86" s="154"/>
      <c r="J86" s="155"/>
      <c r="K86" s="154"/>
      <c r="L86" s="155"/>
      <c r="M86" s="154"/>
      <c r="N86" s="154"/>
    </row>
    <row r="87" spans="2:14" x14ac:dyDescent="0.25">
      <c r="B87" s="154"/>
      <c r="C87" s="154"/>
      <c r="D87" s="154"/>
      <c r="E87" s="154"/>
      <c r="F87" s="154"/>
      <c r="G87" s="154"/>
      <c r="H87" s="154"/>
      <c r="I87" s="154"/>
      <c r="J87" s="155"/>
      <c r="K87" s="154"/>
      <c r="L87" s="155"/>
      <c r="M87" s="154"/>
      <c r="N87" s="154"/>
    </row>
    <row r="88" spans="2:14" x14ac:dyDescent="0.25">
      <c r="B88" s="154"/>
      <c r="C88" s="154"/>
      <c r="D88" s="154"/>
      <c r="E88" s="154"/>
      <c r="F88" s="154"/>
      <c r="G88" s="154"/>
      <c r="H88" s="154"/>
      <c r="I88" s="154"/>
      <c r="J88" s="155"/>
      <c r="K88" s="154"/>
      <c r="L88" s="155"/>
      <c r="M88" s="154"/>
      <c r="N88" s="154"/>
    </row>
    <row r="89" spans="2:14" x14ac:dyDescent="0.25">
      <c r="B89" s="154"/>
      <c r="C89" s="154"/>
      <c r="D89" s="154"/>
      <c r="E89" s="154"/>
      <c r="F89" s="154"/>
      <c r="G89" s="154"/>
      <c r="H89" s="154"/>
      <c r="I89" s="154"/>
      <c r="J89" s="155"/>
      <c r="K89" s="154"/>
      <c r="L89" s="155"/>
      <c r="M89" s="154"/>
      <c r="N89" s="154"/>
    </row>
    <row r="90" spans="2:14" x14ac:dyDescent="0.25">
      <c r="B90" s="154"/>
      <c r="C90" s="154"/>
      <c r="D90" s="154"/>
      <c r="E90" s="154"/>
      <c r="F90" s="154"/>
      <c r="G90" s="154"/>
      <c r="H90" s="154"/>
      <c r="I90" s="154"/>
      <c r="J90" s="155"/>
      <c r="K90" s="154"/>
      <c r="L90" s="155"/>
      <c r="M90" s="154"/>
      <c r="N90" s="154"/>
    </row>
    <row r="91" spans="2:14" x14ac:dyDescent="0.25">
      <c r="B91" s="154"/>
      <c r="C91" s="154"/>
      <c r="D91" s="154"/>
      <c r="E91" s="154"/>
      <c r="F91" s="154"/>
      <c r="G91" s="154"/>
      <c r="H91" s="154"/>
      <c r="I91" s="154"/>
      <c r="J91" s="155"/>
      <c r="K91" s="154"/>
      <c r="L91" s="155"/>
      <c r="M91" s="154"/>
      <c r="N91" s="154"/>
    </row>
    <row r="92" spans="2:14" x14ac:dyDescent="0.25">
      <c r="B92" s="154"/>
      <c r="C92" s="154"/>
      <c r="D92" s="154"/>
      <c r="E92" s="154"/>
      <c r="F92" s="154"/>
      <c r="G92" s="154"/>
      <c r="H92" s="154"/>
      <c r="I92" s="154"/>
      <c r="J92" s="155"/>
      <c r="K92" s="154"/>
      <c r="L92" s="155"/>
      <c r="M92" s="154"/>
      <c r="N92" s="154"/>
    </row>
    <row r="93" spans="2:14" x14ac:dyDescent="0.25">
      <c r="B93" s="154"/>
      <c r="C93" s="154"/>
      <c r="D93" s="154"/>
      <c r="E93" s="154"/>
      <c r="F93" s="154"/>
      <c r="G93" s="154"/>
      <c r="H93" s="154"/>
      <c r="I93" s="154"/>
      <c r="J93" s="155"/>
      <c r="K93" s="154"/>
      <c r="L93" s="155"/>
      <c r="M93" s="154"/>
      <c r="N93" s="154"/>
    </row>
    <row r="94" spans="2:14" x14ac:dyDescent="0.25">
      <c r="B94" s="154"/>
      <c r="C94" s="154"/>
      <c r="D94" s="154"/>
      <c r="E94" s="154"/>
      <c r="F94" s="154"/>
      <c r="G94" s="154"/>
      <c r="H94" s="154"/>
      <c r="I94" s="154"/>
      <c r="J94" s="155"/>
      <c r="K94" s="154"/>
      <c r="L94" s="155"/>
      <c r="M94" s="154"/>
      <c r="N94" s="154"/>
    </row>
    <row r="95" spans="2:14" x14ac:dyDescent="0.25">
      <c r="B95" s="154"/>
      <c r="C95" s="154"/>
      <c r="D95" s="154"/>
      <c r="E95" s="154"/>
      <c r="F95" s="154"/>
      <c r="G95" s="154"/>
      <c r="H95" s="154"/>
      <c r="I95" s="154"/>
      <c r="J95" s="155"/>
      <c r="K95" s="154"/>
      <c r="L95" s="155"/>
      <c r="M95" s="154"/>
      <c r="N95" s="154"/>
    </row>
    <row r="96" spans="2:14" x14ac:dyDescent="0.25">
      <c r="B96" s="154"/>
      <c r="C96" s="154"/>
      <c r="D96" s="154"/>
      <c r="E96" s="154"/>
      <c r="F96" s="154"/>
      <c r="G96" s="154"/>
      <c r="H96" s="154"/>
      <c r="I96" s="154"/>
      <c r="J96" s="155"/>
      <c r="K96" s="154"/>
      <c r="L96" s="155"/>
      <c r="M96" s="154"/>
      <c r="N96" s="154"/>
    </row>
    <row r="97" spans="2:14" x14ac:dyDescent="0.25">
      <c r="B97" s="154"/>
      <c r="C97" s="154"/>
      <c r="D97" s="154"/>
      <c r="E97" s="154"/>
      <c r="F97" s="154"/>
      <c r="G97" s="154"/>
      <c r="H97" s="154"/>
      <c r="I97" s="154"/>
      <c r="J97" s="155"/>
      <c r="K97" s="154"/>
      <c r="L97" s="155"/>
      <c r="M97" s="154"/>
      <c r="N97" s="154"/>
    </row>
    <row r="98" spans="2:14" x14ac:dyDescent="0.25">
      <c r="B98" s="154"/>
      <c r="C98" s="154"/>
      <c r="D98" s="154"/>
      <c r="E98" s="154"/>
      <c r="F98" s="154"/>
      <c r="G98" s="154"/>
      <c r="H98" s="154"/>
      <c r="I98" s="154"/>
      <c r="J98" s="155"/>
      <c r="K98" s="154"/>
      <c r="L98" s="155"/>
      <c r="M98" s="154"/>
      <c r="N98" s="154"/>
    </row>
    <row r="99" spans="2:14" x14ac:dyDescent="0.25">
      <c r="B99" s="154"/>
      <c r="C99" s="154"/>
      <c r="D99" s="154"/>
      <c r="E99" s="154"/>
      <c r="F99" s="154"/>
      <c r="G99" s="154"/>
      <c r="H99" s="154"/>
      <c r="I99" s="154"/>
      <c r="J99" s="155"/>
      <c r="K99" s="154"/>
      <c r="L99" s="155"/>
      <c r="M99" s="154"/>
      <c r="N99" s="154"/>
    </row>
    <row r="100" spans="2:14" x14ac:dyDescent="0.25">
      <c r="B100" s="154"/>
      <c r="C100" s="154"/>
      <c r="D100" s="154"/>
      <c r="E100" s="154"/>
      <c r="F100" s="154"/>
      <c r="G100" s="154"/>
      <c r="H100" s="154"/>
      <c r="I100" s="154"/>
      <c r="J100" s="155"/>
      <c r="K100" s="154"/>
      <c r="L100" s="155"/>
      <c r="M100" s="154"/>
      <c r="N100" s="154"/>
    </row>
    <row r="101" spans="2:14" x14ac:dyDescent="0.25">
      <c r="B101" s="154"/>
      <c r="C101" s="154"/>
      <c r="D101" s="154"/>
      <c r="E101" s="154"/>
      <c r="F101" s="154"/>
      <c r="G101" s="154"/>
      <c r="H101" s="154"/>
      <c r="I101" s="154"/>
      <c r="J101" s="155"/>
      <c r="K101" s="154"/>
      <c r="L101" s="155"/>
      <c r="M101" s="154"/>
      <c r="N101" s="154"/>
    </row>
    <row r="102" spans="2:14" x14ac:dyDescent="0.25">
      <c r="B102" s="154"/>
      <c r="C102" s="154"/>
      <c r="D102" s="154"/>
      <c r="E102" s="154"/>
      <c r="F102" s="154"/>
      <c r="G102" s="154"/>
      <c r="H102" s="154"/>
      <c r="I102" s="154"/>
      <c r="J102" s="155"/>
      <c r="K102" s="154"/>
      <c r="L102" s="155"/>
      <c r="M102" s="154"/>
      <c r="N102" s="154"/>
    </row>
    <row r="103" spans="2:14" x14ac:dyDescent="0.25">
      <c r="B103" s="154"/>
      <c r="C103" s="154"/>
      <c r="D103" s="154"/>
      <c r="E103" s="154"/>
      <c r="F103" s="154"/>
      <c r="G103" s="154"/>
      <c r="H103" s="154"/>
      <c r="I103" s="154"/>
      <c r="J103" s="155"/>
      <c r="K103" s="154"/>
      <c r="L103" s="155"/>
      <c r="M103" s="154"/>
      <c r="N103" s="154"/>
    </row>
    <row r="104" spans="2:14" x14ac:dyDescent="0.25">
      <c r="B104" s="154"/>
      <c r="C104" s="154"/>
      <c r="D104" s="154"/>
      <c r="E104" s="154"/>
      <c r="F104" s="154"/>
      <c r="G104" s="154"/>
      <c r="H104" s="154"/>
      <c r="I104" s="154"/>
      <c r="J104" s="155"/>
      <c r="K104" s="154"/>
      <c r="L104" s="155"/>
      <c r="M104" s="154"/>
      <c r="N104" s="154"/>
    </row>
    <row r="105" spans="2:14" x14ac:dyDescent="0.25">
      <c r="B105" s="154"/>
      <c r="C105" s="154"/>
      <c r="D105" s="154"/>
      <c r="E105" s="154"/>
      <c r="F105" s="154"/>
      <c r="G105" s="154"/>
      <c r="H105" s="154"/>
      <c r="I105" s="154"/>
      <c r="J105" s="155"/>
      <c r="K105" s="154"/>
      <c r="L105" s="155"/>
      <c r="M105" s="154"/>
      <c r="N105" s="154"/>
    </row>
    <row r="106" spans="2:14" x14ac:dyDescent="0.25">
      <c r="B106" s="154"/>
      <c r="C106" s="154"/>
      <c r="D106" s="154"/>
      <c r="E106" s="154"/>
      <c r="F106" s="154"/>
      <c r="G106" s="154"/>
      <c r="H106" s="154"/>
      <c r="I106" s="154"/>
      <c r="J106" s="155"/>
      <c r="K106" s="154"/>
      <c r="L106" s="155"/>
      <c r="M106" s="154"/>
      <c r="N106" s="154"/>
    </row>
    <row r="107" spans="2:14" x14ac:dyDescent="0.25">
      <c r="B107" s="154"/>
      <c r="C107" s="154"/>
      <c r="D107" s="154"/>
      <c r="E107" s="154"/>
      <c r="F107" s="154"/>
      <c r="G107" s="154"/>
      <c r="H107" s="154"/>
      <c r="I107" s="154"/>
      <c r="J107" s="155"/>
      <c r="K107" s="154"/>
      <c r="L107" s="155"/>
      <c r="M107" s="154"/>
      <c r="N107" s="154"/>
    </row>
    <row r="108" spans="2:14" x14ac:dyDescent="0.25">
      <c r="B108" s="154"/>
      <c r="C108" s="154"/>
      <c r="D108" s="154"/>
      <c r="E108" s="154"/>
      <c r="F108" s="154"/>
      <c r="G108" s="154"/>
      <c r="H108" s="154"/>
      <c r="I108" s="154"/>
      <c r="J108" s="155"/>
      <c r="K108" s="154"/>
      <c r="L108" s="155"/>
      <c r="M108" s="154"/>
      <c r="N108" s="154"/>
    </row>
    <row r="109" spans="2:14" x14ac:dyDescent="0.25">
      <c r="B109" s="154"/>
      <c r="C109" s="154"/>
      <c r="D109" s="154"/>
      <c r="E109" s="154"/>
      <c r="F109" s="154"/>
      <c r="G109" s="154"/>
      <c r="H109" s="154"/>
      <c r="I109" s="154"/>
      <c r="J109" s="155"/>
      <c r="K109" s="154"/>
      <c r="L109" s="155"/>
      <c r="M109" s="154"/>
      <c r="N109" s="154"/>
    </row>
    <row r="110" spans="2:14" x14ac:dyDescent="0.25">
      <c r="B110" s="154"/>
      <c r="C110" s="154"/>
      <c r="D110" s="154"/>
      <c r="E110" s="154"/>
      <c r="F110" s="154"/>
      <c r="G110" s="154"/>
      <c r="H110" s="154"/>
      <c r="I110" s="154"/>
      <c r="J110" s="155"/>
      <c r="K110" s="154"/>
      <c r="L110" s="155"/>
      <c r="M110" s="154"/>
      <c r="N110" s="154"/>
    </row>
    <row r="111" spans="2:14" x14ac:dyDescent="0.25">
      <c r="B111" s="154"/>
      <c r="C111" s="154"/>
      <c r="D111" s="154"/>
      <c r="E111" s="154"/>
      <c r="F111" s="154"/>
      <c r="G111" s="154"/>
      <c r="H111" s="154"/>
      <c r="I111" s="154"/>
      <c r="J111" s="155"/>
      <c r="K111" s="154"/>
      <c r="L111" s="155"/>
      <c r="M111" s="154"/>
      <c r="N111" s="154"/>
    </row>
    <row r="112" spans="2:14" x14ac:dyDescent="0.25">
      <c r="B112" s="154"/>
      <c r="C112" s="154"/>
      <c r="D112" s="154"/>
      <c r="E112" s="154"/>
      <c r="F112" s="154"/>
      <c r="G112" s="154"/>
      <c r="H112" s="154"/>
      <c r="I112" s="154"/>
      <c r="J112" s="155"/>
      <c r="K112" s="154"/>
      <c r="L112" s="155"/>
      <c r="M112" s="154"/>
      <c r="N112" s="154"/>
    </row>
    <row r="113" spans="2:14" x14ac:dyDescent="0.25">
      <c r="B113" s="154"/>
      <c r="C113" s="154"/>
      <c r="D113" s="154"/>
      <c r="E113" s="154"/>
      <c r="F113" s="154"/>
      <c r="G113" s="154"/>
      <c r="H113" s="154"/>
      <c r="I113" s="154"/>
      <c r="J113" s="155"/>
      <c r="K113" s="154"/>
      <c r="L113" s="155"/>
      <c r="M113" s="154"/>
      <c r="N113" s="154"/>
    </row>
    <row r="114" spans="2:14" x14ac:dyDescent="0.25">
      <c r="B114" s="154"/>
      <c r="C114" s="154"/>
      <c r="D114" s="154"/>
      <c r="E114" s="154"/>
      <c r="F114" s="154"/>
      <c r="G114" s="154"/>
      <c r="H114" s="154"/>
      <c r="I114" s="154"/>
      <c r="J114" s="155"/>
      <c r="K114" s="154"/>
      <c r="L114" s="155"/>
      <c r="M114" s="154"/>
      <c r="N114" s="154"/>
    </row>
    <row r="115" spans="2:14" x14ac:dyDescent="0.25">
      <c r="B115" s="154"/>
      <c r="C115" s="154"/>
      <c r="D115" s="154"/>
      <c r="E115" s="154"/>
      <c r="F115" s="154"/>
      <c r="G115" s="154"/>
      <c r="H115" s="154"/>
      <c r="I115" s="154"/>
      <c r="J115" s="155"/>
      <c r="K115" s="154"/>
      <c r="L115" s="155"/>
      <c r="M115" s="154"/>
      <c r="N115" s="154"/>
    </row>
    <row r="116" spans="2:14" x14ac:dyDescent="0.25">
      <c r="B116" s="154"/>
      <c r="C116" s="154"/>
      <c r="D116" s="154"/>
      <c r="E116" s="154"/>
      <c r="F116" s="154"/>
      <c r="G116" s="154"/>
      <c r="H116" s="154"/>
      <c r="I116" s="154"/>
      <c r="J116" s="155"/>
      <c r="K116" s="154"/>
      <c r="L116" s="155"/>
      <c r="M116" s="154"/>
      <c r="N116" s="154"/>
    </row>
    <row r="117" spans="2:14" x14ac:dyDescent="0.25">
      <c r="B117" s="154"/>
      <c r="C117" s="154"/>
      <c r="D117" s="154"/>
      <c r="E117" s="154"/>
      <c r="F117" s="154"/>
      <c r="G117" s="154"/>
      <c r="H117" s="154"/>
      <c r="I117" s="154"/>
      <c r="J117" s="155"/>
      <c r="K117" s="154"/>
      <c r="L117" s="155"/>
      <c r="M117" s="154"/>
      <c r="N117" s="154"/>
    </row>
    <row r="118" spans="2:14" x14ac:dyDescent="0.25">
      <c r="B118" s="154"/>
      <c r="C118" s="154"/>
      <c r="D118" s="154"/>
      <c r="E118" s="154"/>
      <c r="F118" s="154"/>
      <c r="G118" s="154"/>
      <c r="H118" s="154"/>
      <c r="I118" s="154"/>
      <c r="J118" s="155"/>
      <c r="K118" s="154"/>
      <c r="L118" s="155"/>
      <c r="M118" s="154"/>
      <c r="N118" s="154"/>
    </row>
    <row r="119" spans="2:14" x14ac:dyDescent="0.25">
      <c r="B119" s="154"/>
      <c r="C119" s="154"/>
      <c r="D119" s="154"/>
      <c r="E119" s="154"/>
      <c r="F119" s="154"/>
      <c r="G119" s="154"/>
      <c r="H119" s="154"/>
      <c r="I119" s="154"/>
      <c r="J119" s="155"/>
      <c r="K119" s="154"/>
      <c r="L119" s="155"/>
      <c r="M119" s="154"/>
      <c r="N119" s="154"/>
    </row>
    <row r="120" spans="2:14" x14ac:dyDescent="0.25">
      <c r="B120" s="154"/>
      <c r="C120" s="154"/>
      <c r="D120" s="154"/>
      <c r="E120" s="154"/>
      <c r="F120" s="154"/>
      <c r="G120" s="154"/>
      <c r="H120" s="154"/>
      <c r="I120" s="154"/>
      <c r="J120" s="155"/>
      <c r="K120" s="154"/>
      <c r="L120" s="155"/>
      <c r="M120" s="154"/>
      <c r="N120" s="154"/>
    </row>
    <row r="121" spans="2:14" x14ac:dyDescent="0.25">
      <c r="B121" s="154"/>
      <c r="C121" s="154"/>
      <c r="D121" s="154"/>
      <c r="E121" s="154"/>
      <c r="F121" s="154"/>
      <c r="G121" s="154"/>
      <c r="H121" s="154"/>
      <c r="I121" s="154"/>
      <c r="J121" s="155"/>
      <c r="K121" s="154"/>
      <c r="L121" s="155"/>
      <c r="M121" s="154"/>
      <c r="N121" s="154"/>
    </row>
    <row r="122" spans="2:14" x14ac:dyDescent="0.25">
      <c r="B122" s="154"/>
      <c r="C122" s="154"/>
      <c r="D122" s="154"/>
      <c r="E122" s="154"/>
      <c r="F122" s="154"/>
      <c r="G122" s="154"/>
      <c r="H122" s="154"/>
      <c r="I122" s="154"/>
      <c r="J122" s="155"/>
      <c r="K122" s="154"/>
      <c r="L122" s="155"/>
      <c r="M122" s="154"/>
      <c r="N122" s="154"/>
    </row>
    <row r="123" spans="2:14" x14ac:dyDescent="0.25">
      <c r="B123" s="154"/>
      <c r="C123" s="154"/>
      <c r="D123" s="154"/>
      <c r="E123" s="154"/>
      <c r="F123" s="154"/>
      <c r="G123" s="154"/>
      <c r="H123" s="154"/>
      <c r="I123" s="154"/>
      <c r="J123" s="155"/>
      <c r="K123" s="154"/>
      <c r="L123" s="155"/>
      <c r="M123" s="154"/>
      <c r="N123" s="154"/>
    </row>
    <row r="124" spans="2:14" x14ac:dyDescent="0.25">
      <c r="B124" s="154"/>
      <c r="C124" s="154"/>
      <c r="D124" s="154"/>
      <c r="E124" s="154"/>
      <c r="F124" s="154"/>
      <c r="G124" s="154"/>
      <c r="H124" s="154"/>
      <c r="I124" s="154"/>
      <c r="J124" s="155"/>
      <c r="K124" s="154"/>
      <c r="L124" s="155"/>
      <c r="M124" s="154"/>
      <c r="N124" s="154"/>
    </row>
    <row r="125" spans="2:14" x14ac:dyDescent="0.25">
      <c r="B125" s="154"/>
      <c r="C125" s="154"/>
      <c r="D125" s="154"/>
      <c r="E125" s="154"/>
      <c r="F125" s="154"/>
      <c r="G125" s="154"/>
      <c r="H125" s="154"/>
      <c r="I125" s="154"/>
      <c r="J125" s="155"/>
      <c r="K125" s="154"/>
      <c r="L125" s="155"/>
      <c r="M125" s="154"/>
      <c r="N125" s="154"/>
    </row>
    <row r="126" spans="2:14" x14ac:dyDescent="0.25">
      <c r="B126" s="154"/>
      <c r="C126" s="154"/>
      <c r="D126" s="154"/>
      <c r="E126" s="154"/>
      <c r="F126" s="154"/>
      <c r="G126" s="154"/>
      <c r="H126" s="154"/>
      <c r="I126" s="154"/>
      <c r="J126" s="155"/>
      <c r="K126" s="154"/>
      <c r="L126" s="155"/>
      <c r="M126" s="154"/>
      <c r="N126" s="154"/>
    </row>
    <row r="127" spans="2:14" x14ac:dyDescent="0.25">
      <c r="B127" s="154"/>
      <c r="C127" s="154"/>
      <c r="D127" s="154"/>
      <c r="E127" s="154"/>
      <c r="F127" s="154"/>
      <c r="G127" s="154"/>
      <c r="H127" s="154"/>
      <c r="I127" s="154"/>
      <c r="J127" s="155"/>
      <c r="K127" s="154"/>
      <c r="L127" s="155"/>
      <c r="M127" s="154"/>
      <c r="N127" s="154"/>
    </row>
    <row r="128" spans="2:14" x14ac:dyDescent="0.25">
      <c r="B128" s="154"/>
      <c r="C128" s="154"/>
      <c r="D128" s="154"/>
      <c r="E128" s="154"/>
      <c r="F128" s="154"/>
      <c r="G128" s="154"/>
      <c r="H128" s="154"/>
      <c r="I128" s="154"/>
      <c r="J128" s="155"/>
      <c r="K128" s="154"/>
      <c r="L128" s="155"/>
      <c r="M128" s="154"/>
      <c r="N128" s="154"/>
    </row>
    <row r="129" spans="2:14" x14ac:dyDescent="0.25">
      <c r="B129" s="154"/>
      <c r="C129" s="154"/>
      <c r="D129" s="154"/>
      <c r="E129" s="154"/>
      <c r="F129" s="154"/>
      <c r="G129" s="154"/>
      <c r="H129" s="154"/>
      <c r="I129" s="154"/>
      <c r="J129" s="155"/>
      <c r="K129" s="154"/>
      <c r="L129" s="155"/>
      <c r="M129" s="154"/>
      <c r="N129" s="154"/>
    </row>
    <row r="130" spans="2:14" x14ac:dyDescent="0.25">
      <c r="B130" s="154"/>
      <c r="C130" s="154"/>
      <c r="D130" s="154"/>
      <c r="E130" s="154"/>
      <c r="F130" s="154"/>
      <c r="G130" s="154"/>
      <c r="H130" s="154"/>
      <c r="I130" s="154"/>
      <c r="J130" s="155"/>
      <c r="K130" s="154"/>
      <c r="L130" s="155"/>
      <c r="M130" s="154"/>
      <c r="N130" s="154"/>
    </row>
    <row r="131" spans="2:14" x14ac:dyDescent="0.25">
      <c r="B131" s="154"/>
      <c r="C131" s="154"/>
      <c r="D131" s="154"/>
      <c r="E131" s="154"/>
      <c r="F131" s="154"/>
      <c r="G131" s="154"/>
      <c r="H131" s="154"/>
      <c r="I131" s="154"/>
      <c r="J131" s="155"/>
      <c r="K131" s="154"/>
      <c r="L131" s="155"/>
      <c r="M131" s="154"/>
      <c r="N131" s="154"/>
    </row>
    <row r="132" spans="2:14" x14ac:dyDescent="0.25">
      <c r="B132" s="154"/>
      <c r="C132" s="154"/>
      <c r="D132" s="154"/>
      <c r="E132" s="154"/>
      <c r="F132" s="154"/>
      <c r="G132" s="154"/>
      <c r="H132" s="154"/>
      <c r="I132" s="154"/>
      <c r="J132" s="155"/>
      <c r="K132" s="154"/>
      <c r="L132" s="155"/>
      <c r="M132" s="154"/>
      <c r="N132" s="154"/>
    </row>
    <row r="133" spans="2:14" x14ac:dyDescent="0.25">
      <c r="B133" s="154"/>
      <c r="C133" s="154"/>
      <c r="D133" s="154"/>
      <c r="E133" s="154"/>
      <c r="F133" s="154"/>
      <c r="G133" s="154"/>
      <c r="H133" s="154"/>
      <c r="I133" s="154"/>
      <c r="J133" s="155"/>
      <c r="K133" s="154"/>
      <c r="L133" s="155"/>
      <c r="M133" s="154"/>
      <c r="N133" s="154"/>
    </row>
    <row r="134" spans="2:14" x14ac:dyDescent="0.25">
      <c r="B134" s="154"/>
      <c r="C134" s="154"/>
      <c r="D134" s="154"/>
      <c r="E134" s="154"/>
      <c r="F134" s="154"/>
      <c r="G134" s="154"/>
      <c r="H134" s="154"/>
      <c r="I134" s="154"/>
      <c r="J134" s="155"/>
      <c r="K134" s="154"/>
      <c r="L134" s="155"/>
      <c r="M134" s="154"/>
      <c r="N134" s="154"/>
    </row>
    <row r="135" spans="2:14" x14ac:dyDescent="0.25">
      <c r="B135" s="154"/>
      <c r="C135" s="154"/>
      <c r="D135" s="154"/>
      <c r="E135" s="154"/>
      <c r="F135" s="154"/>
      <c r="G135" s="154"/>
      <c r="H135" s="154"/>
      <c r="I135" s="154"/>
      <c r="J135" s="155"/>
      <c r="K135" s="154"/>
      <c r="L135" s="155"/>
      <c r="M135" s="154"/>
      <c r="N135" s="154"/>
    </row>
    <row r="136" spans="2:14" x14ac:dyDescent="0.25">
      <c r="B136" s="154"/>
      <c r="C136" s="154"/>
      <c r="D136" s="154"/>
      <c r="E136" s="154"/>
      <c r="F136" s="154"/>
      <c r="G136" s="154"/>
      <c r="H136" s="154"/>
      <c r="I136" s="154"/>
      <c r="J136" s="155"/>
      <c r="K136" s="154"/>
      <c r="L136" s="155"/>
      <c r="M136" s="154"/>
      <c r="N136" s="154"/>
    </row>
    <row r="137" spans="2:14" x14ac:dyDescent="0.25">
      <c r="B137" s="154"/>
      <c r="C137" s="154"/>
      <c r="D137" s="154"/>
      <c r="E137" s="154"/>
      <c r="F137" s="154"/>
      <c r="G137" s="154"/>
      <c r="H137" s="154"/>
      <c r="I137" s="154"/>
      <c r="J137" s="155"/>
      <c r="K137" s="154"/>
      <c r="L137" s="155"/>
      <c r="M137" s="154"/>
      <c r="N137" s="154"/>
    </row>
    <row r="138" spans="2:14" x14ac:dyDescent="0.25">
      <c r="B138" s="154"/>
      <c r="C138" s="154"/>
      <c r="D138" s="154"/>
      <c r="E138" s="154"/>
      <c r="F138" s="154"/>
      <c r="G138" s="154"/>
      <c r="H138" s="154"/>
      <c r="I138" s="154"/>
      <c r="J138" s="155"/>
      <c r="K138" s="154"/>
      <c r="L138" s="155"/>
      <c r="M138" s="154"/>
      <c r="N138" s="154"/>
    </row>
    <row r="139" spans="2:14" x14ac:dyDescent="0.25">
      <c r="B139" s="154"/>
      <c r="C139" s="154"/>
      <c r="D139" s="154"/>
      <c r="E139" s="154"/>
      <c r="F139" s="154"/>
      <c r="G139" s="154"/>
      <c r="H139" s="154"/>
      <c r="I139" s="154"/>
      <c r="J139" s="155"/>
      <c r="K139" s="154"/>
      <c r="L139" s="155"/>
      <c r="M139" s="154"/>
      <c r="N139" s="154"/>
    </row>
    <row r="140" spans="2:14" x14ac:dyDescent="0.25">
      <c r="B140" s="154"/>
      <c r="C140" s="154"/>
      <c r="D140" s="154"/>
      <c r="E140" s="154"/>
      <c r="F140" s="154"/>
      <c r="G140" s="154"/>
      <c r="H140" s="154"/>
      <c r="I140" s="154"/>
      <c r="J140" s="155"/>
      <c r="K140" s="154"/>
      <c r="L140" s="155"/>
      <c r="M140" s="154"/>
      <c r="N140" s="154"/>
    </row>
    <row r="141" spans="2:14" x14ac:dyDescent="0.25">
      <c r="B141" s="154"/>
      <c r="C141" s="154"/>
      <c r="D141" s="154"/>
      <c r="E141" s="154"/>
      <c r="F141" s="154"/>
      <c r="G141" s="154"/>
      <c r="H141" s="154"/>
      <c r="I141" s="154"/>
      <c r="J141" s="155"/>
      <c r="K141" s="154"/>
      <c r="L141" s="155"/>
      <c r="M141" s="154"/>
      <c r="N141" s="154"/>
    </row>
    <row r="142" spans="2:14" x14ac:dyDescent="0.25">
      <c r="B142" s="154"/>
      <c r="C142" s="154"/>
      <c r="D142" s="154"/>
      <c r="E142" s="154"/>
      <c r="F142" s="154"/>
      <c r="G142" s="154"/>
      <c r="H142" s="154"/>
      <c r="I142" s="154"/>
      <c r="J142" s="155"/>
      <c r="K142" s="154"/>
      <c r="L142" s="155"/>
      <c r="M142" s="154"/>
      <c r="N142" s="154"/>
    </row>
    <row r="143" spans="2:14" x14ac:dyDescent="0.25">
      <c r="B143" s="154"/>
      <c r="C143" s="154"/>
      <c r="D143" s="154"/>
      <c r="E143" s="154"/>
      <c r="F143" s="154"/>
      <c r="G143" s="154"/>
      <c r="H143" s="154"/>
      <c r="I143" s="154"/>
      <c r="J143" s="155"/>
      <c r="K143" s="154"/>
      <c r="L143" s="155"/>
      <c r="M143" s="154"/>
      <c r="N143" s="154"/>
    </row>
    <row r="144" spans="2:14" x14ac:dyDescent="0.25">
      <c r="B144" s="154"/>
      <c r="C144" s="154"/>
      <c r="D144" s="154"/>
      <c r="E144" s="154"/>
      <c r="F144" s="154"/>
      <c r="G144" s="154"/>
      <c r="H144" s="154"/>
      <c r="I144" s="154"/>
      <c r="J144" s="155"/>
      <c r="K144" s="154"/>
      <c r="L144" s="155"/>
      <c r="M144" s="154"/>
      <c r="N144" s="154"/>
    </row>
    <row r="145" spans="2:14" x14ac:dyDescent="0.25">
      <c r="B145" s="154"/>
      <c r="C145" s="154"/>
      <c r="D145" s="154"/>
      <c r="E145" s="154"/>
      <c r="F145" s="154"/>
      <c r="G145" s="154"/>
      <c r="H145" s="154"/>
      <c r="I145" s="154"/>
      <c r="J145" s="155"/>
      <c r="K145" s="154"/>
      <c r="L145" s="155"/>
      <c r="M145" s="154"/>
      <c r="N145" s="154"/>
    </row>
    <row r="146" spans="2:14" x14ac:dyDescent="0.25">
      <c r="B146" s="154"/>
      <c r="C146" s="154"/>
      <c r="D146" s="154"/>
      <c r="E146" s="154"/>
      <c r="F146" s="154"/>
      <c r="G146" s="154"/>
      <c r="H146" s="154"/>
      <c r="I146" s="154"/>
      <c r="J146" s="155"/>
      <c r="K146" s="154"/>
      <c r="L146" s="155"/>
      <c r="M146" s="154"/>
      <c r="N146" s="154"/>
    </row>
    <row r="147" spans="2:14" x14ac:dyDescent="0.25">
      <c r="B147" s="154"/>
      <c r="C147" s="154"/>
      <c r="D147" s="154"/>
      <c r="E147" s="154"/>
      <c r="F147" s="154"/>
      <c r="G147" s="154"/>
      <c r="H147" s="154"/>
      <c r="I147" s="154"/>
      <c r="J147" s="155"/>
      <c r="K147" s="154"/>
      <c r="L147" s="155"/>
      <c r="M147" s="154"/>
      <c r="N147" s="154"/>
    </row>
    <row r="148" spans="2:14" x14ac:dyDescent="0.25">
      <c r="B148" s="154"/>
      <c r="C148" s="154"/>
      <c r="D148" s="154"/>
      <c r="E148" s="154"/>
      <c r="F148" s="154"/>
      <c r="G148" s="154"/>
      <c r="H148" s="154"/>
      <c r="I148" s="154"/>
      <c r="J148" s="155"/>
      <c r="K148" s="154"/>
      <c r="L148" s="155"/>
      <c r="M148" s="154"/>
      <c r="N148" s="154"/>
    </row>
    <row r="149" spans="2:14" x14ac:dyDescent="0.25">
      <c r="B149" s="154"/>
      <c r="C149" s="154"/>
      <c r="D149" s="154"/>
      <c r="E149" s="154"/>
      <c r="F149" s="154"/>
      <c r="G149" s="154"/>
      <c r="H149" s="154"/>
      <c r="I149" s="154"/>
      <c r="J149" s="155"/>
      <c r="K149" s="154"/>
      <c r="L149" s="155"/>
      <c r="M149" s="154"/>
      <c r="N149" s="154"/>
    </row>
    <row r="150" spans="2:14" x14ac:dyDescent="0.25">
      <c r="B150" s="154"/>
      <c r="C150" s="154"/>
      <c r="D150" s="154"/>
      <c r="E150" s="154"/>
      <c r="F150" s="154"/>
      <c r="G150" s="154"/>
      <c r="H150" s="154"/>
      <c r="I150" s="154"/>
      <c r="J150" s="155"/>
      <c r="K150" s="154"/>
      <c r="L150" s="155"/>
      <c r="M150" s="154"/>
      <c r="N150" s="154"/>
    </row>
    <row r="151" spans="2:14" x14ac:dyDescent="0.25">
      <c r="B151" s="154"/>
      <c r="C151" s="154"/>
      <c r="D151" s="154"/>
      <c r="E151" s="154"/>
      <c r="F151" s="154"/>
      <c r="G151" s="154"/>
      <c r="H151" s="154"/>
      <c r="I151" s="154"/>
      <c r="J151" s="155"/>
      <c r="K151" s="154"/>
      <c r="L151" s="155"/>
      <c r="M151" s="154"/>
      <c r="N151" s="154"/>
    </row>
    <row r="152" spans="2:14" x14ac:dyDescent="0.25">
      <c r="B152" s="154"/>
      <c r="C152" s="154"/>
      <c r="D152" s="154"/>
      <c r="E152" s="154"/>
      <c r="F152" s="154"/>
      <c r="G152" s="154"/>
      <c r="H152" s="154"/>
      <c r="I152" s="154"/>
      <c r="J152" s="155"/>
      <c r="K152" s="154"/>
      <c r="L152" s="155"/>
      <c r="M152" s="154"/>
      <c r="N152" s="154"/>
    </row>
    <row r="153" spans="2:14" x14ac:dyDescent="0.25">
      <c r="B153" s="154"/>
      <c r="C153" s="154"/>
      <c r="D153" s="154"/>
      <c r="E153" s="154"/>
      <c r="F153" s="154"/>
      <c r="G153" s="154"/>
      <c r="H153" s="154"/>
      <c r="I153" s="154"/>
      <c r="J153" s="155"/>
      <c r="K153" s="154"/>
      <c r="L153" s="155"/>
      <c r="M153" s="154"/>
      <c r="N153" s="154"/>
    </row>
    <row r="154" spans="2:14" x14ac:dyDescent="0.25">
      <c r="B154" s="154"/>
      <c r="C154" s="154"/>
      <c r="D154" s="154"/>
      <c r="E154" s="154"/>
      <c r="F154" s="154"/>
      <c r="G154" s="154"/>
      <c r="H154" s="154"/>
      <c r="I154" s="154"/>
      <c r="J154" s="155"/>
      <c r="K154" s="154"/>
      <c r="L154" s="155"/>
      <c r="M154" s="154"/>
      <c r="N154" s="154"/>
    </row>
    <row r="155" spans="2:14" x14ac:dyDescent="0.25">
      <c r="B155" s="154"/>
      <c r="C155" s="154"/>
      <c r="D155" s="154"/>
      <c r="E155" s="154"/>
      <c r="F155" s="154"/>
      <c r="G155" s="154"/>
      <c r="H155" s="154"/>
      <c r="I155" s="154"/>
      <c r="J155" s="155"/>
      <c r="K155" s="154"/>
      <c r="L155" s="155"/>
      <c r="M155" s="154"/>
      <c r="N155" s="154"/>
    </row>
    <row r="156" spans="2:14" x14ac:dyDescent="0.25">
      <c r="B156" s="154"/>
      <c r="C156" s="154"/>
      <c r="D156" s="154"/>
      <c r="E156" s="154"/>
      <c r="F156" s="154"/>
      <c r="G156" s="154"/>
      <c r="H156" s="154"/>
      <c r="I156" s="154"/>
      <c r="J156" s="155"/>
      <c r="K156" s="154"/>
      <c r="L156" s="155"/>
      <c r="M156" s="154"/>
      <c r="N156" s="154"/>
    </row>
    <row r="157" spans="2:14" x14ac:dyDescent="0.25">
      <c r="B157" s="154"/>
      <c r="C157" s="154"/>
      <c r="D157" s="154"/>
      <c r="E157" s="154"/>
      <c r="F157" s="154"/>
      <c r="G157" s="154"/>
      <c r="H157" s="154"/>
      <c r="I157" s="154"/>
      <c r="J157" s="155"/>
      <c r="K157" s="154"/>
      <c r="L157" s="155"/>
      <c r="M157" s="154"/>
      <c r="N157" s="154"/>
    </row>
    <row r="158" spans="2:14" x14ac:dyDescent="0.25">
      <c r="B158" s="154"/>
      <c r="C158" s="154"/>
      <c r="D158" s="154"/>
      <c r="E158" s="154"/>
      <c r="F158" s="154"/>
      <c r="G158" s="154"/>
      <c r="H158" s="154"/>
      <c r="I158" s="154"/>
      <c r="J158" s="155"/>
      <c r="K158" s="154"/>
      <c r="L158" s="155"/>
      <c r="M158" s="154"/>
      <c r="N158" s="154"/>
    </row>
    <row r="159" spans="2:14" x14ac:dyDescent="0.25">
      <c r="B159" s="154"/>
      <c r="C159" s="154"/>
      <c r="D159" s="154"/>
      <c r="E159" s="154"/>
      <c r="F159" s="154"/>
      <c r="G159" s="154"/>
      <c r="H159" s="154"/>
      <c r="I159" s="154"/>
      <c r="J159" s="155"/>
      <c r="K159" s="154"/>
      <c r="L159" s="155"/>
      <c r="M159" s="154"/>
      <c r="N159" s="154"/>
    </row>
    <row r="160" spans="2:14" x14ac:dyDescent="0.25">
      <c r="B160" s="154"/>
      <c r="C160" s="154"/>
      <c r="D160" s="154"/>
      <c r="E160" s="154"/>
      <c r="F160" s="154"/>
      <c r="G160" s="154"/>
      <c r="H160" s="154"/>
      <c r="I160" s="154"/>
      <c r="J160" s="155"/>
      <c r="K160" s="154"/>
      <c r="L160" s="155"/>
      <c r="M160" s="154"/>
      <c r="N160" s="154"/>
    </row>
    <row r="161" spans="2:14" x14ac:dyDescent="0.25">
      <c r="B161" s="154"/>
      <c r="C161" s="154"/>
      <c r="D161" s="154"/>
      <c r="E161" s="154"/>
      <c r="F161" s="154"/>
      <c r="G161" s="154"/>
      <c r="H161" s="154"/>
      <c r="I161" s="154"/>
      <c r="J161" s="155"/>
      <c r="K161" s="154"/>
      <c r="L161" s="155"/>
      <c r="M161" s="154"/>
      <c r="N161" s="154"/>
    </row>
    <row r="162" spans="2:14" x14ac:dyDescent="0.25">
      <c r="B162" s="154"/>
      <c r="C162" s="154"/>
      <c r="D162" s="154"/>
      <c r="E162" s="154"/>
      <c r="F162" s="154"/>
      <c r="G162" s="154"/>
      <c r="H162" s="154"/>
      <c r="I162" s="154"/>
      <c r="J162" s="155"/>
      <c r="K162" s="154"/>
      <c r="L162" s="155"/>
      <c r="M162" s="154"/>
      <c r="N162" s="154"/>
    </row>
    <row r="163" spans="2:14" x14ac:dyDescent="0.25">
      <c r="B163" s="154"/>
      <c r="C163" s="154"/>
      <c r="D163" s="154"/>
      <c r="E163" s="154"/>
      <c r="F163" s="154"/>
      <c r="G163" s="154"/>
      <c r="H163" s="154"/>
      <c r="I163" s="154"/>
      <c r="J163" s="155"/>
      <c r="K163" s="154"/>
      <c r="L163" s="155"/>
      <c r="M163" s="154"/>
      <c r="N163" s="154"/>
    </row>
    <row r="164" spans="2:14" x14ac:dyDescent="0.25">
      <c r="B164" s="154"/>
      <c r="C164" s="154"/>
      <c r="D164" s="154"/>
      <c r="E164" s="154"/>
      <c r="F164" s="154"/>
      <c r="G164" s="154"/>
      <c r="H164" s="154"/>
      <c r="I164" s="154"/>
      <c r="J164" s="155"/>
      <c r="K164" s="154"/>
      <c r="L164" s="155"/>
      <c r="M164" s="154"/>
      <c r="N164" s="154"/>
    </row>
    <row r="165" spans="2:14" x14ac:dyDescent="0.25">
      <c r="B165" s="154"/>
      <c r="C165" s="154"/>
      <c r="D165" s="154"/>
      <c r="E165" s="154"/>
      <c r="F165" s="154"/>
      <c r="G165" s="154"/>
      <c r="H165" s="154"/>
      <c r="I165" s="154"/>
      <c r="J165" s="155"/>
      <c r="K165" s="154"/>
      <c r="L165" s="155"/>
      <c r="M165" s="154"/>
      <c r="N165" s="154"/>
    </row>
    <row r="166" spans="2:14" x14ac:dyDescent="0.25">
      <c r="B166" s="154"/>
      <c r="C166" s="154"/>
      <c r="D166" s="154"/>
      <c r="E166" s="154"/>
      <c r="F166" s="154"/>
      <c r="G166" s="154"/>
      <c r="H166" s="154"/>
      <c r="I166" s="154"/>
      <c r="J166" s="155"/>
      <c r="K166" s="154"/>
      <c r="L166" s="155"/>
      <c r="M166" s="154"/>
      <c r="N166" s="154"/>
    </row>
    <row r="167" spans="2:14" x14ac:dyDescent="0.25">
      <c r="B167" s="154"/>
      <c r="C167" s="154"/>
      <c r="D167" s="154"/>
      <c r="E167" s="154"/>
      <c r="F167" s="154"/>
      <c r="G167" s="154"/>
      <c r="H167" s="154"/>
      <c r="I167" s="154"/>
      <c r="J167" s="155"/>
      <c r="K167" s="154"/>
      <c r="L167" s="155"/>
      <c r="M167" s="154"/>
      <c r="N167" s="154"/>
    </row>
    <row r="168" spans="2:14" x14ac:dyDescent="0.25">
      <c r="B168" s="154"/>
      <c r="C168" s="154"/>
      <c r="D168" s="154"/>
      <c r="E168" s="154"/>
      <c r="F168" s="154"/>
      <c r="G168" s="154"/>
      <c r="H168" s="154"/>
      <c r="I168" s="154"/>
      <c r="J168" s="155"/>
      <c r="K168" s="154"/>
      <c r="L168" s="155"/>
      <c r="M168" s="154"/>
      <c r="N168" s="154"/>
    </row>
    <row r="169" spans="2:14" x14ac:dyDescent="0.25">
      <c r="B169" s="154"/>
      <c r="C169" s="154"/>
      <c r="D169" s="154"/>
      <c r="E169" s="154"/>
      <c r="F169" s="154"/>
      <c r="G169" s="154"/>
      <c r="H169" s="154"/>
      <c r="I169" s="154"/>
      <c r="J169" s="155"/>
      <c r="K169" s="154"/>
      <c r="L169" s="155"/>
      <c r="M169" s="154"/>
      <c r="N169" s="154"/>
    </row>
    <row r="170" spans="2:14" x14ac:dyDescent="0.25">
      <c r="B170" s="154"/>
      <c r="C170" s="154"/>
      <c r="D170" s="154"/>
      <c r="E170" s="154"/>
      <c r="F170" s="154"/>
      <c r="G170" s="154"/>
      <c r="H170" s="154"/>
      <c r="I170" s="154"/>
      <c r="J170" s="155"/>
      <c r="K170" s="154"/>
      <c r="L170" s="155"/>
      <c r="M170" s="154"/>
      <c r="N170" s="154"/>
    </row>
    <row r="171" spans="2:14" x14ac:dyDescent="0.25">
      <c r="B171" s="154"/>
      <c r="C171" s="154"/>
      <c r="D171" s="154"/>
      <c r="E171" s="154"/>
      <c r="F171" s="154"/>
      <c r="G171" s="154"/>
      <c r="H171" s="154"/>
      <c r="I171" s="154"/>
      <c r="J171" s="155"/>
      <c r="K171" s="154"/>
      <c r="L171" s="155"/>
      <c r="M171" s="154"/>
      <c r="N171" s="154"/>
    </row>
    <row r="172" spans="2:14" x14ac:dyDescent="0.25">
      <c r="B172" s="154"/>
      <c r="C172" s="154"/>
      <c r="D172" s="154"/>
      <c r="E172" s="154"/>
      <c r="F172" s="154"/>
      <c r="G172" s="154"/>
      <c r="H172" s="154"/>
      <c r="I172" s="154"/>
      <c r="J172" s="155"/>
      <c r="K172" s="154"/>
      <c r="L172" s="155"/>
      <c r="M172" s="154"/>
      <c r="N172" s="154"/>
    </row>
    <row r="173" spans="2:14" x14ac:dyDescent="0.25">
      <c r="B173" s="154"/>
      <c r="C173" s="154"/>
      <c r="D173" s="154"/>
      <c r="E173" s="154"/>
      <c r="F173" s="154"/>
      <c r="G173" s="154"/>
      <c r="H173" s="154"/>
      <c r="I173" s="154"/>
      <c r="J173" s="155"/>
      <c r="K173" s="154"/>
      <c r="L173" s="155"/>
      <c r="M173" s="154"/>
      <c r="N173" s="154"/>
    </row>
    <row r="174" spans="2:14" x14ac:dyDescent="0.25">
      <c r="B174" s="154"/>
      <c r="C174" s="154"/>
      <c r="D174" s="154"/>
      <c r="E174" s="154"/>
      <c r="F174" s="154"/>
      <c r="G174" s="154"/>
      <c r="H174" s="154"/>
      <c r="I174" s="154"/>
      <c r="J174" s="155"/>
      <c r="K174" s="154"/>
      <c r="L174" s="155"/>
      <c r="M174" s="154"/>
      <c r="N174" s="154"/>
    </row>
    <row r="175" spans="2:14" x14ac:dyDescent="0.25">
      <c r="B175" s="154"/>
      <c r="C175" s="154"/>
      <c r="D175" s="154"/>
      <c r="E175" s="154"/>
      <c r="F175" s="154"/>
      <c r="G175" s="154"/>
      <c r="H175" s="154"/>
      <c r="I175" s="154"/>
      <c r="J175" s="155"/>
      <c r="K175" s="154"/>
      <c r="L175" s="155"/>
      <c r="M175" s="154"/>
      <c r="N175" s="154"/>
    </row>
    <row r="176" spans="2:14" x14ac:dyDescent="0.25">
      <c r="B176" s="154"/>
      <c r="C176" s="154"/>
      <c r="D176" s="154"/>
      <c r="E176" s="154"/>
      <c r="F176" s="154"/>
      <c r="G176" s="154"/>
      <c r="H176" s="154"/>
      <c r="I176" s="154"/>
      <c r="J176" s="155"/>
      <c r="K176" s="154"/>
      <c r="L176" s="155"/>
      <c r="M176" s="154"/>
      <c r="N176" s="154"/>
    </row>
    <row r="177" spans="2:14" x14ac:dyDescent="0.25">
      <c r="B177" s="154"/>
      <c r="C177" s="154"/>
      <c r="D177" s="154"/>
      <c r="E177" s="154"/>
      <c r="F177" s="154"/>
      <c r="G177" s="154"/>
      <c r="H177" s="154"/>
      <c r="I177" s="154"/>
      <c r="J177" s="155"/>
      <c r="K177" s="154"/>
      <c r="L177" s="155"/>
      <c r="M177" s="154"/>
      <c r="N177" s="154"/>
    </row>
    <row r="178" spans="2:14" x14ac:dyDescent="0.25">
      <c r="B178" s="154"/>
      <c r="C178" s="154"/>
      <c r="D178" s="154"/>
      <c r="E178" s="154"/>
      <c r="F178" s="154"/>
      <c r="G178" s="154"/>
      <c r="H178" s="154"/>
      <c r="I178" s="154"/>
      <c r="J178" s="155"/>
      <c r="K178" s="154"/>
      <c r="L178" s="155"/>
      <c r="M178" s="154"/>
      <c r="N178" s="154"/>
    </row>
    <row r="179" spans="2:14" x14ac:dyDescent="0.25">
      <c r="B179" s="154"/>
      <c r="C179" s="154"/>
      <c r="D179" s="154"/>
      <c r="E179" s="154"/>
      <c r="F179" s="154"/>
      <c r="G179" s="154"/>
      <c r="H179" s="154"/>
      <c r="I179" s="154"/>
      <c r="J179" s="155"/>
      <c r="K179" s="154"/>
      <c r="L179" s="155"/>
      <c r="M179" s="154"/>
      <c r="N179" s="154"/>
    </row>
    <row r="180" spans="2:14" x14ac:dyDescent="0.25">
      <c r="B180" s="154"/>
      <c r="C180" s="154"/>
      <c r="D180" s="154"/>
      <c r="E180" s="154"/>
      <c r="F180" s="154"/>
      <c r="G180" s="154"/>
      <c r="H180" s="154"/>
      <c r="I180" s="154"/>
      <c r="J180" s="155"/>
      <c r="K180" s="154"/>
      <c r="L180" s="155"/>
      <c r="M180" s="154"/>
      <c r="N180" s="154"/>
    </row>
    <row r="181" spans="2:14" x14ac:dyDescent="0.25">
      <c r="B181" s="154"/>
      <c r="C181" s="154"/>
      <c r="D181" s="154"/>
      <c r="E181" s="154"/>
      <c r="F181" s="154"/>
      <c r="G181" s="154"/>
      <c r="H181" s="154"/>
      <c r="I181" s="154"/>
      <c r="J181" s="155"/>
      <c r="K181" s="154"/>
      <c r="L181" s="155"/>
      <c r="M181" s="154"/>
      <c r="N181" s="154"/>
    </row>
    <row r="182" spans="2:14" x14ac:dyDescent="0.25">
      <c r="B182" s="154"/>
      <c r="C182" s="154"/>
      <c r="D182" s="154"/>
      <c r="E182" s="154"/>
      <c r="F182" s="154"/>
      <c r="G182" s="154"/>
      <c r="H182" s="154"/>
      <c r="I182" s="154"/>
      <c r="J182" s="155"/>
      <c r="K182" s="154"/>
      <c r="L182" s="155"/>
      <c r="M182" s="154"/>
      <c r="N182" s="154"/>
    </row>
    <row r="183" spans="2:14" x14ac:dyDescent="0.25">
      <c r="B183" s="154"/>
      <c r="C183" s="154"/>
      <c r="D183" s="154"/>
      <c r="E183" s="154"/>
      <c r="F183" s="154"/>
      <c r="G183" s="154"/>
      <c r="H183" s="154"/>
      <c r="I183" s="154"/>
      <c r="J183" s="155"/>
      <c r="K183" s="154"/>
      <c r="L183" s="155"/>
      <c r="M183" s="154"/>
      <c r="N183" s="154"/>
    </row>
    <row r="184" spans="2:14" x14ac:dyDescent="0.25">
      <c r="B184" s="154"/>
      <c r="C184" s="154"/>
      <c r="D184" s="154"/>
      <c r="E184" s="154"/>
      <c r="F184" s="154"/>
      <c r="G184" s="154"/>
      <c r="H184" s="154"/>
      <c r="I184" s="154"/>
      <c r="J184" s="155"/>
      <c r="K184" s="154"/>
      <c r="L184" s="155"/>
      <c r="M184" s="154"/>
      <c r="N184" s="154"/>
    </row>
    <row r="185" spans="2:14" x14ac:dyDescent="0.25">
      <c r="B185" s="154"/>
      <c r="C185" s="154"/>
      <c r="D185" s="154"/>
      <c r="E185" s="154"/>
      <c r="F185" s="154"/>
      <c r="G185" s="154"/>
      <c r="H185" s="154"/>
      <c r="I185" s="154"/>
      <c r="J185" s="155"/>
      <c r="K185" s="154"/>
      <c r="L185" s="155"/>
      <c r="M185" s="154"/>
      <c r="N185" s="154"/>
    </row>
    <row r="186" spans="2:14" x14ac:dyDescent="0.25">
      <c r="B186" s="154"/>
      <c r="C186" s="154"/>
      <c r="D186" s="154"/>
      <c r="E186" s="154"/>
      <c r="F186" s="154"/>
      <c r="G186" s="154"/>
      <c r="H186" s="154"/>
      <c r="I186" s="154"/>
      <c r="J186" s="155"/>
      <c r="K186" s="154"/>
      <c r="L186" s="155"/>
      <c r="M186" s="154"/>
      <c r="N186" s="154"/>
    </row>
    <row r="187" spans="2:14" x14ac:dyDescent="0.25">
      <c r="B187" s="154"/>
      <c r="C187" s="154"/>
      <c r="D187" s="154"/>
      <c r="E187" s="154"/>
      <c r="F187" s="154"/>
      <c r="G187" s="154"/>
      <c r="H187" s="154"/>
      <c r="I187" s="154"/>
      <c r="J187" s="155"/>
      <c r="K187" s="154"/>
      <c r="L187" s="155"/>
      <c r="M187" s="154"/>
      <c r="N187" s="154"/>
    </row>
    <row r="188" spans="2:14" x14ac:dyDescent="0.25">
      <c r="B188" s="154"/>
      <c r="C188" s="154"/>
      <c r="D188" s="154"/>
      <c r="E188" s="154"/>
      <c r="F188" s="154"/>
      <c r="G188" s="154"/>
      <c r="H188" s="154"/>
      <c r="I188" s="154"/>
      <c r="J188" s="155"/>
      <c r="K188" s="154"/>
      <c r="L188" s="155"/>
      <c r="M188" s="154"/>
      <c r="N188" s="154"/>
    </row>
    <row r="189" spans="2:14" x14ac:dyDescent="0.25">
      <c r="B189" s="154"/>
      <c r="C189" s="154"/>
      <c r="D189" s="154"/>
      <c r="E189" s="154"/>
      <c r="F189" s="154"/>
      <c r="G189" s="154"/>
      <c r="H189" s="154"/>
      <c r="I189" s="154"/>
      <c r="J189" s="155"/>
      <c r="K189" s="154"/>
      <c r="L189" s="155"/>
      <c r="M189" s="154"/>
      <c r="N189" s="154"/>
    </row>
    <row r="190" spans="2:14" x14ac:dyDescent="0.25">
      <c r="B190" s="154"/>
      <c r="C190" s="154"/>
      <c r="D190" s="154"/>
      <c r="E190" s="154"/>
      <c r="F190" s="154"/>
      <c r="G190" s="154"/>
      <c r="H190" s="154"/>
      <c r="I190" s="154"/>
      <c r="J190" s="155"/>
      <c r="K190" s="154"/>
      <c r="L190" s="155"/>
      <c r="M190" s="154"/>
      <c r="N190" s="154"/>
    </row>
    <row r="191" spans="2:14" x14ac:dyDescent="0.25">
      <c r="B191" s="154"/>
      <c r="C191" s="154"/>
      <c r="D191" s="154"/>
      <c r="E191" s="154"/>
      <c r="F191" s="154"/>
      <c r="G191" s="154"/>
      <c r="H191" s="154"/>
      <c r="I191" s="154"/>
      <c r="J191" s="155"/>
      <c r="K191" s="154"/>
      <c r="L191" s="155"/>
      <c r="M191" s="154"/>
      <c r="N191" s="154"/>
    </row>
    <row r="192" spans="2:14" x14ac:dyDescent="0.25">
      <c r="B192" s="154"/>
      <c r="C192" s="154"/>
      <c r="D192" s="154"/>
      <c r="E192" s="154"/>
      <c r="F192" s="154"/>
      <c r="G192" s="154"/>
      <c r="H192" s="154"/>
      <c r="I192" s="154"/>
      <c r="J192" s="155"/>
      <c r="K192" s="154"/>
      <c r="L192" s="155"/>
      <c r="M192" s="154"/>
      <c r="N192" s="154"/>
    </row>
    <row r="193" spans="2:14" x14ac:dyDescent="0.25">
      <c r="B193" s="154"/>
      <c r="C193" s="154"/>
      <c r="D193" s="154"/>
      <c r="E193" s="154"/>
      <c r="F193" s="154"/>
      <c r="G193" s="154"/>
      <c r="H193" s="154"/>
      <c r="I193" s="154"/>
      <c r="J193" s="155"/>
      <c r="K193" s="154"/>
      <c r="L193" s="155"/>
      <c r="M193" s="154"/>
      <c r="N193" s="154"/>
    </row>
    <row r="194" spans="2:14" x14ac:dyDescent="0.25">
      <c r="B194" s="154"/>
      <c r="C194" s="154"/>
      <c r="D194" s="154"/>
      <c r="E194" s="154"/>
      <c r="F194" s="154"/>
      <c r="G194" s="154"/>
      <c r="H194" s="154"/>
      <c r="I194" s="154"/>
      <c r="J194" s="155"/>
      <c r="K194" s="154"/>
      <c r="L194" s="155"/>
      <c r="M194" s="154"/>
      <c r="N194" s="154"/>
    </row>
    <row r="195" spans="2:14" x14ac:dyDescent="0.25">
      <c r="B195" s="154"/>
      <c r="C195" s="154"/>
      <c r="D195" s="154"/>
      <c r="E195" s="154"/>
      <c r="F195" s="154"/>
      <c r="G195" s="154"/>
      <c r="H195" s="154"/>
      <c r="I195" s="154"/>
      <c r="J195" s="155"/>
      <c r="K195" s="154"/>
      <c r="L195" s="155"/>
      <c r="M195" s="154"/>
      <c r="N195" s="154"/>
    </row>
    <row r="196" spans="2:14" x14ac:dyDescent="0.25">
      <c r="B196" s="154"/>
      <c r="C196" s="154"/>
      <c r="D196" s="154"/>
      <c r="E196" s="154"/>
      <c r="F196" s="154"/>
      <c r="G196" s="154"/>
      <c r="H196" s="154"/>
      <c r="I196" s="154"/>
      <c r="J196" s="155"/>
      <c r="K196" s="154"/>
      <c r="L196" s="155"/>
      <c r="M196" s="154"/>
      <c r="N196" s="154"/>
    </row>
    <row r="197" spans="2:14" x14ac:dyDescent="0.25">
      <c r="B197" s="154"/>
      <c r="C197" s="154"/>
      <c r="D197" s="154"/>
      <c r="E197" s="154"/>
      <c r="F197" s="154"/>
      <c r="G197" s="154"/>
      <c r="H197" s="154"/>
      <c r="I197" s="154"/>
      <c r="J197" s="155"/>
      <c r="K197" s="154"/>
      <c r="L197" s="155"/>
      <c r="M197" s="154"/>
      <c r="N197" s="154"/>
    </row>
    <row r="198" spans="2:14" x14ac:dyDescent="0.25">
      <c r="B198" s="154"/>
      <c r="C198" s="154"/>
      <c r="D198" s="154"/>
      <c r="E198" s="154"/>
      <c r="F198" s="154"/>
      <c r="G198" s="154"/>
      <c r="H198" s="154"/>
      <c r="I198" s="154"/>
      <c r="J198" s="155"/>
      <c r="K198" s="154"/>
      <c r="L198" s="155"/>
      <c r="M198" s="154"/>
      <c r="N198" s="154"/>
    </row>
    <row r="199" spans="2:14" x14ac:dyDescent="0.25">
      <c r="B199" s="154"/>
      <c r="C199" s="154"/>
      <c r="D199" s="154"/>
      <c r="E199" s="154"/>
      <c r="F199" s="154"/>
      <c r="G199" s="154"/>
      <c r="H199" s="154"/>
      <c r="I199" s="154"/>
      <c r="J199" s="155"/>
      <c r="K199" s="154"/>
      <c r="L199" s="155"/>
      <c r="M199" s="154"/>
      <c r="N199" s="154"/>
    </row>
    <row r="200" spans="2:14" x14ac:dyDescent="0.25">
      <c r="B200" s="154"/>
      <c r="C200" s="154"/>
      <c r="D200" s="154"/>
      <c r="E200" s="154"/>
      <c r="F200" s="154"/>
      <c r="G200" s="154"/>
      <c r="H200" s="154"/>
      <c r="I200" s="154"/>
      <c r="J200" s="155"/>
      <c r="K200" s="154"/>
      <c r="L200" s="155"/>
      <c r="M200" s="154"/>
      <c r="N200" s="154"/>
    </row>
    <row r="201" spans="2:14" x14ac:dyDescent="0.25">
      <c r="B201" s="154"/>
      <c r="C201" s="154"/>
      <c r="D201" s="154"/>
      <c r="E201" s="154"/>
      <c r="F201" s="154"/>
      <c r="G201" s="154"/>
      <c r="H201" s="154"/>
      <c r="I201" s="154"/>
      <c r="J201" s="155"/>
      <c r="K201" s="154"/>
      <c r="L201" s="155"/>
      <c r="M201" s="154"/>
      <c r="N201" s="154"/>
    </row>
    <row r="202" spans="2:14" x14ac:dyDescent="0.25">
      <c r="B202" s="154"/>
      <c r="C202" s="154"/>
      <c r="D202" s="154"/>
      <c r="E202" s="154"/>
      <c r="F202" s="154"/>
      <c r="G202" s="154"/>
      <c r="H202" s="154"/>
      <c r="I202" s="154"/>
      <c r="J202" s="155"/>
      <c r="K202" s="154"/>
      <c r="L202" s="155"/>
      <c r="M202" s="154"/>
      <c r="N202" s="154"/>
    </row>
    <row r="203" spans="2:14" x14ac:dyDescent="0.25">
      <c r="B203" s="154"/>
      <c r="C203" s="154"/>
      <c r="D203" s="154"/>
      <c r="E203" s="154"/>
      <c r="F203" s="154"/>
      <c r="G203" s="154"/>
      <c r="H203" s="154"/>
      <c r="I203" s="154"/>
      <c r="J203" s="155"/>
      <c r="K203" s="154"/>
      <c r="L203" s="155"/>
      <c r="M203" s="154"/>
      <c r="N203" s="154"/>
    </row>
    <row r="204" spans="2:14" x14ac:dyDescent="0.25">
      <c r="B204" s="154"/>
      <c r="C204" s="154"/>
      <c r="D204" s="154"/>
      <c r="E204" s="154"/>
      <c r="F204" s="154"/>
      <c r="G204" s="154"/>
      <c r="H204" s="154"/>
      <c r="I204" s="154"/>
      <c r="J204" s="155"/>
      <c r="K204" s="154"/>
      <c r="L204" s="155"/>
      <c r="M204" s="154"/>
      <c r="N204" s="154"/>
    </row>
    <row r="205" spans="2:14" x14ac:dyDescent="0.25">
      <c r="B205" s="154"/>
      <c r="C205" s="154"/>
      <c r="D205" s="154"/>
      <c r="E205" s="154"/>
      <c r="F205" s="154"/>
      <c r="G205" s="154"/>
      <c r="H205" s="154"/>
      <c r="I205" s="154"/>
      <c r="J205" s="155"/>
      <c r="K205" s="154"/>
      <c r="L205" s="155"/>
      <c r="M205" s="154"/>
      <c r="N205" s="154"/>
    </row>
    <row r="206" spans="2:14" x14ac:dyDescent="0.25">
      <c r="B206" s="154"/>
      <c r="C206" s="154"/>
      <c r="D206" s="154"/>
      <c r="E206" s="154"/>
      <c r="F206" s="154"/>
      <c r="G206" s="154"/>
      <c r="H206" s="154"/>
      <c r="I206" s="154"/>
      <c r="J206" s="155"/>
      <c r="K206" s="154"/>
      <c r="L206" s="155"/>
      <c r="M206" s="154"/>
      <c r="N206" s="154"/>
    </row>
    <row r="207" spans="2:14" x14ac:dyDescent="0.25">
      <c r="B207" s="154"/>
      <c r="C207" s="154"/>
      <c r="D207" s="154"/>
      <c r="E207" s="154"/>
      <c r="F207" s="154"/>
      <c r="G207" s="154"/>
      <c r="H207" s="154"/>
      <c r="I207" s="154"/>
      <c r="J207" s="155"/>
      <c r="K207" s="154"/>
      <c r="L207" s="155"/>
      <c r="M207" s="154"/>
      <c r="N207" s="154"/>
    </row>
    <row r="208" spans="2:14" x14ac:dyDescent="0.25">
      <c r="B208" s="154"/>
      <c r="C208" s="154"/>
      <c r="D208" s="154"/>
      <c r="E208" s="154"/>
      <c r="F208" s="154"/>
      <c r="G208" s="154"/>
      <c r="H208" s="154"/>
      <c r="I208" s="154"/>
      <c r="J208" s="155"/>
      <c r="K208" s="154"/>
      <c r="L208" s="155"/>
      <c r="M208" s="154"/>
      <c r="N208" s="154"/>
    </row>
    <row r="209" spans="2:14" x14ac:dyDescent="0.25">
      <c r="B209" s="154"/>
      <c r="C209" s="154"/>
      <c r="D209" s="154"/>
      <c r="E209" s="154"/>
      <c r="F209" s="154"/>
      <c r="G209" s="154"/>
      <c r="H209" s="154"/>
      <c r="I209" s="154"/>
      <c r="J209" s="155"/>
      <c r="K209" s="154"/>
      <c r="L209" s="155"/>
      <c r="M209" s="154"/>
      <c r="N209" s="154"/>
    </row>
    <row r="210" spans="2:14" x14ac:dyDescent="0.25">
      <c r="B210" s="154"/>
      <c r="C210" s="154"/>
      <c r="D210" s="154"/>
      <c r="E210" s="154"/>
      <c r="F210" s="154"/>
      <c r="G210" s="154"/>
      <c r="H210" s="154"/>
      <c r="I210" s="154"/>
      <c r="J210" s="155"/>
      <c r="K210" s="154"/>
      <c r="L210" s="155"/>
      <c r="M210" s="154"/>
      <c r="N210" s="154"/>
    </row>
    <row r="211" spans="2:14" x14ac:dyDescent="0.25">
      <c r="B211" s="154"/>
      <c r="C211" s="154"/>
      <c r="D211" s="154"/>
      <c r="E211" s="154"/>
      <c r="F211" s="154"/>
      <c r="G211" s="154"/>
      <c r="H211" s="154"/>
      <c r="I211" s="154"/>
      <c r="J211" s="155"/>
      <c r="K211" s="154"/>
      <c r="L211" s="155"/>
      <c r="M211" s="154"/>
      <c r="N211" s="154"/>
    </row>
    <row r="212" spans="2:14" x14ac:dyDescent="0.25">
      <c r="B212" s="154"/>
      <c r="C212" s="154"/>
      <c r="D212" s="154"/>
      <c r="E212" s="154"/>
      <c r="F212" s="154"/>
      <c r="G212" s="154"/>
      <c r="H212" s="154"/>
      <c r="I212" s="154"/>
      <c r="J212" s="155"/>
      <c r="K212" s="154"/>
      <c r="L212" s="155"/>
      <c r="M212" s="154"/>
      <c r="N212" s="154"/>
    </row>
    <row r="213" spans="2:14" x14ac:dyDescent="0.25">
      <c r="B213" s="154"/>
      <c r="C213" s="154"/>
      <c r="D213" s="154"/>
      <c r="E213" s="154"/>
      <c r="F213" s="154"/>
      <c r="G213" s="154"/>
      <c r="H213" s="154"/>
      <c r="I213" s="154"/>
      <c r="J213" s="155"/>
      <c r="K213" s="154"/>
      <c r="L213" s="155"/>
      <c r="M213" s="154"/>
      <c r="N213" s="154"/>
    </row>
    <row r="214" spans="2:14" x14ac:dyDescent="0.25">
      <c r="B214" s="154"/>
      <c r="C214" s="154"/>
      <c r="D214" s="154"/>
      <c r="E214" s="154"/>
      <c r="F214" s="154"/>
      <c r="G214" s="154"/>
      <c r="H214" s="154"/>
      <c r="I214" s="154"/>
      <c r="J214" s="155"/>
      <c r="K214" s="154"/>
      <c r="L214" s="155"/>
      <c r="M214" s="154"/>
      <c r="N214" s="154"/>
    </row>
    <row r="215" spans="2:14" x14ac:dyDescent="0.25">
      <c r="B215" s="154"/>
      <c r="C215" s="154"/>
      <c r="D215" s="154"/>
      <c r="E215" s="154"/>
      <c r="F215" s="154"/>
      <c r="G215" s="154"/>
      <c r="H215" s="154"/>
      <c r="I215" s="154"/>
      <c r="J215" s="155"/>
      <c r="K215" s="154"/>
      <c r="L215" s="155"/>
      <c r="M215" s="154"/>
      <c r="N215" s="154"/>
    </row>
    <row r="216" spans="2:14" x14ac:dyDescent="0.25">
      <c r="B216" s="154"/>
      <c r="C216" s="154"/>
      <c r="D216" s="154"/>
      <c r="E216" s="154"/>
      <c r="F216" s="154"/>
      <c r="G216" s="154"/>
      <c r="H216" s="154"/>
      <c r="I216" s="154"/>
      <c r="J216" s="155"/>
      <c r="K216" s="154"/>
      <c r="L216" s="155"/>
      <c r="M216" s="154"/>
      <c r="N216" s="154"/>
    </row>
    <row r="217" spans="2:14" x14ac:dyDescent="0.25">
      <c r="B217" s="154"/>
      <c r="C217" s="154"/>
      <c r="D217" s="154"/>
      <c r="E217" s="154"/>
      <c r="F217" s="154"/>
      <c r="G217" s="154"/>
      <c r="H217" s="154"/>
      <c r="I217" s="154"/>
      <c r="J217" s="155"/>
      <c r="K217" s="154"/>
      <c r="L217" s="155"/>
      <c r="M217" s="154"/>
      <c r="N217" s="154"/>
    </row>
    <row r="218" spans="2:14" x14ac:dyDescent="0.25">
      <c r="B218" s="154"/>
      <c r="C218" s="154"/>
      <c r="D218" s="154"/>
      <c r="E218" s="154"/>
      <c r="F218" s="154"/>
      <c r="G218" s="154"/>
      <c r="H218" s="154"/>
      <c r="I218" s="154"/>
      <c r="J218" s="155"/>
      <c r="K218" s="154"/>
      <c r="L218" s="155"/>
      <c r="M218" s="154"/>
      <c r="N218" s="154"/>
    </row>
    <row r="219" spans="2:14" x14ac:dyDescent="0.25">
      <c r="B219" s="154"/>
      <c r="C219" s="154"/>
      <c r="D219" s="154"/>
      <c r="E219" s="154"/>
      <c r="F219" s="154"/>
      <c r="G219" s="154"/>
      <c r="H219" s="154"/>
      <c r="I219" s="154"/>
      <c r="J219" s="155"/>
      <c r="K219" s="154"/>
      <c r="L219" s="155"/>
      <c r="M219" s="154"/>
      <c r="N219" s="154"/>
    </row>
    <row r="220" spans="2:14" x14ac:dyDescent="0.25">
      <c r="B220" s="154"/>
      <c r="C220" s="154"/>
      <c r="D220" s="154"/>
      <c r="E220" s="154"/>
      <c r="F220" s="154"/>
      <c r="G220" s="154"/>
      <c r="H220" s="154"/>
      <c r="I220" s="154"/>
      <c r="J220" s="155"/>
      <c r="K220" s="154"/>
      <c r="L220" s="155"/>
      <c r="M220" s="154"/>
      <c r="N220" s="154"/>
    </row>
    <row r="221" spans="2:14" x14ac:dyDescent="0.25">
      <c r="B221" s="154"/>
      <c r="C221" s="154"/>
      <c r="D221" s="154"/>
      <c r="E221" s="154"/>
      <c r="F221" s="154"/>
      <c r="G221" s="154"/>
      <c r="H221" s="154"/>
      <c r="I221" s="154"/>
      <c r="J221" s="155"/>
      <c r="K221" s="154"/>
      <c r="L221" s="155"/>
      <c r="M221" s="154"/>
      <c r="N221" s="154"/>
    </row>
    <row r="222" spans="2:14" x14ac:dyDescent="0.25">
      <c r="B222" s="154"/>
      <c r="C222" s="154"/>
      <c r="D222" s="154"/>
      <c r="E222" s="154"/>
      <c r="F222" s="154"/>
      <c r="G222" s="154"/>
      <c r="H222" s="154"/>
      <c r="I222" s="154"/>
      <c r="J222" s="155"/>
      <c r="K222" s="154"/>
      <c r="L222" s="155"/>
      <c r="M222" s="154"/>
      <c r="N222" s="154"/>
    </row>
    <row r="223" spans="2:14" x14ac:dyDescent="0.25">
      <c r="B223" s="154"/>
      <c r="C223" s="154"/>
      <c r="D223" s="154"/>
      <c r="E223" s="154"/>
      <c r="F223" s="154"/>
      <c r="G223" s="154"/>
      <c r="H223" s="154"/>
      <c r="I223" s="154"/>
      <c r="J223" s="155"/>
      <c r="K223" s="154"/>
      <c r="L223" s="155"/>
      <c r="M223" s="154"/>
      <c r="N223" s="154"/>
    </row>
    <row r="224" spans="2:14" x14ac:dyDescent="0.25">
      <c r="B224" s="154"/>
      <c r="C224" s="154"/>
      <c r="D224" s="154"/>
      <c r="E224" s="154"/>
      <c r="F224" s="154"/>
      <c r="G224" s="154"/>
      <c r="H224" s="154"/>
      <c r="I224" s="154"/>
      <c r="J224" s="155"/>
      <c r="K224" s="154"/>
      <c r="L224" s="155"/>
      <c r="M224" s="154"/>
      <c r="N224" s="154"/>
    </row>
    <row r="225" spans="2:14" x14ac:dyDescent="0.25">
      <c r="B225" s="154"/>
      <c r="C225" s="154"/>
      <c r="D225" s="154"/>
      <c r="E225" s="154"/>
      <c r="F225" s="154"/>
      <c r="G225" s="154"/>
      <c r="H225" s="154"/>
      <c r="I225" s="154"/>
      <c r="J225" s="155"/>
      <c r="K225" s="154"/>
      <c r="L225" s="155"/>
      <c r="M225" s="154"/>
      <c r="N225" s="154"/>
    </row>
    <row r="226" spans="2:14" x14ac:dyDescent="0.25">
      <c r="B226" s="154"/>
      <c r="C226" s="154"/>
      <c r="D226" s="154"/>
      <c r="E226" s="154"/>
      <c r="F226" s="154"/>
      <c r="G226" s="154"/>
      <c r="H226" s="154"/>
      <c r="I226" s="154"/>
      <c r="J226" s="155"/>
      <c r="K226" s="154"/>
      <c r="L226" s="155"/>
      <c r="M226" s="154"/>
      <c r="N226" s="154"/>
    </row>
    <row r="227" spans="2:14" x14ac:dyDescent="0.25">
      <c r="B227" s="154"/>
      <c r="C227" s="154"/>
      <c r="D227" s="154"/>
      <c r="E227" s="154"/>
      <c r="F227" s="154"/>
      <c r="G227" s="154"/>
      <c r="H227" s="154"/>
      <c r="I227" s="154"/>
      <c r="J227" s="155"/>
      <c r="K227" s="154"/>
      <c r="L227" s="155"/>
      <c r="M227" s="154"/>
      <c r="N227" s="154"/>
    </row>
    <row r="228" spans="2:14" x14ac:dyDescent="0.25">
      <c r="B228" s="154"/>
      <c r="C228" s="154"/>
      <c r="D228" s="154"/>
      <c r="E228" s="154"/>
      <c r="F228" s="154"/>
      <c r="G228" s="154"/>
      <c r="H228" s="154"/>
      <c r="I228" s="154"/>
      <c r="J228" s="155"/>
      <c r="K228" s="154"/>
      <c r="L228" s="155"/>
      <c r="M228" s="154"/>
      <c r="N228" s="154"/>
    </row>
    <row r="229" spans="2:14" x14ac:dyDescent="0.25">
      <c r="B229" s="154"/>
      <c r="C229" s="154"/>
      <c r="D229" s="154"/>
      <c r="E229" s="154"/>
      <c r="F229" s="154"/>
      <c r="G229" s="154"/>
      <c r="H229" s="154"/>
      <c r="I229" s="154"/>
      <c r="J229" s="155"/>
      <c r="K229" s="154"/>
      <c r="L229" s="155"/>
      <c r="M229" s="154"/>
      <c r="N229" s="154"/>
    </row>
    <row r="230" spans="2:14" x14ac:dyDescent="0.25">
      <c r="B230" s="154"/>
      <c r="C230" s="154"/>
      <c r="D230" s="154"/>
      <c r="E230" s="154"/>
      <c r="F230" s="154"/>
      <c r="G230" s="154"/>
      <c r="H230" s="154"/>
      <c r="I230" s="154"/>
      <c r="J230" s="155"/>
      <c r="K230" s="154"/>
      <c r="L230" s="155"/>
      <c r="M230" s="154"/>
      <c r="N230" s="154"/>
    </row>
    <row r="231" spans="2:14" x14ac:dyDescent="0.25">
      <c r="B231" s="154"/>
      <c r="C231" s="154"/>
      <c r="D231" s="154"/>
      <c r="E231" s="154"/>
      <c r="F231" s="154"/>
      <c r="G231" s="154"/>
      <c r="H231" s="154"/>
      <c r="I231" s="154"/>
      <c r="J231" s="155"/>
      <c r="K231" s="154"/>
      <c r="L231" s="155"/>
      <c r="M231" s="154"/>
      <c r="N231" s="154"/>
    </row>
    <row r="232" spans="2:14" x14ac:dyDescent="0.25">
      <c r="B232" s="154"/>
      <c r="C232" s="154"/>
      <c r="D232" s="154"/>
      <c r="E232" s="154"/>
      <c r="F232" s="154"/>
      <c r="G232" s="154"/>
      <c r="H232" s="154"/>
      <c r="I232" s="154"/>
      <c r="J232" s="155"/>
      <c r="K232" s="154"/>
      <c r="L232" s="155"/>
      <c r="M232" s="154"/>
      <c r="N232" s="154"/>
    </row>
    <row r="233" spans="2:14" x14ac:dyDescent="0.25">
      <c r="B233" s="154"/>
      <c r="C233" s="154"/>
      <c r="D233" s="154"/>
      <c r="E233" s="154"/>
      <c r="F233" s="154"/>
      <c r="G233" s="154"/>
      <c r="H233" s="154"/>
      <c r="I233" s="154"/>
      <c r="J233" s="155"/>
      <c r="K233" s="154"/>
      <c r="L233" s="155"/>
      <c r="M233" s="154"/>
      <c r="N233" s="154"/>
    </row>
    <row r="234" spans="2:14" x14ac:dyDescent="0.25">
      <c r="B234" s="154"/>
      <c r="C234" s="154"/>
      <c r="D234" s="154"/>
      <c r="E234" s="154"/>
      <c r="F234" s="154"/>
      <c r="G234" s="154"/>
      <c r="H234" s="154"/>
      <c r="I234" s="154"/>
      <c r="J234" s="155"/>
      <c r="K234" s="154"/>
      <c r="L234" s="155"/>
      <c r="M234" s="154"/>
      <c r="N234" s="154"/>
    </row>
    <row r="235" spans="2:14" x14ac:dyDescent="0.25">
      <c r="B235" s="154"/>
      <c r="C235" s="154"/>
      <c r="D235" s="154"/>
      <c r="E235" s="154"/>
      <c r="F235" s="154"/>
      <c r="G235" s="154"/>
      <c r="H235" s="154"/>
      <c r="I235" s="154"/>
      <c r="J235" s="155"/>
      <c r="K235" s="154"/>
      <c r="L235" s="155"/>
      <c r="M235" s="154"/>
      <c r="N235" s="154"/>
    </row>
    <row r="236" spans="2:14" x14ac:dyDescent="0.25">
      <c r="B236" s="154"/>
      <c r="C236" s="154"/>
      <c r="D236" s="154"/>
      <c r="E236" s="154"/>
      <c r="F236" s="154"/>
      <c r="G236" s="154"/>
      <c r="H236" s="154"/>
      <c r="I236" s="154"/>
      <c r="J236" s="155"/>
      <c r="K236" s="154"/>
      <c r="L236" s="155"/>
      <c r="M236" s="154"/>
      <c r="N236" s="154"/>
    </row>
    <row r="237" spans="2:14" x14ac:dyDescent="0.25">
      <c r="B237" s="154"/>
      <c r="C237" s="154"/>
      <c r="D237" s="154"/>
      <c r="E237" s="154"/>
      <c r="F237" s="154"/>
      <c r="G237" s="154"/>
      <c r="H237" s="154"/>
      <c r="I237" s="154"/>
      <c r="J237" s="155"/>
      <c r="K237" s="154"/>
      <c r="L237" s="155"/>
      <c r="M237" s="154"/>
      <c r="N237" s="154"/>
    </row>
    <row r="238" spans="2:14" x14ac:dyDescent="0.25">
      <c r="B238" s="154"/>
      <c r="C238" s="154"/>
      <c r="D238" s="154"/>
      <c r="E238" s="154"/>
      <c r="F238" s="154"/>
      <c r="G238" s="154"/>
      <c r="H238" s="154"/>
      <c r="I238" s="154"/>
      <c r="J238" s="155"/>
      <c r="K238" s="154"/>
      <c r="L238" s="155"/>
      <c r="M238" s="154"/>
      <c r="N238" s="154"/>
    </row>
    <row r="239" spans="2:14" x14ac:dyDescent="0.25">
      <c r="B239" s="154"/>
      <c r="C239" s="154"/>
      <c r="D239" s="154"/>
      <c r="E239" s="154"/>
      <c r="F239" s="154"/>
      <c r="G239" s="154"/>
      <c r="H239" s="154"/>
      <c r="I239" s="154"/>
      <c r="J239" s="155"/>
      <c r="K239" s="154"/>
      <c r="L239" s="155"/>
      <c r="M239" s="154"/>
      <c r="N239" s="154"/>
    </row>
    <row r="240" spans="2:14" x14ac:dyDescent="0.25">
      <c r="B240" s="154"/>
      <c r="C240" s="154"/>
      <c r="D240" s="154"/>
      <c r="E240" s="154"/>
      <c r="F240" s="154"/>
      <c r="G240" s="154"/>
      <c r="H240" s="154"/>
      <c r="I240" s="154"/>
      <c r="J240" s="155"/>
      <c r="K240" s="154"/>
      <c r="L240" s="155"/>
      <c r="M240" s="154"/>
      <c r="N240" s="154"/>
    </row>
    <row r="241" spans="2:14" x14ac:dyDescent="0.25">
      <c r="B241" s="154"/>
      <c r="C241" s="154"/>
      <c r="D241" s="154"/>
      <c r="E241" s="154"/>
      <c r="F241" s="154"/>
      <c r="G241" s="154"/>
      <c r="H241" s="154"/>
      <c r="I241" s="154"/>
      <c r="J241" s="155"/>
      <c r="K241" s="154"/>
      <c r="L241" s="155"/>
      <c r="M241" s="154"/>
      <c r="N241" s="154"/>
    </row>
    <row r="242" spans="2:14" x14ac:dyDescent="0.25">
      <c r="B242" s="154"/>
      <c r="C242" s="154"/>
      <c r="D242" s="154"/>
      <c r="E242" s="154"/>
      <c r="F242" s="154"/>
      <c r="G242" s="154"/>
      <c r="H242" s="154"/>
      <c r="I242" s="154"/>
      <c r="J242" s="155"/>
      <c r="K242" s="154"/>
      <c r="L242" s="155"/>
      <c r="M242" s="154"/>
      <c r="N242" s="154"/>
    </row>
    <row r="243" spans="2:14" x14ac:dyDescent="0.25">
      <c r="B243" s="154"/>
      <c r="C243" s="154"/>
      <c r="D243" s="154"/>
      <c r="E243" s="154"/>
      <c r="F243" s="154"/>
      <c r="G243" s="154"/>
      <c r="H243" s="154"/>
      <c r="I243" s="154"/>
      <c r="J243" s="155"/>
      <c r="K243" s="154"/>
      <c r="L243" s="155"/>
      <c r="M243" s="154"/>
      <c r="N243" s="154"/>
    </row>
    <row r="244" spans="2:14" x14ac:dyDescent="0.25">
      <c r="B244" s="154"/>
      <c r="C244" s="154"/>
      <c r="D244" s="154"/>
      <c r="E244" s="154"/>
      <c r="F244" s="154"/>
      <c r="G244" s="154"/>
      <c r="H244" s="154"/>
      <c r="I244" s="154"/>
      <c r="J244" s="155"/>
      <c r="K244" s="154"/>
      <c r="L244" s="155"/>
      <c r="M244" s="154"/>
      <c r="N244" s="154"/>
    </row>
    <row r="245" spans="2:14" x14ac:dyDescent="0.25">
      <c r="B245" s="154"/>
      <c r="C245" s="154"/>
      <c r="D245" s="154"/>
      <c r="E245" s="154"/>
      <c r="F245" s="154"/>
      <c r="G245" s="154"/>
      <c r="H245" s="154"/>
      <c r="I245" s="154"/>
      <c r="J245" s="155"/>
      <c r="K245" s="154"/>
      <c r="L245" s="155"/>
      <c r="M245" s="154"/>
      <c r="N245" s="154"/>
    </row>
    <row r="246" spans="2:14" x14ac:dyDescent="0.25">
      <c r="B246" s="154"/>
      <c r="C246" s="154"/>
      <c r="D246" s="154"/>
      <c r="E246" s="154"/>
      <c r="F246" s="154"/>
      <c r="G246" s="154"/>
      <c r="H246" s="154"/>
      <c r="I246" s="154"/>
      <c r="J246" s="155"/>
      <c r="K246" s="154"/>
      <c r="L246" s="155"/>
      <c r="M246" s="154"/>
      <c r="N246" s="154"/>
    </row>
    <row r="247" spans="2:14" x14ac:dyDescent="0.25">
      <c r="B247" s="154"/>
      <c r="C247" s="154"/>
      <c r="D247" s="154"/>
      <c r="E247" s="154"/>
      <c r="F247" s="154"/>
      <c r="G247" s="154"/>
      <c r="H247" s="154"/>
      <c r="I247" s="154"/>
      <c r="J247" s="155"/>
      <c r="K247" s="154"/>
      <c r="L247" s="155"/>
      <c r="M247" s="154"/>
      <c r="N247" s="154"/>
    </row>
    <row r="248" spans="2:14" x14ac:dyDescent="0.25">
      <c r="B248" s="154"/>
      <c r="C248" s="154"/>
      <c r="D248" s="154"/>
      <c r="E248" s="154"/>
      <c r="F248" s="154"/>
      <c r="G248" s="154"/>
      <c r="H248" s="154"/>
      <c r="I248" s="154"/>
      <c r="J248" s="155"/>
      <c r="K248" s="154"/>
      <c r="L248" s="155"/>
      <c r="M248" s="154"/>
      <c r="N248" s="154"/>
    </row>
    <row r="249" spans="2:14" x14ac:dyDescent="0.25">
      <c r="B249" s="154"/>
      <c r="C249" s="154"/>
      <c r="D249" s="154"/>
      <c r="E249" s="154"/>
      <c r="F249" s="154"/>
      <c r="G249" s="154"/>
      <c r="H249" s="154"/>
      <c r="I249" s="154"/>
      <c r="J249" s="155"/>
      <c r="K249" s="154"/>
      <c r="L249" s="155"/>
      <c r="M249" s="154"/>
      <c r="N249" s="154"/>
    </row>
    <row r="250" spans="2:14" x14ac:dyDescent="0.25">
      <c r="B250" s="154"/>
      <c r="C250" s="154"/>
      <c r="D250" s="154"/>
      <c r="E250" s="154"/>
      <c r="F250" s="154"/>
      <c r="G250" s="154"/>
      <c r="H250" s="154"/>
      <c r="I250" s="154"/>
      <c r="J250" s="155"/>
      <c r="K250" s="154"/>
      <c r="L250" s="155"/>
      <c r="M250" s="154"/>
      <c r="N250" s="154"/>
    </row>
    <row r="251" spans="2:14" x14ac:dyDescent="0.25">
      <c r="B251" s="154"/>
      <c r="C251" s="154"/>
      <c r="D251" s="154"/>
      <c r="E251" s="154"/>
      <c r="F251" s="154"/>
      <c r="G251" s="154"/>
      <c r="H251" s="154"/>
      <c r="I251" s="154"/>
      <c r="J251" s="155"/>
      <c r="K251" s="154"/>
      <c r="L251" s="155"/>
      <c r="M251" s="154"/>
      <c r="N251" s="154"/>
    </row>
    <row r="252" spans="2:14" x14ac:dyDescent="0.25">
      <c r="B252" s="154"/>
      <c r="C252" s="154"/>
      <c r="D252" s="154"/>
      <c r="E252" s="154"/>
      <c r="F252" s="154"/>
      <c r="G252" s="154"/>
      <c r="H252" s="154"/>
      <c r="I252" s="154"/>
      <c r="J252" s="155"/>
      <c r="K252" s="154"/>
      <c r="L252" s="155"/>
      <c r="M252" s="154"/>
      <c r="N252" s="154"/>
    </row>
    <row r="253" spans="2:14" x14ac:dyDescent="0.25">
      <c r="B253" s="154"/>
      <c r="C253" s="154"/>
      <c r="D253" s="154"/>
      <c r="E253" s="154"/>
      <c r="F253" s="154"/>
      <c r="G253" s="154"/>
      <c r="H253" s="154"/>
      <c r="I253" s="154"/>
      <c r="J253" s="155"/>
      <c r="K253" s="154"/>
      <c r="L253" s="155"/>
      <c r="M253" s="154"/>
      <c r="N253" s="154"/>
    </row>
    <row r="254" spans="2:14" x14ac:dyDescent="0.25">
      <c r="B254" s="154"/>
      <c r="C254" s="154"/>
      <c r="D254" s="154"/>
      <c r="E254" s="154"/>
      <c r="F254" s="154"/>
      <c r="G254" s="154"/>
      <c r="H254" s="154"/>
      <c r="I254" s="154"/>
      <c r="J254" s="155"/>
      <c r="K254" s="154"/>
      <c r="L254" s="155"/>
      <c r="M254" s="154"/>
      <c r="N254" s="154"/>
    </row>
    <row r="255" spans="2:14" x14ac:dyDescent="0.25">
      <c r="B255" s="154"/>
      <c r="C255" s="154"/>
      <c r="D255" s="154"/>
      <c r="E255" s="154"/>
      <c r="F255" s="154"/>
      <c r="G255" s="154"/>
      <c r="H255" s="154"/>
      <c r="I255" s="154"/>
      <c r="J255" s="155"/>
      <c r="K255" s="154"/>
      <c r="L255" s="155"/>
      <c r="M255" s="154"/>
      <c r="N255" s="154"/>
    </row>
    <row r="256" spans="2:14" x14ac:dyDescent="0.25">
      <c r="B256" s="154"/>
      <c r="C256" s="154"/>
      <c r="D256" s="154"/>
      <c r="E256" s="154"/>
      <c r="F256" s="154"/>
      <c r="G256" s="154"/>
      <c r="H256" s="154"/>
      <c r="I256" s="154"/>
      <c r="J256" s="155"/>
      <c r="K256" s="154"/>
      <c r="L256" s="155"/>
      <c r="M256" s="154"/>
      <c r="N256" s="154"/>
    </row>
    <row r="257" spans="2:14" x14ac:dyDescent="0.25">
      <c r="B257" s="154"/>
      <c r="C257" s="154"/>
      <c r="D257" s="154"/>
      <c r="E257" s="154"/>
      <c r="F257" s="154"/>
      <c r="G257" s="154"/>
      <c r="H257" s="154"/>
      <c r="I257" s="154"/>
      <c r="J257" s="155"/>
      <c r="K257" s="154"/>
      <c r="L257" s="155"/>
      <c r="M257" s="154"/>
      <c r="N257" s="154"/>
    </row>
    <row r="258" spans="2:14" x14ac:dyDescent="0.25">
      <c r="B258" s="154"/>
      <c r="C258" s="154"/>
      <c r="D258" s="154"/>
      <c r="E258" s="154"/>
      <c r="F258" s="154"/>
      <c r="G258" s="154"/>
      <c r="H258" s="154"/>
      <c r="I258" s="154"/>
      <c r="J258" s="155"/>
      <c r="K258" s="154"/>
      <c r="L258" s="155"/>
      <c r="M258" s="154"/>
      <c r="N258" s="154"/>
    </row>
    <row r="259" spans="2:14" x14ac:dyDescent="0.25">
      <c r="B259" s="154"/>
      <c r="C259" s="154"/>
      <c r="D259" s="154"/>
      <c r="E259" s="154"/>
      <c r="F259" s="154"/>
      <c r="G259" s="154"/>
      <c r="H259" s="154"/>
      <c r="I259" s="154"/>
      <c r="J259" s="155"/>
      <c r="K259" s="154"/>
      <c r="L259" s="155"/>
      <c r="M259" s="154"/>
      <c r="N259" s="154"/>
    </row>
    <row r="260" spans="2:14" x14ac:dyDescent="0.25">
      <c r="B260" s="154"/>
      <c r="C260" s="154"/>
      <c r="D260" s="154"/>
      <c r="E260" s="154"/>
      <c r="F260" s="154"/>
      <c r="G260" s="154"/>
      <c r="H260" s="154"/>
      <c r="I260" s="154"/>
      <c r="J260" s="155"/>
      <c r="K260" s="154"/>
      <c r="L260" s="155"/>
      <c r="M260" s="154"/>
      <c r="N260" s="154"/>
    </row>
    <row r="261" spans="2:14" x14ac:dyDescent="0.25">
      <c r="B261" s="154"/>
      <c r="C261" s="154"/>
      <c r="D261" s="154"/>
      <c r="E261" s="154"/>
      <c r="F261" s="154"/>
      <c r="G261" s="154"/>
      <c r="H261" s="154"/>
      <c r="I261" s="154"/>
      <c r="J261" s="155"/>
      <c r="K261" s="154"/>
      <c r="L261" s="155"/>
      <c r="M261" s="154"/>
      <c r="N261" s="154"/>
    </row>
    <row r="262" spans="2:14" x14ac:dyDescent="0.25">
      <c r="B262" s="154"/>
      <c r="C262" s="154"/>
      <c r="D262" s="154"/>
      <c r="E262" s="154"/>
      <c r="F262" s="154"/>
      <c r="G262" s="154"/>
      <c r="H262" s="154"/>
      <c r="I262" s="154"/>
      <c r="J262" s="155"/>
      <c r="K262" s="154"/>
      <c r="L262" s="155"/>
      <c r="M262" s="154"/>
      <c r="N262" s="154"/>
    </row>
    <row r="263" spans="2:14" x14ac:dyDescent="0.25">
      <c r="B263" s="154"/>
      <c r="C263" s="154"/>
      <c r="D263" s="154"/>
      <c r="E263" s="154"/>
      <c r="F263" s="154"/>
      <c r="G263" s="154"/>
      <c r="H263" s="154"/>
      <c r="I263" s="154"/>
      <c r="J263" s="155"/>
      <c r="K263" s="154"/>
      <c r="L263" s="155"/>
      <c r="M263" s="154"/>
      <c r="N263" s="154"/>
    </row>
    <row r="264" spans="2:14" x14ac:dyDescent="0.25">
      <c r="B264" s="154"/>
      <c r="C264" s="154"/>
      <c r="D264" s="154"/>
      <c r="E264" s="154"/>
      <c r="F264" s="154"/>
      <c r="G264" s="154"/>
      <c r="H264" s="154"/>
      <c r="I264" s="154"/>
      <c r="J264" s="155"/>
      <c r="K264" s="154"/>
      <c r="L264" s="155"/>
      <c r="M264" s="154"/>
      <c r="N264" s="154"/>
    </row>
    <row r="265" spans="2:14" x14ac:dyDescent="0.25">
      <c r="B265" s="154"/>
      <c r="C265" s="154"/>
      <c r="D265" s="154"/>
      <c r="E265" s="154"/>
      <c r="F265" s="154"/>
      <c r="G265" s="154"/>
      <c r="H265" s="154"/>
      <c r="I265" s="154"/>
      <c r="J265" s="155"/>
      <c r="K265" s="154"/>
      <c r="L265" s="155"/>
      <c r="M265" s="154"/>
      <c r="N265" s="154"/>
    </row>
    <row r="266" spans="2:14" x14ac:dyDescent="0.25">
      <c r="B266" s="154"/>
      <c r="C266" s="154"/>
      <c r="D266" s="154"/>
      <c r="E266" s="154"/>
      <c r="F266" s="154"/>
      <c r="G266" s="154"/>
      <c r="H266" s="154"/>
      <c r="I266" s="154"/>
      <c r="J266" s="155"/>
      <c r="K266" s="154"/>
      <c r="L266" s="155"/>
      <c r="M266" s="154"/>
      <c r="N266" s="154"/>
    </row>
    <row r="267" spans="2:14" x14ac:dyDescent="0.25">
      <c r="B267" s="154"/>
      <c r="C267" s="154"/>
      <c r="D267" s="154"/>
      <c r="E267" s="154"/>
      <c r="F267" s="154"/>
      <c r="G267" s="154"/>
      <c r="H267" s="154"/>
      <c r="I267" s="154"/>
      <c r="J267" s="155"/>
      <c r="K267" s="154"/>
      <c r="L267" s="155"/>
      <c r="M267" s="154"/>
      <c r="N267" s="154"/>
    </row>
    <row r="268" spans="2:14" x14ac:dyDescent="0.25">
      <c r="B268" s="154"/>
      <c r="C268" s="154"/>
      <c r="D268" s="154"/>
      <c r="E268" s="154"/>
      <c r="F268" s="154"/>
      <c r="G268" s="154"/>
      <c r="H268" s="154"/>
      <c r="I268" s="154"/>
      <c r="J268" s="155"/>
      <c r="K268" s="154"/>
      <c r="L268" s="155"/>
      <c r="M268" s="154"/>
      <c r="N268" s="154"/>
    </row>
    <row r="269" spans="2:14" x14ac:dyDescent="0.25">
      <c r="B269" s="154"/>
      <c r="C269" s="154"/>
      <c r="D269" s="154"/>
      <c r="E269" s="154"/>
      <c r="F269" s="154"/>
      <c r="G269" s="154"/>
      <c r="H269" s="154"/>
      <c r="I269" s="154"/>
      <c r="J269" s="155"/>
      <c r="K269" s="154"/>
      <c r="L269" s="155"/>
      <c r="M269" s="154"/>
      <c r="N269" s="154"/>
    </row>
    <row r="270" spans="2:14" x14ac:dyDescent="0.25">
      <c r="B270" s="154"/>
      <c r="C270" s="154"/>
      <c r="D270" s="154"/>
      <c r="E270" s="154"/>
      <c r="F270" s="154"/>
      <c r="G270" s="154"/>
      <c r="H270" s="154"/>
      <c r="I270" s="154"/>
      <c r="J270" s="155"/>
      <c r="K270" s="154"/>
      <c r="L270" s="155"/>
      <c r="M270" s="154"/>
      <c r="N270" s="154"/>
    </row>
    <row r="271" spans="2:14" x14ac:dyDescent="0.25">
      <c r="B271" s="154"/>
      <c r="C271" s="154"/>
      <c r="D271" s="154"/>
      <c r="E271" s="154"/>
      <c r="F271" s="154"/>
      <c r="G271" s="154"/>
      <c r="H271" s="154"/>
      <c r="I271" s="154"/>
      <c r="J271" s="155"/>
      <c r="K271" s="154"/>
      <c r="L271" s="155"/>
      <c r="M271" s="154"/>
      <c r="N271" s="154"/>
    </row>
    <row r="272" spans="2:14" x14ac:dyDescent="0.25">
      <c r="B272" s="154"/>
      <c r="C272" s="154"/>
      <c r="D272" s="154"/>
      <c r="E272" s="154"/>
      <c r="F272" s="154"/>
      <c r="G272" s="154"/>
      <c r="H272" s="154"/>
      <c r="I272" s="154"/>
      <c r="J272" s="155"/>
      <c r="K272" s="154"/>
      <c r="L272" s="155"/>
      <c r="M272" s="154"/>
      <c r="N272" s="154"/>
    </row>
    <row r="273" spans="2:14" x14ac:dyDescent="0.25">
      <c r="B273" s="154"/>
      <c r="C273" s="154"/>
      <c r="D273" s="154"/>
      <c r="E273" s="154"/>
      <c r="F273" s="154"/>
      <c r="G273" s="154"/>
      <c r="H273" s="154"/>
      <c r="I273" s="154"/>
      <c r="J273" s="155"/>
      <c r="K273" s="154"/>
      <c r="L273" s="155"/>
      <c r="M273" s="154"/>
      <c r="N273" s="154"/>
    </row>
    <row r="274" spans="2:14" x14ac:dyDescent="0.25">
      <c r="B274" s="154"/>
      <c r="C274" s="154"/>
      <c r="D274" s="154"/>
      <c r="E274" s="154"/>
      <c r="F274" s="154"/>
      <c r="G274" s="154"/>
      <c r="H274" s="154"/>
      <c r="I274" s="154"/>
      <c r="J274" s="155"/>
      <c r="K274" s="154"/>
      <c r="L274" s="155"/>
      <c r="M274" s="154"/>
      <c r="N274" s="154"/>
    </row>
    <row r="275" spans="2:14" x14ac:dyDescent="0.25">
      <c r="B275" s="154"/>
      <c r="C275" s="154"/>
      <c r="D275" s="154"/>
      <c r="E275" s="154"/>
      <c r="F275" s="154"/>
      <c r="G275" s="154"/>
      <c r="H275" s="154"/>
      <c r="I275" s="154"/>
      <c r="J275" s="155"/>
      <c r="K275" s="154"/>
      <c r="L275" s="155"/>
      <c r="M275" s="154"/>
      <c r="N275" s="154"/>
    </row>
    <row r="276" spans="2:14" x14ac:dyDescent="0.25">
      <c r="B276" s="154"/>
      <c r="C276" s="154"/>
      <c r="D276" s="154"/>
      <c r="E276" s="154"/>
      <c r="F276" s="154"/>
      <c r="G276" s="154"/>
      <c r="H276" s="154"/>
      <c r="I276" s="154"/>
      <c r="J276" s="155"/>
      <c r="K276" s="154"/>
      <c r="L276" s="155"/>
      <c r="M276" s="154"/>
      <c r="N276" s="154"/>
    </row>
    <row r="277" spans="2:14" x14ac:dyDescent="0.25">
      <c r="B277" s="154"/>
      <c r="C277" s="154"/>
      <c r="D277" s="154"/>
      <c r="E277" s="154"/>
      <c r="F277" s="154"/>
      <c r="G277" s="154"/>
      <c r="H277" s="154"/>
      <c r="I277" s="154"/>
      <c r="J277" s="155"/>
      <c r="K277" s="154"/>
      <c r="L277" s="155"/>
      <c r="M277" s="154"/>
      <c r="N277" s="154"/>
    </row>
    <row r="278" spans="2:14" x14ac:dyDescent="0.25">
      <c r="B278" s="154"/>
      <c r="C278" s="154"/>
      <c r="D278" s="154"/>
      <c r="E278" s="154"/>
      <c r="F278" s="154"/>
      <c r="G278" s="154"/>
      <c r="H278" s="154"/>
      <c r="I278" s="154"/>
      <c r="J278" s="155"/>
      <c r="K278" s="154"/>
      <c r="L278" s="155"/>
      <c r="M278" s="154"/>
      <c r="N278" s="154"/>
    </row>
    <row r="279" spans="2:14" x14ac:dyDescent="0.25">
      <c r="B279" s="154"/>
      <c r="C279" s="154"/>
      <c r="D279" s="154"/>
      <c r="E279" s="154"/>
      <c r="F279" s="154"/>
      <c r="G279" s="154"/>
      <c r="H279" s="154"/>
      <c r="I279" s="154"/>
      <c r="J279" s="155"/>
      <c r="K279" s="154"/>
      <c r="L279" s="155"/>
      <c r="M279" s="154"/>
      <c r="N279" s="154"/>
    </row>
    <row r="280" spans="2:14" x14ac:dyDescent="0.25">
      <c r="B280" s="154"/>
      <c r="C280" s="154"/>
      <c r="D280" s="154"/>
      <c r="E280" s="154"/>
      <c r="F280" s="154"/>
      <c r="G280" s="154"/>
      <c r="H280" s="154"/>
      <c r="I280" s="154"/>
      <c r="J280" s="155"/>
      <c r="K280" s="154"/>
      <c r="L280" s="155"/>
      <c r="M280" s="154"/>
      <c r="N280" s="154"/>
    </row>
    <row r="281" spans="2:14" x14ac:dyDescent="0.25">
      <c r="B281" s="154"/>
      <c r="C281" s="154"/>
      <c r="D281" s="154"/>
      <c r="E281" s="154"/>
      <c r="F281" s="154"/>
      <c r="G281" s="154"/>
      <c r="H281" s="154"/>
      <c r="I281" s="154"/>
      <c r="J281" s="155"/>
      <c r="K281" s="154"/>
      <c r="L281" s="155"/>
      <c r="M281" s="154"/>
      <c r="N281" s="154"/>
    </row>
    <row r="282" spans="2:14" x14ac:dyDescent="0.25">
      <c r="B282" s="154"/>
      <c r="C282" s="154"/>
      <c r="D282" s="154"/>
      <c r="E282" s="154"/>
      <c r="F282" s="154"/>
      <c r="G282" s="154"/>
      <c r="H282" s="154"/>
      <c r="I282" s="154"/>
      <c r="J282" s="155"/>
      <c r="K282" s="154"/>
      <c r="L282" s="155"/>
      <c r="M282" s="154"/>
      <c r="N282" s="154"/>
    </row>
    <row r="283" spans="2:14" x14ac:dyDescent="0.25">
      <c r="B283" s="154"/>
      <c r="C283" s="154"/>
      <c r="D283" s="154"/>
      <c r="E283" s="154"/>
      <c r="F283" s="154"/>
      <c r="G283" s="154"/>
      <c r="H283" s="154"/>
      <c r="I283" s="154"/>
      <c r="J283" s="155"/>
      <c r="K283" s="154"/>
      <c r="L283" s="155"/>
      <c r="M283" s="154"/>
      <c r="N283" s="154"/>
    </row>
    <row r="284" spans="2:14" x14ac:dyDescent="0.25">
      <c r="B284" s="154"/>
      <c r="C284" s="154"/>
      <c r="D284" s="154"/>
      <c r="E284" s="154"/>
      <c r="F284" s="154"/>
      <c r="G284" s="154"/>
      <c r="H284" s="154"/>
      <c r="I284" s="154"/>
      <c r="J284" s="155"/>
      <c r="K284" s="154"/>
      <c r="L284" s="155"/>
      <c r="M284" s="154"/>
      <c r="N284" s="154"/>
    </row>
    <row r="285" spans="2:14" x14ac:dyDescent="0.25">
      <c r="B285" s="154"/>
      <c r="C285" s="154"/>
      <c r="D285" s="154"/>
      <c r="E285" s="154"/>
      <c r="F285" s="154"/>
      <c r="G285" s="154"/>
      <c r="H285" s="154"/>
      <c r="I285" s="154"/>
      <c r="J285" s="155"/>
      <c r="K285" s="154"/>
      <c r="L285" s="155"/>
      <c r="M285" s="154"/>
      <c r="N285" s="154"/>
    </row>
    <row r="286" spans="2:14" x14ac:dyDescent="0.25">
      <c r="B286" s="154"/>
      <c r="C286" s="154"/>
      <c r="D286" s="154"/>
      <c r="E286" s="154"/>
      <c r="F286" s="154"/>
      <c r="G286" s="154"/>
      <c r="H286" s="154"/>
      <c r="I286" s="154"/>
      <c r="J286" s="155"/>
      <c r="K286" s="154"/>
      <c r="L286" s="155"/>
      <c r="M286" s="154"/>
      <c r="N286" s="154"/>
    </row>
    <row r="287" spans="2:14" x14ac:dyDescent="0.25">
      <c r="B287" s="154"/>
      <c r="C287" s="154"/>
      <c r="D287" s="154"/>
      <c r="E287" s="154"/>
      <c r="F287" s="154"/>
      <c r="G287" s="154"/>
      <c r="H287" s="154"/>
      <c r="I287" s="154"/>
      <c r="J287" s="155"/>
      <c r="K287" s="154"/>
      <c r="L287" s="155"/>
      <c r="M287" s="154"/>
      <c r="N287" s="154"/>
    </row>
    <row r="288" spans="2:14" x14ac:dyDescent="0.25">
      <c r="B288" s="154"/>
      <c r="C288" s="154"/>
      <c r="D288" s="154"/>
      <c r="E288" s="154"/>
      <c r="F288" s="154"/>
      <c r="G288" s="154"/>
      <c r="H288" s="154"/>
      <c r="I288" s="154"/>
      <c r="J288" s="155"/>
      <c r="K288" s="154"/>
      <c r="L288" s="155"/>
      <c r="M288" s="154"/>
      <c r="N288" s="154"/>
    </row>
    <row r="289" spans="2:14" x14ac:dyDescent="0.25">
      <c r="B289" s="154"/>
      <c r="C289" s="154"/>
      <c r="D289" s="154"/>
      <c r="E289" s="154"/>
      <c r="F289" s="154"/>
      <c r="G289" s="154"/>
      <c r="H289" s="154"/>
      <c r="I289" s="154"/>
      <c r="J289" s="155"/>
      <c r="K289" s="154"/>
      <c r="L289" s="155"/>
      <c r="M289" s="154"/>
      <c r="N289" s="154"/>
    </row>
    <row r="290" spans="2:14" x14ac:dyDescent="0.25">
      <c r="B290" s="154"/>
      <c r="C290" s="154"/>
      <c r="D290" s="154"/>
      <c r="E290" s="154"/>
      <c r="F290" s="154"/>
      <c r="G290" s="154"/>
      <c r="H290" s="154"/>
      <c r="I290" s="154"/>
      <c r="J290" s="155"/>
      <c r="K290" s="154"/>
      <c r="L290" s="155"/>
      <c r="M290" s="154"/>
      <c r="N290" s="154"/>
    </row>
    <row r="291" spans="2:14" x14ac:dyDescent="0.25">
      <c r="B291" s="154"/>
      <c r="C291" s="154"/>
      <c r="D291" s="154"/>
      <c r="E291" s="154"/>
      <c r="F291" s="154"/>
      <c r="G291" s="154"/>
      <c r="H291" s="154"/>
      <c r="I291" s="154"/>
      <c r="J291" s="155"/>
      <c r="K291" s="154"/>
      <c r="L291" s="155"/>
      <c r="M291" s="154"/>
      <c r="N291" s="154"/>
    </row>
    <row r="292" spans="2:14" x14ac:dyDescent="0.25">
      <c r="B292" s="154"/>
      <c r="C292" s="154"/>
      <c r="D292" s="154"/>
      <c r="E292" s="154"/>
      <c r="F292" s="154"/>
      <c r="G292" s="154"/>
      <c r="H292" s="154"/>
      <c r="I292" s="154"/>
      <c r="J292" s="155"/>
      <c r="K292" s="154"/>
      <c r="L292" s="155"/>
      <c r="M292" s="154"/>
      <c r="N292" s="154"/>
    </row>
    <row r="293" spans="2:14" x14ac:dyDescent="0.25">
      <c r="B293" s="154"/>
      <c r="C293" s="154"/>
      <c r="D293" s="154"/>
      <c r="E293" s="154"/>
      <c r="F293" s="154"/>
      <c r="G293" s="154"/>
      <c r="H293" s="154"/>
      <c r="I293" s="154"/>
      <c r="J293" s="155"/>
      <c r="K293" s="154"/>
      <c r="L293" s="155"/>
      <c r="M293" s="154"/>
      <c r="N293" s="154"/>
    </row>
    <row r="294" spans="2:14" x14ac:dyDescent="0.25">
      <c r="B294" s="154"/>
      <c r="C294" s="154"/>
      <c r="D294" s="154"/>
      <c r="E294" s="154"/>
      <c r="F294" s="154"/>
      <c r="G294" s="154"/>
      <c r="H294" s="154"/>
      <c r="I294" s="154"/>
      <c r="J294" s="155"/>
      <c r="K294" s="154"/>
      <c r="L294" s="155"/>
      <c r="M294" s="154"/>
      <c r="N294" s="154"/>
    </row>
    <row r="295" spans="2:14" x14ac:dyDescent="0.25">
      <c r="B295" s="154"/>
      <c r="C295" s="154"/>
      <c r="D295" s="154"/>
      <c r="E295" s="154"/>
      <c r="F295" s="154"/>
      <c r="G295" s="154"/>
      <c r="H295" s="154"/>
      <c r="I295" s="154"/>
      <c r="J295" s="155"/>
      <c r="K295" s="154"/>
      <c r="L295" s="155"/>
      <c r="M295" s="154"/>
      <c r="N295" s="154"/>
    </row>
    <row r="296" spans="2:14" x14ac:dyDescent="0.25">
      <c r="B296" s="154"/>
      <c r="C296" s="154"/>
      <c r="D296" s="154"/>
      <c r="E296" s="154"/>
      <c r="F296" s="154"/>
      <c r="G296" s="154"/>
      <c r="H296" s="154"/>
      <c r="I296" s="154"/>
      <c r="J296" s="155"/>
      <c r="K296" s="154"/>
      <c r="L296" s="155"/>
      <c r="M296" s="154"/>
      <c r="N296" s="154"/>
    </row>
    <row r="297" spans="2:14" x14ac:dyDescent="0.25">
      <c r="B297" s="154"/>
      <c r="C297" s="154"/>
      <c r="D297" s="154"/>
      <c r="E297" s="154"/>
      <c r="F297" s="154"/>
      <c r="G297" s="154"/>
      <c r="H297" s="154"/>
      <c r="I297" s="154"/>
      <c r="J297" s="155"/>
      <c r="K297" s="154"/>
      <c r="L297" s="155"/>
      <c r="M297" s="154"/>
      <c r="N297" s="154"/>
    </row>
    <row r="298" spans="2:14" x14ac:dyDescent="0.25">
      <c r="B298" s="154"/>
      <c r="C298" s="154"/>
      <c r="D298" s="154"/>
      <c r="E298" s="154"/>
      <c r="F298" s="154"/>
      <c r="G298" s="154"/>
      <c r="H298" s="154"/>
      <c r="I298" s="154"/>
      <c r="J298" s="155"/>
      <c r="K298" s="154"/>
      <c r="L298" s="155"/>
      <c r="M298" s="154"/>
      <c r="N298" s="154"/>
    </row>
    <row r="299" spans="2:14" x14ac:dyDescent="0.25">
      <c r="B299" s="154"/>
      <c r="C299" s="154"/>
      <c r="D299" s="154"/>
      <c r="E299" s="154"/>
      <c r="F299" s="154"/>
      <c r="G299" s="154"/>
      <c r="H299" s="154"/>
      <c r="I299" s="154"/>
      <c r="J299" s="155"/>
      <c r="K299" s="154"/>
      <c r="L299" s="155"/>
      <c r="M299" s="154"/>
      <c r="N299" s="154"/>
    </row>
    <row r="300" spans="2:14" x14ac:dyDescent="0.25">
      <c r="B300" s="154"/>
      <c r="C300" s="154"/>
      <c r="D300" s="154"/>
      <c r="E300" s="154"/>
      <c r="F300" s="154"/>
      <c r="G300" s="154"/>
      <c r="H300" s="154"/>
      <c r="I300" s="154"/>
      <c r="J300" s="155"/>
      <c r="K300" s="154"/>
      <c r="L300" s="155"/>
      <c r="M300" s="154"/>
      <c r="N300" s="154"/>
    </row>
    <row r="301" spans="2:14" x14ac:dyDescent="0.25">
      <c r="B301" s="154"/>
      <c r="C301" s="154"/>
      <c r="D301" s="154"/>
      <c r="E301" s="154"/>
      <c r="F301" s="154"/>
      <c r="G301" s="154"/>
      <c r="H301" s="154"/>
      <c r="I301" s="154"/>
      <c r="J301" s="155"/>
      <c r="K301" s="154"/>
      <c r="L301" s="155"/>
      <c r="M301" s="154"/>
      <c r="N301" s="154"/>
    </row>
    <row r="302" spans="2:14" x14ac:dyDescent="0.25">
      <c r="B302" s="154"/>
      <c r="C302" s="154"/>
      <c r="D302" s="154"/>
      <c r="E302" s="154"/>
      <c r="F302" s="154"/>
      <c r="G302" s="154"/>
      <c r="H302" s="154"/>
      <c r="I302" s="154"/>
      <c r="J302" s="155"/>
      <c r="K302" s="154"/>
      <c r="L302" s="155"/>
      <c r="M302" s="154"/>
      <c r="N302" s="154"/>
    </row>
    <row r="303" spans="2:14" x14ac:dyDescent="0.25">
      <c r="B303" s="154"/>
      <c r="C303" s="154"/>
      <c r="D303" s="154"/>
      <c r="E303" s="154"/>
      <c r="F303" s="154"/>
      <c r="G303" s="154"/>
      <c r="H303" s="154"/>
      <c r="I303" s="154"/>
      <c r="J303" s="155"/>
      <c r="K303" s="154"/>
      <c r="L303" s="155"/>
      <c r="M303" s="154"/>
      <c r="N303" s="154"/>
    </row>
    <row r="304" spans="2:14" x14ac:dyDescent="0.25">
      <c r="B304" s="154"/>
      <c r="C304" s="154"/>
      <c r="D304" s="154"/>
      <c r="E304" s="154"/>
      <c r="F304" s="154"/>
      <c r="G304" s="154"/>
      <c r="H304" s="154"/>
      <c r="I304" s="154"/>
      <c r="J304" s="155"/>
      <c r="K304" s="154"/>
      <c r="L304" s="155"/>
      <c r="M304" s="154"/>
      <c r="N304" s="154"/>
    </row>
    <row r="305" spans="2:14" x14ac:dyDescent="0.25">
      <c r="B305" s="154"/>
      <c r="C305" s="154"/>
      <c r="D305" s="154"/>
      <c r="E305" s="154"/>
      <c r="F305" s="154"/>
      <c r="G305" s="154"/>
      <c r="H305" s="154"/>
      <c r="I305" s="154"/>
      <c r="J305" s="155"/>
      <c r="K305" s="154"/>
      <c r="L305" s="155"/>
      <c r="M305" s="154"/>
      <c r="N305" s="154"/>
    </row>
    <row r="306" spans="2:14" x14ac:dyDescent="0.25">
      <c r="B306" s="154"/>
      <c r="C306" s="154"/>
      <c r="D306" s="154"/>
      <c r="E306" s="154"/>
      <c r="F306" s="154"/>
      <c r="G306" s="154"/>
      <c r="H306" s="154"/>
      <c r="I306" s="154"/>
      <c r="J306" s="155"/>
      <c r="K306" s="154"/>
      <c r="L306" s="155"/>
      <c r="M306" s="154"/>
      <c r="N306" s="154"/>
    </row>
    <row r="307" spans="2:14" x14ac:dyDescent="0.25">
      <c r="B307" s="154"/>
      <c r="C307" s="154"/>
      <c r="D307" s="154"/>
      <c r="E307" s="154"/>
      <c r="F307" s="154"/>
      <c r="G307" s="154"/>
      <c r="H307" s="154"/>
      <c r="I307" s="154"/>
      <c r="J307" s="155"/>
      <c r="K307" s="154"/>
      <c r="L307" s="155"/>
      <c r="M307" s="154"/>
      <c r="N307" s="154"/>
    </row>
    <row r="308" spans="2:14" x14ac:dyDescent="0.25">
      <c r="B308" s="154"/>
      <c r="C308" s="154"/>
      <c r="D308" s="154"/>
      <c r="E308" s="154"/>
      <c r="F308" s="154"/>
      <c r="G308" s="154"/>
      <c r="H308" s="154"/>
      <c r="I308" s="154"/>
      <c r="J308" s="155"/>
      <c r="K308" s="154"/>
      <c r="L308" s="155"/>
      <c r="M308" s="154"/>
      <c r="N308" s="154"/>
    </row>
    <row r="309" spans="2:14" x14ac:dyDescent="0.25">
      <c r="B309" s="154"/>
      <c r="C309" s="154"/>
      <c r="D309" s="154"/>
      <c r="E309" s="154"/>
      <c r="F309" s="154"/>
      <c r="G309" s="154"/>
      <c r="H309" s="154"/>
      <c r="I309" s="154"/>
      <c r="J309" s="155"/>
      <c r="K309" s="154"/>
      <c r="L309" s="155"/>
      <c r="M309" s="154"/>
      <c r="N309" s="154"/>
    </row>
    <row r="310" spans="2:14" x14ac:dyDescent="0.25">
      <c r="B310" s="154"/>
      <c r="C310" s="154"/>
      <c r="D310" s="154"/>
      <c r="E310" s="154"/>
      <c r="F310" s="154"/>
      <c r="G310" s="154"/>
      <c r="H310" s="154"/>
      <c r="I310" s="154"/>
      <c r="J310" s="155"/>
      <c r="K310" s="154"/>
      <c r="L310" s="155"/>
      <c r="M310" s="154"/>
      <c r="N310" s="154"/>
    </row>
    <row r="311" spans="2:14" x14ac:dyDescent="0.25">
      <c r="B311" s="154"/>
      <c r="C311" s="154"/>
      <c r="D311" s="154"/>
      <c r="E311" s="154"/>
      <c r="F311" s="154"/>
      <c r="G311" s="154"/>
      <c r="H311" s="154"/>
      <c r="I311" s="154"/>
      <c r="J311" s="155"/>
      <c r="K311" s="154"/>
      <c r="L311" s="155"/>
      <c r="M311" s="154"/>
      <c r="N311" s="154"/>
    </row>
    <row r="312" spans="2:14" x14ac:dyDescent="0.25">
      <c r="B312" s="154"/>
      <c r="C312" s="154"/>
      <c r="D312" s="154"/>
      <c r="E312" s="154"/>
      <c r="F312" s="154"/>
      <c r="G312" s="154"/>
      <c r="H312" s="154"/>
      <c r="I312" s="154"/>
      <c r="J312" s="155"/>
      <c r="K312" s="154"/>
      <c r="L312" s="155"/>
      <c r="M312" s="154"/>
      <c r="N312" s="154"/>
    </row>
    <row r="313" spans="2:14" x14ac:dyDescent="0.25">
      <c r="B313" s="154"/>
      <c r="C313" s="154"/>
      <c r="D313" s="154"/>
      <c r="E313" s="154"/>
      <c r="F313" s="154"/>
      <c r="G313" s="154"/>
      <c r="H313" s="154"/>
      <c r="I313" s="154"/>
      <c r="J313" s="155"/>
      <c r="K313" s="154"/>
      <c r="L313" s="155"/>
      <c r="M313" s="154"/>
      <c r="N313" s="154"/>
    </row>
    <row r="314" spans="2:14" x14ac:dyDescent="0.25">
      <c r="B314" s="154"/>
      <c r="C314" s="154"/>
      <c r="D314" s="154"/>
      <c r="E314" s="154"/>
      <c r="F314" s="154"/>
      <c r="G314" s="154"/>
      <c r="H314" s="154"/>
      <c r="I314" s="154"/>
      <c r="J314" s="155"/>
      <c r="K314" s="154"/>
      <c r="L314" s="155"/>
      <c r="M314" s="154"/>
      <c r="N314" s="154"/>
    </row>
    <row r="315" spans="2:14" x14ac:dyDescent="0.25">
      <c r="B315" s="154"/>
      <c r="C315" s="154"/>
      <c r="D315" s="154"/>
      <c r="E315" s="154"/>
      <c r="F315" s="154"/>
      <c r="G315" s="154"/>
      <c r="H315" s="154"/>
      <c r="I315" s="154"/>
      <c r="J315" s="155"/>
      <c r="K315" s="154"/>
      <c r="L315" s="155"/>
      <c r="M315" s="154"/>
      <c r="N315" s="154"/>
    </row>
    <row r="316" spans="2:14" x14ac:dyDescent="0.25">
      <c r="B316" s="154"/>
      <c r="C316" s="154"/>
      <c r="D316" s="154"/>
      <c r="E316" s="154"/>
      <c r="F316" s="154"/>
      <c r="G316" s="154"/>
      <c r="H316" s="154"/>
      <c r="I316" s="154"/>
      <c r="J316" s="155"/>
      <c r="K316" s="154"/>
      <c r="L316" s="155"/>
      <c r="M316" s="154"/>
      <c r="N316" s="154"/>
    </row>
    <row r="317" spans="2:14" x14ac:dyDescent="0.25">
      <c r="B317" s="154"/>
      <c r="C317" s="154"/>
      <c r="D317" s="154"/>
      <c r="E317" s="154"/>
      <c r="F317" s="154"/>
      <c r="G317" s="154"/>
      <c r="H317" s="154"/>
      <c r="I317" s="154"/>
      <c r="J317" s="155"/>
      <c r="K317" s="154"/>
      <c r="L317" s="155"/>
      <c r="M317" s="154"/>
      <c r="N317" s="154"/>
    </row>
    <row r="318" spans="2:14" x14ac:dyDescent="0.25">
      <c r="B318" s="154"/>
      <c r="C318" s="154"/>
      <c r="D318" s="154"/>
      <c r="E318" s="154"/>
      <c r="F318" s="154"/>
      <c r="G318" s="154"/>
      <c r="H318" s="154"/>
      <c r="I318" s="154"/>
      <c r="J318" s="155"/>
      <c r="K318" s="154"/>
      <c r="L318" s="155"/>
      <c r="M318" s="154"/>
      <c r="N318" s="154"/>
    </row>
    <row r="319" spans="2:14" x14ac:dyDescent="0.25">
      <c r="B319" s="154"/>
      <c r="C319" s="154"/>
      <c r="D319" s="154"/>
      <c r="E319" s="154"/>
      <c r="F319" s="154"/>
      <c r="G319" s="154"/>
      <c r="H319" s="154"/>
      <c r="I319" s="154"/>
      <c r="J319" s="155"/>
      <c r="K319" s="154"/>
      <c r="L319" s="155"/>
      <c r="M319" s="154"/>
      <c r="N319" s="154"/>
    </row>
    <row r="320" spans="2:14" x14ac:dyDescent="0.25">
      <c r="B320" s="154"/>
      <c r="C320" s="154"/>
      <c r="D320" s="154"/>
      <c r="E320" s="154"/>
      <c r="F320" s="154"/>
      <c r="G320" s="154"/>
      <c r="H320" s="154"/>
      <c r="I320" s="154"/>
      <c r="J320" s="155"/>
      <c r="K320" s="154"/>
      <c r="L320" s="155"/>
      <c r="M320" s="154"/>
      <c r="N320" s="154"/>
    </row>
    <row r="321" spans="2:14" x14ac:dyDescent="0.25">
      <c r="B321" s="154"/>
      <c r="C321" s="154"/>
      <c r="D321" s="154"/>
      <c r="E321" s="154"/>
      <c r="F321" s="154"/>
      <c r="G321" s="154"/>
      <c r="H321" s="154"/>
      <c r="I321" s="154"/>
      <c r="J321" s="155"/>
      <c r="K321" s="154"/>
      <c r="L321" s="155"/>
      <c r="M321" s="154"/>
      <c r="N321" s="154"/>
    </row>
    <row r="322" spans="2:14" x14ac:dyDescent="0.25">
      <c r="B322" s="154"/>
      <c r="C322" s="154"/>
      <c r="D322" s="154"/>
      <c r="E322" s="154"/>
      <c r="F322" s="154"/>
      <c r="G322" s="154"/>
      <c r="H322" s="154"/>
      <c r="I322" s="154"/>
      <c r="J322" s="155"/>
      <c r="K322" s="154"/>
      <c r="L322" s="155"/>
      <c r="M322" s="154"/>
      <c r="N322" s="154"/>
    </row>
    <row r="323" spans="2:14" x14ac:dyDescent="0.25">
      <c r="B323" s="154"/>
      <c r="C323" s="154"/>
      <c r="D323" s="154"/>
      <c r="E323" s="154"/>
      <c r="F323" s="154"/>
      <c r="G323" s="154"/>
      <c r="H323" s="154"/>
      <c r="I323" s="154"/>
      <c r="J323" s="155"/>
      <c r="K323" s="154"/>
      <c r="L323" s="155"/>
      <c r="M323" s="154"/>
      <c r="N323" s="154"/>
    </row>
    <row r="324" spans="2:14" x14ac:dyDescent="0.25">
      <c r="B324" s="154"/>
      <c r="C324" s="154"/>
      <c r="D324" s="154"/>
      <c r="E324" s="154"/>
      <c r="F324" s="154"/>
      <c r="G324" s="154"/>
      <c r="H324" s="154"/>
      <c r="I324" s="154"/>
      <c r="J324" s="155"/>
      <c r="K324" s="154"/>
      <c r="L324" s="155"/>
      <c r="M324" s="154"/>
      <c r="N324" s="154"/>
    </row>
    <row r="325" spans="2:14" x14ac:dyDescent="0.25">
      <c r="B325" s="154"/>
      <c r="C325" s="154"/>
      <c r="D325" s="154"/>
      <c r="E325" s="154"/>
      <c r="F325" s="154"/>
      <c r="G325" s="154"/>
      <c r="H325" s="154"/>
      <c r="I325" s="154"/>
      <c r="J325" s="155"/>
      <c r="K325" s="154"/>
      <c r="L325" s="155"/>
      <c r="M325" s="154"/>
      <c r="N325" s="154"/>
    </row>
    <row r="326" spans="2:14" x14ac:dyDescent="0.25">
      <c r="B326" s="154"/>
      <c r="C326" s="154"/>
      <c r="D326" s="154"/>
      <c r="E326" s="154"/>
      <c r="F326" s="154"/>
      <c r="G326" s="154"/>
      <c r="H326" s="154"/>
      <c r="I326" s="154"/>
      <c r="J326" s="155"/>
      <c r="K326" s="154"/>
      <c r="L326" s="155"/>
      <c r="M326" s="154"/>
      <c r="N326" s="154"/>
    </row>
    <row r="327" spans="2:14" x14ac:dyDescent="0.25">
      <c r="B327" s="154"/>
      <c r="C327" s="154"/>
      <c r="D327" s="154"/>
      <c r="E327" s="154"/>
      <c r="F327" s="154"/>
      <c r="G327" s="154"/>
      <c r="H327" s="154"/>
      <c r="I327" s="154"/>
      <c r="J327" s="155"/>
      <c r="K327" s="154"/>
      <c r="L327" s="155"/>
      <c r="M327" s="154"/>
      <c r="N327" s="154"/>
    </row>
    <row r="328" spans="2:14" x14ac:dyDescent="0.25">
      <c r="B328" s="154"/>
      <c r="C328" s="154"/>
      <c r="D328" s="154"/>
      <c r="E328" s="154"/>
      <c r="F328" s="154"/>
      <c r="G328" s="154"/>
      <c r="H328" s="154"/>
      <c r="I328" s="154"/>
      <c r="J328" s="155"/>
      <c r="K328" s="154"/>
      <c r="L328" s="155"/>
      <c r="M328" s="154"/>
      <c r="N328" s="154"/>
    </row>
    <row r="329" spans="2:14" x14ac:dyDescent="0.25">
      <c r="B329" s="154"/>
      <c r="C329" s="154"/>
      <c r="D329" s="154"/>
      <c r="E329" s="154"/>
      <c r="F329" s="154"/>
      <c r="G329" s="154"/>
      <c r="H329" s="154"/>
      <c r="I329" s="154"/>
      <c r="J329" s="155"/>
      <c r="K329" s="154"/>
      <c r="L329" s="155"/>
      <c r="M329" s="154"/>
      <c r="N329" s="154"/>
    </row>
    <row r="330" spans="2:14" x14ac:dyDescent="0.25">
      <c r="B330" s="154"/>
      <c r="C330" s="154"/>
      <c r="D330" s="154"/>
      <c r="E330" s="154"/>
      <c r="F330" s="154"/>
      <c r="G330" s="154"/>
      <c r="H330" s="154"/>
      <c r="I330" s="154"/>
      <c r="J330" s="155"/>
      <c r="K330" s="154"/>
      <c r="L330" s="155"/>
      <c r="M330" s="154"/>
      <c r="N330" s="154"/>
    </row>
    <row r="331" spans="2:14" x14ac:dyDescent="0.25">
      <c r="B331" s="154"/>
      <c r="C331" s="154"/>
      <c r="D331" s="154"/>
      <c r="E331" s="154"/>
      <c r="F331" s="154"/>
      <c r="G331" s="154"/>
      <c r="H331" s="154"/>
      <c r="I331" s="154"/>
      <c r="J331" s="155"/>
      <c r="K331" s="154"/>
      <c r="L331" s="155"/>
      <c r="M331" s="154"/>
      <c r="N331" s="154"/>
    </row>
    <row r="332" spans="2:14" x14ac:dyDescent="0.25">
      <c r="B332" s="154"/>
      <c r="C332" s="154"/>
      <c r="D332" s="154"/>
      <c r="E332" s="154"/>
      <c r="F332" s="154"/>
      <c r="G332" s="154"/>
      <c r="H332" s="154"/>
      <c r="I332" s="154"/>
      <c r="J332" s="155"/>
      <c r="K332" s="154"/>
      <c r="L332" s="155"/>
      <c r="M332" s="154"/>
      <c r="N332" s="154"/>
    </row>
    <row r="333" spans="2:14" x14ac:dyDescent="0.25">
      <c r="B333" s="154"/>
      <c r="C333" s="154"/>
      <c r="D333" s="154"/>
      <c r="E333" s="154"/>
      <c r="F333" s="154"/>
      <c r="G333" s="154"/>
      <c r="H333" s="154"/>
      <c r="I333" s="154"/>
      <c r="J333" s="155"/>
      <c r="K333" s="154"/>
      <c r="L333" s="155"/>
      <c r="M333" s="154"/>
      <c r="N333" s="154"/>
    </row>
    <row r="334" spans="2:14" x14ac:dyDescent="0.25">
      <c r="B334" s="154"/>
      <c r="C334" s="154"/>
      <c r="D334" s="154"/>
      <c r="E334" s="154"/>
      <c r="F334" s="154"/>
      <c r="G334" s="154"/>
      <c r="H334" s="154"/>
      <c r="I334" s="154"/>
      <c r="J334" s="155"/>
      <c r="K334" s="154"/>
      <c r="L334" s="155"/>
      <c r="M334" s="154"/>
      <c r="N334" s="154"/>
    </row>
    <row r="335" spans="2:14" x14ac:dyDescent="0.25">
      <c r="B335" s="154"/>
      <c r="C335" s="154"/>
      <c r="D335" s="154"/>
      <c r="E335" s="154"/>
      <c r="F335" s="154"/>
      <c r="G335" s="154"/>
      <c r="H335" s="154"/>
      <c r="I335" s="154"/>
      <c r="J335" s="155"/>
      <c r="K335" s="154"/>
      <c r="L335" s="155"/>
      <c r="M335" s="154"/>
      <c r="N335" s="154"/>
    </row>
    <row r="336" spans="2:14" x14ac:dyDescent="0.25">
      <c r="B336" s="154"/>
      <c r="C336" s="154"/>
      <c r="D336" s="154"/>
      <c r="E336" s="154"/>
      <c r="F336" s="154"/>
      <c r="G336" s="154"/>
      <c r="H336" s="154"/>
      <c r="I336" s="154"/>
      <c r="J336" s="155"/>
      <c r="K336" s="154"/>
      <c r="L336" s="155"/>
      <c r="M336" s="154"/>
      <c r="N336" s="154"/>
    </row>
    <row r="337" spans="2:14" x14ac:dyDescent="0.25">
      <c r="B337" s="154"/>
      <c r="C337" s="154"/>
      <c r="D337" s="154"/>
      <c r="E337" s="154"/>
      <c r="F337" s="154"/>
      <c r="G337" s="154"/>
      <c r="H337" s="154"/>
      <c r="I337" s="154"/>
      <c r="J337" s="155"/>
      <c r="K337" s="154"/>
      <c r="L337" s="155"/>
      <c r="M337" s="154"/>
      <c r="N337" s="154"/>
    </row>
    <row r="338" spans="2:14" x14ac:dyDescent="0.25">
      <c r="B338" s="154"/>
      <c r="C338" s="154"/>
      <c r="D338" s="154"/>
      <c r="E338" s="154"/>
      <c r="F338" s="154"/>
      <c r="G338" s="154"/>
      <c r="H338" s="154"/>
      <c r="I338" s="154"/>
      <c r="J338" s="155"/>
      <c r="K338" s="154"/>
      <c r="L338" s="155"/>
      <c r="M338" s="154"/>
      <c r="N338" s="154"/>
    </row>
    <row r="339" spans="2:14" x14ac:dyDescent="0.25">
      <c r="B339" s="154"/>
      <c r="C339" s="154"/>
      <c r="D339" s="154"/>
      <c r="E339" s="154"/>
      <c r="F339" s="154"/>
      <c r="G339" s="154"/>
      <c r="H339" s="154"/>
      <c r="I339" s="154"/>
      <c r="J339" s="155"/>
      <c r="K339" s="154"/>
      <c r="L339" s="155"/>
      <c r="M339" s="154"/>
      <c r="N339" s="154"/>
    </row>
    <row r="340" spans="2:14" x14ac:dyDescent="0.25">
      <c r="B340" s="154"/>
      <c r="C340" s="154"/>
      <c r="D340" s="154"/>
      <c r="E340" s="154"/>
      <c r="F340" s="154"/>
      <c r="G340" s="154"/>
      <c r="H340" s="154"/>
      <c r="I340" s="154"/>
      <c r="J340" s="155"/>
      <c r="K340" s="154"/>
      <c r="L340" s="155"/>
      <c r="M340" s="154"/>
      <c r="N340" s="154"/>
    </row>
    <row r="341" spans="2:14" x14ac:dyDescent="0.25">
      <c r="B341" s="154"/>
      <c r="C341" s="154"/>
      <c r="D341" s="154"/>
      <c r="E341" s="154"/>
      <c r="F341" s="154"/>
      <c r="G341" s="154"/>
      <c r="H341" s="154"/>
      <c r="I341" s="154"/>
      <c r="J341" s="155"/>
      <c r="K341" s="154"/>
      <c r="L341" s="155"/>
      <c r="M341" s="154"/>
      <c r="N341" s="154"/>
    </row>
    <row r="342" spans="2:14" x14ac:dyDescent="0.25">
      <c r="B342" s="154"/>
      <c r="C342" s="154"/>
      <c r="D342" s="154"/>
      <c r="E342" s="154"/>
      <c r="F342" s="154"/>
      <c r="G342" s="154"/>
      <c r="H342" s="154"/>
      <c r="I342" s="154"/>
      <c r="J342" s="155"/>
      <c r="K342" s="154"/>
      <c r="L342" s="155"/>
      <c r="M342" s="154"/>
      <c r="N342" s="154"/>
    </row>
    <row r="343" spans="2:14" x14ac:dyDescent="0.25">
      <c r="B343" s="154"/>
      <c r="C343" s="154"/>
      <c r="D343" s="154"/>
      <c r="E343" s="154"/>
      <c r="F343" s="154"/>
      <c r="G343" s="154"/>
      <c r="H343" s="154"/>
      <c r="I343" s="154"/>
      <c r="J343" s="155"/>
      <c r="K343" s="154"/>
      <c r="L343" s="155"/>
      <c r="M343" s="154"/>
      <c r="N343" s="154"/>
    </row>
    <row r="344" spans="2:14" x14ac:dyDescent="0.25">
      <c r="B344" s="154"/>
      <c r="C344" s="154"/>
      <c r="D344" s="154"/>
      <c r="E344" s="154"/>
      <c r="F344" s="154"/>
      <c r="G344" s="154"/>
      <c r="H344" s="154"/>
      <c r="I344" s="154"/>
      <c r="J344" s="155"/>
      <c r="K344" s="154"/>
      <c r="L344" s="155"/>
      <c r="M344" s="154"/>
      <c r="N344" s="154"/>
    </row>
    <row r="345" spans="2:14" x14ac:dyDescent="0.25">
      <c r="B345" s="154"/>
      <c r="C345" s="154"/>
      <c r="D345" s="154"/>
      <c r="E345" s="154"/>
      <c r="F345" s="154"/>
      <c r="G345" s="154"/>
      <c r="H345" s="154"/>
      <c r="I345" s="154"/>
      <c r="J345" s="155"/>
      <c r="K345" s="154"/>
      <c r="L345" s="155"/>
      <c r="M345" s="154"/>
      <c r="N345" s="154"/>
    </row>
    <row r="346" spans="2:14" x14ac:dyDescent="0.25">
      <c r="B346" s="154"/>
      <c r="C346" s="154"/>
      <c r="D346" s="154"/>
      <c r="E346" s="154"/>
      <c r="F346" s="154"/>
      <c r="G346" s="154"/>
      <c r="H346" s="154"/>
      <c r="I346" s="154"/>
      <c r="J346" s="155"/>
      <c r="K346" s="154"/>
      <c r="L346" s="155"/>
      <c r="M346" s="154"/>
      <c r="N346" s="154"/>
    </row>
    <row r="347" spans="2:14" x14ac:dyDescent="0.25">
      <c r="B347" s="154"/>
      <c r="C347" s="154"/>
      <c r="D347" s="154"/>
      <c r="E347" s="154"/>
      <c r="F347" s="154"/>
      <c r="G347" s="154"/>
      <c r="H347" s="154"/>
      <c r="I347" s="154"/>
      <c r="J347" s="155"/>
      <c r="K347" s="154"/>
      <c r="L347" s="155"/>
      <c r="M347" s="154"/>
      <c r="N347" s="154"/>
    </row>
    <row r="348" spans="2:14" x14ac:dyDescent="0.25">
      <c r="B348" s="154"/>
      <c r="C348" s="154"/>
      <c r="D348" s="154"/>
      <c r="E348" s="154"/>
      <c r="F348" s="154"/>
      <c r="G348" s="154"/>
      <c r="H348" s="154"/>
      <c r="I348" s="154"/>
      <c r="J348" s="155"/>
      <c r="K348" s="154"/>
      <c r="L348" s="155"/>
      <c r="M348" s="154"/>
      <c r="N348" s="154"/>
    </row>
    <row r="349" spans="2:14" x14ac:dyDescent="0.25">
      <c r="B349" s="154"/>
      <c r="C349" s="154"/>
      <c r="D349" s="154"/>
      <c r="E349" s="154"/>
      <c r="F349" s="154"/>
      <c r="G349" s="154"/>
      <c r="H349" s="154"/>
      <c r="I349" s="154"/>
      <c r="J349" s="155"/>
      <c r="K349" s="154"/>
      <c r="L349" s="155"/>
      <c r="M349" s="154"/>
      <c r="N349" s="154"/>
    </row>
    <row r="350" spans="2:14" x14ac:dyDescent="0.25">
      <c r="B350" s="154"/>
      <c r="C350" s="154"/>
      <c r="D350" s="154"/>
      <c r="E350" s="154"/>
      <c r="F350" s="154"/>
      <c r="G350" s="154"/>
      <c r="H350" s="154"/>
      <c r="I350" s="154"/>
      <c r="J350" s="155"/>
      <c r="K350" s="154"/>
      <c r="L350" s="155"/>
      <c r="M350" s="154"/>
      <c r="N350" s="154"/>
    </row>
    <row r="351" spans="2:14" x14ac:dyDescent="0.25">
      <c r="B351" s="154"/>
      <c r="C351" s="154"/>
      <c r="D351" s="154"/>
      <c r="E351" s="154"/>
      <c r="F351" s="154"/>
      <c r="G351" s="154"/>
      <c r="H351" s="154"/>
      <c r="I351" s="154"/>
      <c r="J351" s="155"/>
      <c r="K351" s="154"/>
      <c r="L351" s="155"/>
      <c r="M351" s="154"/>
      <c r="N351" s="154"/>
    </row>
    <row r="352" spans="2:14" x14ac:dyDescent="0.25">
      <c r="B352" s="154"/>
      <c r="C352" s="154"/>
      <c r="D352" s="154"/>
      <c r="E352" s="154"/>
      <c r="F352" s="154"/>
      <c r="G352" s="154"/>
      <c r="H352" s="154"/>
      <c r="I352" s="154"/>
      <c r="J352" s="155"/>
      <c r="K352" s="154"/>
      <c r="L352" s="155"/>
      <c r="M352" s="154"/>
      <c r="N352" s="154"/>
    </row>
    <row r="353" spans="2:14" x14ac:dyDescent="0.25">
      <c r="B353" s="154"/>
      <c r="C353" s="154"/>
      <c r="D353" s="154"/>
      <c r="E353" s="154"/>
      <c r="F353" s="154"/>
      <c r="G353" s="154"/>
      <c r="H353" s="154"/>
      <c r="I353" s="154"/>
      <c r="J353" s="155"/>
      <c r="K353" s="154"/>
      <c r="L353" s="155"/>
      <c r="M353" s="154"/>
      <c r="N353" s="154"/>
    </row>
    <row r="354" spans="2:14" x14ac:dyDescent="0.25">
      <c r="B354" s="154"/>
      <c r="C354" s="154"/>
      <c r="D354" s="154"/>
      <c r="E354" s="154"/>
      <c r="F354" s="154"/>
      <c r="G354" s="154"/>
      <c r="H354" s="154"/>
      <c r="I354" s="154"/>
      <c r="J354" s="155"/>
      <c r="K354" s="154"/>
      <c r="L354" s="155"/>
      <c r="M354" s="154"/>
      <c r="N354" s="154"/>
    </row>
    <row r="355" spans="2:14" x14ac:dyDescent="0.25">
      <c r="B355" s="154"/>
      <c r="C355" s="154"/>
      <c r="D355" s="154"/>
      <c r="E355" s="154"/>
      <c r="F355" s="154"/>
      <c r="G355" s="154"/>
      <c r="H355" s="154"/>
      <c r="I355" s="154"/>
      <c r="J355" s="155"/>
      <c r="K355" s="154"/>
      <c r="L355" s="155"/>
      <c r="M355" s="154"/>
      <c r="N355" s="154"/>
    </row>
    <row r="356" spans="2:14" x14ac:dyDescent="0.25">
      <c r="B356" s="154"/>
      <c r="C356" s="154"/>
      <c r="D356" s="154"/>
      <c r="E356" s="154"/>
      <c r="F356" s="154"/>
      <c r="G356" s="154"/>
      <c r="H356" s="154"/>
      <c r="I356" s="154"/>
      <c r="J356" s="155"/>
      <c r="K356" s="154"/>
      <c r="L356" s="155"/>
      <c r="M356" s="154"/>
      <c r="N356" s="154"/>
    </row>
    <row r="357" spans="2:14" x14ac:dyDescent="0.25">
      <c r="B357" s="154"/>
      <c r="C357" s="154"/>
      <c r="D357" s="154"/>
      <c r="E357" s="154"/>
      <c r="F357" s="154"/>
      <c r="G357" s="154"/>
      <c r="H357" s="154"/>
      <c r="I357" s="154"/>
      <c r="J357" s="155"/>
      <c r="K357" s="154"/>
      <c r="L357" s="155"/>
      <c r="M357" s="154"/>
      <c r="N357" s="154"/>
    </row>
    <row r="358" spans="2:14" x14ac:dyDescent="0.25">
      <c r="B358" s="154"/>
      <c r="C358" s="154"/>
      <c r="D358" s="154"/>
      <c r="E358" s="154"/>
      <c r="F358" s="154"/>
      <c r="G358" s="154"/>
      <c r="H358" s="154"/>
      <c r="I358" s="154"/>
      <c r="J358" s="155"/>
      <c r="K358" s="154"/>
      <c r="L358" s="155"/>
      <c r="M358" s="154"/>
      <c r="N358" s="154"/>
    </row>
    <row r="359" spans="2:14" x14ac:dyDescent="0.25">
      <c r="B359" s="154"/>
      <c r="C359" s="154"/>
      <c r="D359" s="154"/>
      <c r="E359" s="154"/>
      <c r="F359" s="154"/>
      <c r="G359" s="154"/>
      <c r="H359" s="154"/>
      <c r="I359" s="154"/>
      <c r="J359" s="155"/>
      <c r="K359" s="154"/>
      <c r="L359" s="155"/>
      <c r="M359" s="154"/>
      <c r="N359" s="154"/>
    </row>
    <row r="360" spans="2:14" x14ac:dyDescent="0.25">
      <c r="B360" s="154"/>
      <c r="C360" s="154"/>
      <c r="D360" s="154"/>
      <c r="E360" s="154"/>
      <c r="F360" s="154"/>
      <c r="G360" s="154"/>
      <c r="H360" s="154"/>
      <c r="I360" s="154"/>
      <c r="J360" s="155"/>
      <c r="K360" s="154"/>
      <c r="L360" s="155"/>
      <c r="M360" s="154"/>
      <c r="N360" s="154"/>
    </row>
    <row r="361" spans="2:14" x14ac:dyDescent="0.25">
      <c r="B361" s="154"/>
      <c r="C361" s="154"/>
      <c r="D361" s="154"/>
      <c r="E361" s="154"/>
      <c r="F361" s="154"/>
      <c r="G361" s="154"/>
      <c r="H361" s="154"/>
      <c r="I361" s="154"/>
      <c r="J361" s="155"/>
      <c r="K361" s="154"/>
      <c r="L361" s="155"/>
      <c r="M361" s="154"/>
      <c r="N361" s="154"/>
    </row>
    <row r="362" spans="2:14" x14ac:dyDescent="0.25">
      <c r="B362" s="154"/>
      <c r="C362" s="154"/>
      <c r="D362" s="154"/>
      <c r="E362" s="154"/>
      <c r="F362" s="154"/>
      <c r="G362" s="154"/>
      <c r="H362" s="154"/>
      <c r="I362" s="154"/>
      <c r="J362" s="155"/>
      <c r="K362" s="154"/>
      <c r="L362" s="155"/>
      <c r="M362" s="154"/>
      <c r="N362" s="154"/>
    </row>
    <row r="363" spans="2:14" x14ac:dyDescent="0.25">
      <c r="B363" s="154"/>
      <c r="C363" s="154"/>
      <c r="D363" s="154"/>
      <c r="E363" s="154"/>
      <c r="F363" s="154"/>
      <c r="G363" s="154"/>
      <c r="H363" s="154"/>
      <c r="I363" s="154"/>
      <c r="J363" s="155"/>
      <c r="K363" s="154"/>
      <c r="L363" s="155"/>
      <c r="M363" s="154"/>
      <c r="N363" s="154"/>
    </row>
    <row r="364" spans="2:14" x14ac:dyDescent="0.25">
      <c r="B364" s="154"/>
      <c r="C364" s="154"/>
      <c r="D364" s="154"/>
      <c r="E364" s="154"/>
      <c r="F364" s="154"/>
      <c r="G364" s="154"/>
      <c r="H364" s="154"/>
      <c r="I364" s="154"/>
      <c r="J364" s="155"/>
      <c r="K364" s="154"/>
      <c r="L364" s="155"/>
      <c r="M364" s="154"/>
      <c r="N364" s="154"/>
    </row>
    <row r="365" spans="2:14" x14ac:dyDescent="0.25">
      <c r="B365" s="154"/>
      <c r="C365" s="154"/>
      <c r="D365" s="154"/>
      <c r="E365" s="154"/>
      <c r="F365" s="154"/>
      <c r="G365" s="154"/>
      <c r="H365" s="154"/>
      <c r="I365" s="154"/>
      <c r="J365" s="155"/>
      <c r="K365" s="154"/>
      <c r="L365" s="155"/>
      <c r="M365" s="154"/>
      <c r="N365" s="154"/>
    </row>
    <row r="366" spans="2:14" x14ac:dyDescent="0.25">
      <c r="B366" s="154"/>
      <c r="C366" s="154"/>
      <c r="D366" s="154"/>
      <c r="E366" s="154"/>
      <c r="F366" s="154"/>
      <c r="G366" s="154"/>
      <c r="H366" s="154"/>
      <c r="I366" s="154"/>
      <c r="J366" s="155"/>
      <c r="K366" s="154"/>
      <c r="L366" s="155"/>
      <c r="M366" s="154"/>
      <c r="N366" s="154"/>
    </row>
    <row r="367" spans="2:14" x14ac:dyDescent="0.25">
      <c r="B367" s="154"/>
      <c r="C367" s="154"/>
      <c r="D367" s="154"/>
      <c r="E367" s="154"/>
      <c r="F367" s="154"/>
      <c r="G367" s="154"/>
      <c r="H367" s="154"/>
      <c r="I367" s="154"/>
      <c r="J367" s="155"/>
      <c r="K367" s="154"/>
      <c r="L367" s="155"/>
      <c r="M367" s="154"/>
      <c r="N367" s="154"/>
    </row>
    <row r="368" spans="2:14" x14ac:dyDescent="0.25">
      <c r="B368" s="154"/>
      <c r="C368" s="154"/>
      <c r="D368" s="154"/>
      <c r="E368" s="154"/>
      <c r="F368" s="154"/>
      <c r="G368" s="154"/>
      <c r="H368" s="154"/>
      <c r="I368" s="154"/>
      <c r="J368" s="155"/>
      <c r="K368" s="154"/>
      <c r="L368" s="155"/>
      <c r="M368" s="154"/>
      <c r="N368" s="154"/>
    </row>
    <row r="369" spans="2:14" x14ac:dyDescent="0.25">
      <c r="B369" s="154"/>
      <c r="C369" s="154"/>
      <c r="D369" s="154"/>
      <c r="E369" s="154"/>
      <c r="F369" s="154"/>
      <c r="G369" s="154"/>
      <c r="H369" s="154"/>
      <c r="I369" s="154"/>
      <c r="J369" s="155"/>
      <c r="K369" s="154"/>
      <c r="L369" s="155"/>
      <c r="M369" s="154"/>
      <c r="N369" s="154"/>
    </row>
    <row r="370" spans="2:14" x14ac:dyDescent="0.25">
      <c r="B370" s="154"/>
      <c r="C370" s="154"/>
      <c r="D370" s="154"/>
      <c r="E370" s="154"/>
      <c r="F370" s="154"/>
      <c r="G370" s="154"/>
      <c r="H370" s="154"/>
      <c r="I370" s="154"/>
      <c r="J370" s="155"/>
      <c r="K370" s="154"/>
      <c r="L370" s="155"/>
      <c r="M370" s="154"/>
      <c r="N370" s="154"/>
    </row>
    <row r="371" spans="2:14" x14ac:dyDescent="0.25">
      <c r="B371" s="154"/>
      <c r="C371" s="154"/>
      <c r="D371" s="154"/>
      <c r="E371" s="154"/>
      <c r="F371" s="154"/>
      <c r="G371" s="154"/>
      <c r="H371" s="154"/>
      <c r="I371" s="154"/>
      <c r="J371" s="155"/>
      <c r="K371" s="154"/>
      <c r="L371" s="155"/>
      <c r="M371" s="154"/>
      <c r="N371" s="154"/>
    </row>
    <row r="372" spans="2:14" x14ac:dyDescent="0.25">
      <c r="B372" s="154"/>
      <c r="C372" s="154"/>
      <c r="D372" s="154"/>
      <c r="E372" s="154"/>
      <c r="F372" s="154"/>
      <c r="G372" s="154"/>
      <c r="H372" s="154"/>
      <c r="I372" s="154"/>
      <c r="J372" s="155"/>
      <c r="K372" s="154"/>
      <c r="L372" s="155"/>
      <c r="M372" s="154"/>
      <c r="N372" s="154"/>
    </row>
    <row r="373" spans="2:14" x14ac:dyDescent="0.25">
      <c r="B373" s="154"/>
      <c r="C373" s="154"/>
      <c r="D373" s="154"/>
      <c r="E373" s="154"/>
      <c r="F373" s="154"/>
      <c r="G373" s="154"/>
      <c r="H373" s="154"/>
      <c r="I373" s="154"/>
      <c r="J373" s="155"/>
      <c r="K373" s="154"/>
      <c r="L373" s="155"/>
      <c r="M373" s="154"/>
      <c r="N373" s="154"/>
    </row>
    <row r="374" spans="2:14" x14ac:dyDescent="0.25">
      <c r="B374" s="154"/>
      <c r="C374" s="154"/>
      <c r="D374" s="154"/>
      <c r="E374" s="154"/>
      <c r="F374" s="154"/>
      <c r="G374" s="154"/>
      <c r="H374" s="154"/>
      <c r="I374" s="154"/>
      <c r="J374" s="155"/>
      <c r="K374" s="154"/>
      <c r="L374" s="155"/>
      <c r="M374" s="154"/>
      <c r="N374" s="154"/>
    </row>
    <row r="375" spans="2:14" x14ac:dyDescent="0.25">
      <c r="B375" s="154"/>
      <c r="C375" s="154"/>
      <c r="D375" s="154"/>
      <c r="E375" s="154"/>
      <c r="F375" s="154"/>
      <c r="G375" s="154"/>
      <c r="H375" s="154"/>
      <c r="I375" s="154"/>
      <c r="J375" s="155"/>
      <c r="K375" s="154"/>
      <c r="L375" s="155"/>
      <c r="M375" s="154"/>
      <c r="N375" s="154"/>
    </row>
    <row r="376" spans="2:14" x14ac:dyDescent="0.25">
      <c r="B376" s="154"/>
      <c r="C376" s="154"/>
      <c r="D376" s="154"/>
      <c r="E376" s="154"/>
      <c r="F376" s="154"/>
      <c r="G376" s="154"/>
      <c r="H376" s="154"/>
      <c r="I376" s="154"/>
      <c r="J376" s="155"/>
      <c r="K376" s="154"/>
      <c r="L376" s="155"/>
      <c r="M376" s="154"/>
      <c r="N376" s="154"/>
    </row>
    <row r="377" spans="2:14" x14ac:dyDescent="0.25">
      <c r="B377" s="154"/>
      <c r="C377" s="154"/>
      <c r="D377" s="154"/>
      <c r="E377" s="154"/>
      <c r="F377" s="154"/>
      <c r="G377" s="154"/>
      <c r="H377" s="154"/>
      <c r="I377" s="154"/>
      <c r="J377" s="155"/>
      <c r="K377" s="154"/>
      <c r="L377" s="155"/>
      <c r="M377" s="154"/>
      <c r="N377" s="154"/>
    </row>
    <row r="378" spans="2:14" x14ac:dyDescent="0.25">
      <c r="B378" s="154"/>
      <c r="C378" s="154"/>
      <c r="D378" s="154"/>
      <c r="E378" s="154"/>
      <c r="F378" s="154"/>
      <c r="G378" s="154"/>
      <c r="H378" s="154"/>
      <c r="I378" s="154"/>
      <c r="J378" s="155"/>
      <c r="K378" s="154"/>
      <c r="L378" s="155"/>
      <c r="M378" s="154"/>
      <c r="N378" s="154"/>
    </row>
    <row r="379" spans="2:14" x14ac:dyDescent="0.25">
      <c r="B379" s="154"/>
      <c r="C379" s="154"/>
      <c r="D379" s="154"/>
      <c r="E379" s="154"/>
      <c r="F379" s="154"/>
      <c r="G379" s="154"/>
      <c r="H379" s="154"/>
      <c r="I379" s="154"/>
      <c r="J379" s="155"/>
      <c r="K379" s="154"/>
      <c r="L379" s="155"/>
      <c r="M379" s="154"/>
      <c r="N379" s="154"/>
    </row>
    <row r="380" spans="2:14" x14ac:dyDescent="0.25">
      <c r="B380" s="154"/>
      <c r="C380" s="154"/>
      <c r="D380" s="154"/>
      <c r="E380" s="154"/>
      <c r="F380" s="154"/>
      <c r="G380" s="154"/>
      <c r="H380" s="154"/>
      <c r="I380" s="154"/>
      <c r="J380" s="155"/>
      <c r="K380" s="154"/>
      <c r="L380" s="155"/>
      <c r="M380" s="154"/>
      <c r="N380" s="154"/>
    </row>
    <row r="381" spans="2:14" x14ac:dyDescent="0.25">
      <c r="B381" s="154"/>
      <c r="C381" s="154"/>
      <c r="D381" s="154"/>
      <c r="E381" s="154"/>
      <c r="F381" s="154"/>
      <c r="G381" s="154"/>
      <c r="H381" s="154"/>
      <c r="I381" s="154"/>
      <c r="J381" s="155"/>
      <c r="K381" s="154"/>
      <c r="L381" s="155"/>
      <c r="M381" s="154"/>
      <c r="N381" s="154"/>
    </row>
    <row r="382" spans="2:14" x14ac:dyDescent="0.25">
      <c r="B382" s="154"/>
      <c r="C382" s="154"/>
      <c r="D382" s="154"/>
      <c r="E382" s="154"/>
      <c r="F382" s="154"/>
      <c r="G382" s="154"/>
      <c r="H382" s="154"/>
      <c r="I382" s="154"/>
      <c r="J382" s="155"/>
      <c r="K382" s="154"/>
      <c r="L382" s="155"/>
      <c r="M382" s="154"/>
      <c r="N382" s="154"/>
    </row>
    <row r="383" spans="2:14" x14ac:dyDescent="0.25">
      <c r="B383" s="154"/>
      <c r="C383" s="154"/>
      <c r="D383" s="154"/>
      <c r="E383" s="154"/>
      <c r="F383" s="154"/>
      <c r="G383" s="154"/>
      <c r="H383" s="154"/>
      <c r="I383" s="154"/>
      <c r="J383" s="155"/>
      <c r="K383" s="154"/>
      <c r="L383" s="155"/>
      <c r="M383" s="154"/>
      <c r="N383" s="154"/>
    </row>
    <row r="384" spans="2:14" x14ac:dyDescent="0.25">
      <c r="B384" s="154"/>
      <c r="C384" s="154"/>
      <c r="D384" s="154"/>
      <c r="E384" s="154"/>
      <c r="F384" s="154"/>
      <c r="G384" s="154"/>
      <c r="H384" s="154"/>
      <c r="I384" s="154"/>
      <c r="J384" s="155"/>
      <c r="K384" s="154"/>
      <c r="L384" s="155"/>
      <c r="M384" s="154"/>
      <c r="N384" s="154"/>
    </row>
    <row r="385" spans="2:14" x14ac:dyDescent="0.25">
      <c r="B385" s="154"/>
      <c r="C385" s="154"/>
      <c r="D385" s="154"/>
      <c r="E385" s="154"/>
      <c r="F385" s="154"/>
      <c r="G385" s="154"/>
      <c r="H385" s="154"/>
      <c r="I385" s="154"/>
      <c r="J385" s="155"/>
      <c r="K385" s="154"/>
      <c r="L385" s="155"/>
      <c r="M385" s="154"/>
      <c r="N385" s="154"/>
    </row>
    <row r="386" spans="2:14" x14ac:dyDescent="0.25">
      <c r="B386" s="154"/>
      <c r="C386" s="154"/>
      <c r="D386" s="154"/>
      <c r="E386" s="154"/>
      <c r="F386" s="154"/>
      <c r="G386" s="154"/>
      <c r="H386" s="154"/>
      <c r="I386" s="154"/>
      <c r="J386" s="155"/>
      <c r="K386" s="154"/>
      <c r="L386" s="155"/>
      <c r="M386" s="154"/>
      <c r="N386" s="154"/>
    </row>
    <row r="387" spans="2:14" x14ac:dyDescent="0.25">
      <c r="B387" s="154"/>
      <c r="C387" s="154"/>
      <c r="D387" s="154"/>
      <c r="E387" s="154"/>
      <c r="F387" s="154"/>
      <c r="G387" s="154"/>
      <c r="H387" s="154"/>
      <c r="I387" s="154"/>
      <c r="J387" s="155"/>
      <c r="K387" s="154"/>
      <c r="L387" s="155"/>
      <c r="M387" s="154"/>
      <c r="N387" s="154"/>
    </row>
    <row r="388" spans="2:14" x14ac:dyDescent="0.25">
      <c r="B388" s="154"/>
      <c r="C388" s="154"/>
      <c r="D388" s="154"/>
      <c r="E388" s="154"/>
      <c r="F388" s="154"/>
      <c r="G388" s="154"/>
      <c r="H388" s="154"/>
      <c r="I388" s="154"/>
      <c r="J388" s="155"/>
      <c r="K388" s="154"/>
      <c r="L388" s="155"/>
      <c r="M388" s="154"/>
      <c r="N388" s="154"/>
    </row>
    <row r="389" spans="2:14" x14ac:dyDescent="0.25">
      <c r="B389" s="154"/>
      <c r="C389" s="154"/>
      <c r="D389" s="154"/>
      <c r="E389" s="154"/>
      <c r="F389" s="154"/>
      <c r="G389" s="154"/>
      <c r="H389" s="154"/>
      <c r="I389" s="154"/>
      <c r="J389" s="155"/>
      <c r="K389" s="154"/>
      <c r="L389" s="155"/>
      <c r="M389" s="154"/>
      <c r="N389" s="154"/>
    </row>
    <row r="390" spans="2:14" x14ac:dyDescent="0.25">
      <c r="B390" s="154"/>
      <c r="C390" s="154"/>
      <c r="D390" s="154"/>
      <c r="E390" s="154"/>
      <c r="F390" s="154"/>
      <c r="G390" s="154"/>
      <c r="H390" s="154"/>
      <c r="I390" s="154"/>
      <c r="J390" s="155"/>
      <c r="K390" s="154"/>
      <c r="L390" s="155"/>
      <c r="M390" s="154"/>
      <c r="N390" s="154"/>
    </row>
    <row r="391" spans="2:14" x14ac:dyDescent="0.25">
      <c r="B391" s="154"/>
      <c r="C391" s="154"/>
      <c r="D391" s="154"/>
      <c r="E391" s="154"/>
      <c r="F391" s="154"/>
      <c r="G391" s="154"/>
      <c r="H391" s="154"/>
      <c r="I391" s="154"/>
      <c r="J391" s="155"/>
      <c r="K391" s="154"/>
      <c r="L391" s="155"/>
      <c r="M391" s="154"/>
      <c r="N391" s="154"/>
    </row>
    <row r="392" spans="2:14" x14ac:dyDescent="0.25">
      <c r="B392" s="154"/>
      <c r="C392" s="154"/>
      <c r="D392" s="154"/>
      <c r="E392" s="154"/>
      <c r="F392" s="154"/>
      <c r="G392" s="154"/>
      <c r="H392" s="154"/>
      <c r="I392" s="154"/>
      <c r="J392" s="155"/>
      <c r="K392" s="154"/>
      <c r="L392" s="155"/>
      <c r="M392" s="154"/>
      <c r="N392" s="154"/>
    </row>
    <row r="393" spans="2:14" x14ac:dyDescent="0.25">
      <c r="B393" s="154"/>
      <c r="C393" s="154"/>
      <c r="D393" s="154"/>
      <c r="E393" s="154"/>
      <c r="F393" s="154"/>
      <c r="G393" s="154"/>
      <c r="H393" s="154"/>
      <c r="I393" s="154"/>
      <c r="J393" s="155"/>
      <c r="K393" s="154"/>
      <c r="L393" s="155"/>
      <c r="M393" s="154"/>
      <c r="N393" s="154"/>
    </row>
    <row r="394" spans="2:14" x14ac:dyDescent="0.25">
      <c r="B394" s="154"/>
      <c r="C394" s="154"/>
      <c r="D394" s="154"/>
      <c r="E394" s="154"/>
      <c r="F394" s="154"/>
      <c r="G394" s="154"/>
      <c r="H394" s="154"/>
      <c r="I394" s="154"/>
      <c r="J394" s="155"/>
      <c r="K394" s="154"/>
      <c r="L394" s="155"/>
      <c r="M394" s="154"/>
      <c r="N394" s="154"/>
    </row>
    <row r="395" spans="2:14" x14ac:dyDescent="0.25">
      <c r="B395" s="154"/>
      <c r="C395" s="154"/>
      <c r="D395" s="154"/>
      <c r="E395" s="154"/>
      <c r="F395" s="154"/>
      <c r="G395" s="154"/>
      <c r="H395" s="154"/>
      <c r="I395" s="154"/>
      <c r="J395" s="155"/>
      <c r="K395" s="154"/>
      <c r="L395" s="155"/>
      <c r="M395" s="154"/>
      <c r="N395" s="154"/>
    </row>
    <row r="396" spans="2:14" x14ac:dyDescent="0.25">
      <c r="B396" s="154"/>
      <c r="C396" s="154"/>
      <c r="D396" s="154"/>
      <c r="E396" s="154"/>
      <c r="F396" s="154"/>
      <c r="G396" s="154"/>
      <c r="H396" s="154"/>
      <c r="I396" s="154"/>
      <c r="J396" s="155"/>
      <c r="K396" s="154"/>
      <c r="L396" s="155"/>
      <c r="M396" s="154"/>
      <c r="N396" s="154"/>
    </row>
    <row r="397" spans="2:14" x14ac:dyDescent="0.25">
      <c r="B397" s="154"/>
      <c r="C397" s="154"/>
      <c r="D397" s="154"/>
      <c r="E397" s="154"/>
      <c r="F397" s="154"/>
      <c r="G397" s="154"/>
      <c r="H397" s="154"/>
      <c r="I397" s="154"/>
      <c r="J397" s="155"/>
      <c r="K397" s="154"/>
      <c r="L397" s="155"/>
      <c r="M397" s="154"/>
      <c r="N397" s="154"/>
    </row>
    <row r="398" spans="2:14" x14ac:dyDescent="0.25">
      <c r="B398" s="154"/>
      <c r="C398" s="154"/>
      <c r="D398" s="154"/>
      <c r="E398" s="154"/>
      <c r="F398" s="154"/>
      <c r="G398" s="154"/>
      <c r="H398" s="154"/>
      <c r="I398" s="154"/>
      <c r="J398" s="155"/>
      <c r="K398" s="154"/>
      <c r="L398" s="155"/>
      <c r="M398" s="154"/>
      <c r="N398" s="154"/>
    </row>
    <row r="399" spans="2:14" x14ac:dyDescent="0.25">
      <c r="B399" s="154"/>
      <c r="C399" s="154"/>
      <c r="D399" s="154"/>
      <c r="E399" s="154"/>
      <c r="F399" s="154"/>
      <c r="G399" s="154"/>
      <c r="H399" s="154"/>
      <c r="I399" s="154"/>
      <c r="J399" s="155"/>
      <c r="K399" s="154"/>
      <c r="L399" s="155"/>
      <c r="M399" s="154"/>
      <c r="N399" s="154"/>
    </row>
    <row r="400" spans="2:14" x14ac:dyDescent="0.25">
      <c r="B400" s="154"/>
      <c r="C400" s="154"/>
      <c r="D400" s="154"/>
      <c r="E400" s="154"/>
      <c r="F400" s="154"/>
      <c r="G400" s="154"/>
      <c r="H400" s="154"/>
      <c r="I400" s="154"/>
      <c r="J400" s="155"/>
      <c r="K400" s="154"/>
      <c r="L400" s="155"/>
      <c r="M400" s="154"/>
      <c r="N400" s="154"/>
    </row>
    <row r="401" spans="2:14" x14ac:dyDescent="0.25">
      <c r="B401" s="154"/>
      <c r="C401" s="154"/>
      <c r="D401" s="154"/>
      <c r="E401" s="154"/>
      <c r="F401" s="154"/>
      <c r="G401" s="154"/>
      <c r="H401" s="154"/>
      <c r="I401" s="154"/>
      <c r="J401" s="155"/>
      <c r="K401" s="154"/>
      <c r="L401" s="155"/>
      <c r="M401" s="154"/>
      <c r="N401" s="154"/>
    </row>
    <row r="402" spans="2:14" x14ac:dyDescent="0.25">
      <c r="B402" s="154"/>
      <c r="C402" s="154"/>
      <c r="D402" s="154"/>
      <c r="E402" s="154"/>
      <c r="F402" s="154"/>
      <c r="G402" s="154"/>
      <c r="H402" s="154"/>
      <c r="I402" s="154"/>
      <c r="J402" s="155"/>
      <c r="K402" s="154"/>
      <c r="L402" s="155"/>
      <c r="M402" s="154"/>
      <c r="N402" s="154"/>
    </row>
    <row r="403" spans="2:14" x14ac:dyDescent="0.25">
      <c r="B403" s="154"/>
      <c r="C403" s="154"/>
      <c r="D403" s="154"/>
      <c r="E403" s="154"/>
      <c r="F403" s="154"/>
      <c r="G403" s="154"/>
      <c r="H403" s="154"/>
      <c r="I403" s="154"/>
      <c r="J403" s="155"/>
      <c r="K403" s="154"/>
      <c r="L403" s="155"/>
      <c r="M403" s="154"/>
      <c r="N403" s="154"/>
    </row>
    <row r="404" spans="2:14" x14ac:dyDescent="0.25">
      <c r="B404" s="154"/>
      <c r="C404" s="154"/>
      <c r="D404" s="154"/>
      <c r="E404" s="154"/>
      <c r="F404" s="154"/>
      <c r="G404" s="154"/>
      <c r="H404" s="154"/>
      <c r="I404" s="154"/>
      <c r="J404" s="155"/>
      <c r="K404" s="154"/>
      <c r="L404" s="155"/>
      <c r="M404" s="154"/>
      <c r="N404" s="154"/>
    </row>
    <row r="405" spans="2:14" x14ac:dyDescent="0.25">
      <c r="B405" s="154"/>
      <c r="C405" s="154"/>
      <c r="D405" s="154"/>
      <c r="E405" s="154"/>
      <c r="F405" s="154"/>
      <c r="G405" s="154"/>
      <c r="H405" s="154"/>
      <c r="I405" s="154"/>
      <c r="J405" s="155"/>
      <c r="K405" s="154"/>
      <c r="L405" s="155"/>
      <c r="M405" s="154"/>
      <c r="N405" s="154"/>
    </row>
    <row r="406" spans="2:14" x14ac:dyDescent="0.25">
      <c r="B406" s="154"/>
      <c r="C406" s="154"/>
      <c r="D406" s="154"/>
      <c r="E406" s="154"/>
      <c r="F406" s="154"/>
      <c r="G406" s="154"/>
      <c r="H406" s="154"/>
      <c r="I406" s="154"/>
      <c r="J406" s="155"/>
      <c r="K406" s="154"/>
      <c r="L406" s="155"/>
      <c r="M406" s="154"/>
      <c r="N406" s="154"/>
    </row>
    <row r="407" spans="2:14" x14ac:dyDescent="0.25">
      <c r="B407" s="154"/>
      <c r="C407" s="154"/>
      <c r="D407" s="154"/>
      <c r="E407" s="154"/>
      <c r="F407" s="154"/>
      <c r="G407" s="154"/>
      <c r="H407" s="154"/>
      <c r="I407" s="154"/>
      <c r="J407" s="155"/>
      <c r="K407" s="154"/>
      <c r="L407" s="155"/>
      <c r="M407" s="154"/>
      <c r="N407" s="154"/>
    </row>
    <row r="408" spans="2:14" x14ac:dyDescent="0.25">
      <c r="B408" s="154"/>
      <c r="C408" s="154"/>
      <c r="D408" s="154"/>
      <c r="E408" s="154"/>
      <c r="F408" s="154"/>
      <c r="G408" s="154"/>
      <c r="H408" s="154"/>
      <c r="I408" s="154"/>
      <c r="J408" s="155"/>
      <c r="K408" s="154"/>
      <c r="L408" s="155"/>
      <c r="M408" s="154"/>
      <c r="N408" s="154"/>
    </row>
    <row r="409" spans="2:14" x14ac:dyDescent="0.25">
      <c r="B409" s="154"/>
      <c r="C409" s="154"/>
      <c r="D409" s="154"/>
      <c r="E409" s="154"/>
      <c r="F409" s="154"/>
      <c r="G409" s="154"/>
      <c r="H409" s="154"/>
      <c r="I409" s="154"/>
      <c r="J409" s="155"/>
      <c r="K409" s="154"/>
      <c r="L409" s="155"/>
      <c r="M409" s="154"/>
      <c r="N409" s="154"/>
    </row>
    <row r="410" spans="2:14" x14ac:dyDescent="0.25">
      <c r="B410" s="154"/>
      <c r="C410" s="154"/>
      <c r="D410" s="154"/>
      <c r="E410" s="154"/>
      <c r="F410" s="154"/>
      <c r="G410" s="154"/>
      <c r="H410" s="154"/>
      <c r="I410" s="154"/>
      <c r="J410" s="155"/>
      <c r="K410" s="154"/>
      <c r="L410" s="155"/>
      <c r="M410" s="154"/>
      <c r="N410" s="154"/>
    </row>
    <row r="411" spans="2:14" x14ac:dyDescent="0.25">
      <c r="B411" s="154"/>
      <c r="C411" s="154"/>
      <c r="D411" s="154"/>
      <c r="E411" s="154"/>
      <c r="F411" s="154"/>
      <c r="G411" s="154"/>
      <c r="H411" s="154"/>
      <c r="I411" s="154"/>
      <c r="J411" s="155"/>
      <c r="K411" s="154"/>
      <c r="L411" s="155"/>
      <c r="M411" s="154"/>
      <c r="N411" s="154"/>
    </row>
    <row r="412" spans="2:14" x14ac:dyDescent="0.25">
      <c r="B412" s="154"/>
      <c r="C412" s="154"/>
      <c r="D412" s="154"/>
      <c r="E412" s="154"/>
      <c r="F412" s="154"/>
      <c r="G412" s="154"/>
      <c r="H412" s="154"/>
      <c r="I412" s="154"/>
      <c r="J412" s="155"/>
      <c r="K412" s="154"/>
      <c r="L412" s="155"/>
      <c r="M412" s="154"/>
      <c r="N412" s="154"/>
    </row>
    <row r="413" spans="2:14" x14ac:dyDescent="0.25">
      <c r="B413" s="154"/>
      <c r="C413" s="154"/>
      <c r="D413" s="154"/>
      <c r="E413" s="154"/>
      <c r="F413" s="154"/>
      <c r="G413" s="154"/>
      <c r="H413" s="154"/>
      <c r="I413" s="154"/>
      <c r="J413" s="155"/>
      <c r="K413" s="154"/>
      <c r="L413" s="155"/>
      <c r="M413" s="154"/>
      <c r="N413" s="154"/>
    </row>
    <row r="414" spans="2:14" x14ac:dyDescent="0.25">
      <c r="B414" s="154"/>
      <c r="C414" s="154"/>
      <c r="D414" s="154"/>
      <c r="E414" s="154"/>
      <c r="F414" s="154"/>
      <c r="G414" s="154"/>
      <c r="H414" s="154"/>
      <c r="I414" s="154"/>
      <c r="J414" s="155"/>
      <c r="K414" s="154"/>
      <c r="L414" s="155"/>
      <c r="M414" s="154"/>
      <c r="N414" s="154"/>
    </row>
    <row r="415" spans="2:14" x14ac:dyDescent="0.25">
      <c r="B415" s="154"/>
      <c r="C415" s="154"/>
      <c r="D415" s="154"/>
      <c r="E415" s="154"/>
      <c r="F415" s="154"/>
      <c r="G415" s="154"/>
      <c r="H415" s="154"/>
      <c r="I415" s="154"/>
      <c r="J415" s="155"/>
      <c r="K415" s="154"/>
      <c r="L415" s="155"/>
      <c r="M415" s="154"/>
      <c r="N415" s="154"/>
    </row>
    <row r="416" spans="2:14" x14ac:dyDescent="0.25">
      <c r="B416" s="154"/>
      <c r="C416" s="154"/>
      <c r="D416" s="154"/>
      <c r="E416" s="154"/>
      <c r="F416" s="154"/>
      <c r="G416" s="154"/>
      <c r="H416" s="154"/>
      <c r="I416" s="154"/>
      <c r="J416" s="155"/>
      <c r="K416" s="154"/>
      <c r="L416" s="155"/>
      <c r="M416" s="154"/>
      <c r="N416" s="154"/>
    </row>
    <row r="417" spans="2:14" x14ac:dyDescent="0.25">
      <c r="B417" s="154"/>
      <c r="C417" s="154"/>
      <c r="D417" s="154"/>
      <c r="E417" s="154"/>
      <c r="F417" s="154"/>
      <c r="G417" s="154"/>
      <c r="H417" s="154"/>
      <c r="I417" s="154"/>
      <c r="J417" s="155"/>
      <c r="K417" s="154"/>
      <c r="L417" s="155"/>
      <c r="M417" s="154"/>
      <c r="N417" s="154"/>
    </row>
    <row r="418" spans="2:14" x14ac:dyDescent="0.25">
      <c r="B418" s="154"/>
      <c r="C418" s="154"/>
      <c r="D418" s="154"/>
      <c r="E418" s="154"/>
      <c r="F418" s="154"/>
      <c r="G418" s="154"/>
      <c r="H418" s="154"/>
      <c r="I418" s="154"/>
      <c r="J418" s="155"/>
      <c r="K418" s="154"/>
      <c r="L418" s="155"/>
      <c r="M418" s="154"/>
      <c r="N418" s="154"/>
    </row>
    <row r="419" spans="2:14" x14ac:dyDescent="0.25">
      <c r="B419" s="154"/>
      <c r="C419" s="154"/>
      <c r="D419" s="154"/>
      <c r="E419" s="154"/>
      <c r="F419" s="154"/>
      <c r="G419" s="154"/>
      <c r="H419" s="154"/>
      <c r="I419" s="154"/>
      <c r="J419" s="155"/>
      <c r="K419" s="154"/>
      <c r="L419" s="155"/>
      <c r="M419" s="154"/>
      <c r="N419" s="154"/>
    </row>
    <row r="420" spans="2:14" x14ac:dyDescent="0.25">
      <c r="B420" s="154"/>
      <c r="C420" s="154"/>
      <c r="D420" s="154"/>
      <c r="E420" s="154"/>
      <c r="F420" s="154"/>
      <c r="G420" s="154"/>
      <c r="H420" s="154"/>
      <c r="I420" s="154"/>
      <c r="J420" s="155"/>
      <c r="K420" s="154"/>
      <c r="L420" s="155"/>
      <c r="M420" s="154"/>
      <c r="N420" s="154"/>
    </row>
    <row r="421" spans="2:14" x14ac:dyDescent="0.25">
      <c r="B421" s="154"/>
      <c r="C421" s="154"/>
      <c r="D421" s="154"/>
      <c r="E421" s="154"/>
      <c r="F421" s="154"/>
      <c r="G421" s="154"/>
      <c r="H421" s="154"/>
      <c r="I421" s="154"/>
      <c r="J421" s="155"/>
      <c r="K421" s="154"/>
      <c r="L421" s="155"/>
      <c r="M421" s="154"/>
      <c r="N421" s="154"/>
    </row>
    <row r="422" spans="2:14" x14ac:dyDescent="0.25">
      <c r="B422" s="154"/>
      <c r="C422" s="154"/>
      <c r="D422" s="154"/>
      <c r="E422" s="154"/>
      <c r="F422" s="154"/>
      <c r="G422" s="154"/>
      <c r="H422" s="154"/>
      <c r="I422" s="154"/>
      <c r="J422" s="155"/>
      <c r="K422" s="154"/>
      <c r="L422" s="155"/>
      <c r="M422" s="154"/>
      <c r="N422" s="154"/>
    </row>
    <row r="423" spans="2:14" x14ac:dyDescent="0.25">
      <c r="B423" s="154"/>
      <c r="C423" s="154"/>
      <c r="D423" s="154"/>
      <c r="E423" s="154"/>
      <c r="F423" s="154"/>
      <c r="G423" s="154"/>
      <c r="H423" s="154"/>
      <c r="I423" s="154"/>
      <c r="J423" s="155"/>
      <c r="K423" s="154"/>
      <c r="L423" s="155"/>
      <c r="M423" s="154"/>
      <c r="N423" s="154"/>
    </row>
    <row r="424" spans="2:14" x14ac:dyDescent="0.25">
      <c r="B424" s="154"/>
      <c r="C424" s="154"/>
      <c r="D424" s="154"/>
      <c r="E424" s="154"/>
      <c r="F424" s="154"/>
      <c r="G424" s="154"/>
      <c r="H424" s="154"/>
      <c r="I424" s="154"/>
      <c r="J424" s="155"/>
      <c r="K424" s="154"/>
      <c r="L424" s="155"/>
      <c r="M424" s="154"/>
      <c r="N424" s="154"/>
    </row>
    <row r="425" spans="2:14" x14ac:dyDescent="0.25">
      <c r="B425" s="154"/>
      <c r="C425" s="154"/>
      <c r="D425" s="154"/>
      <c r="E425" s="154"/>
      <c r="F425" s="154"/>
      <c r="G425" s="154"/>
      <c r="H425" s="154"/>
      <c r="I425" s="154"/>
      <c r="J425" s="155"/>
      <c r="K425" s="154"/>
      <c r="L425" s="155"/>
      <c r="M425" s="154"/>
      <c r="N425" s="154"/>
    </row>
    <row r="426" spans="2:14" x14ac:dyDescent="0.25">
      <c r="B426" s="154"/>
      <c r="C426" s="154"/>
      <c r="D426" s="154"/>
      <c r="E426" s="154"/>
      <c r="F426" s="154"/>
      <c r="G426" s="154"/>
      <c r="H426" s="154"/>
      <c r="I426" s="154"/>
      <c r="J426" s="155"/>
      <c r="K426" s="154"/>
      <c r="L426" s="155"/>
      <c r="M426" s="154"/>
      <c r="N426" s="154"/>
    </row>
    <row r="427" spans="2:14" x14ac:dyDescent="0.25">
      <c r="B427" s="154"/>
      <c r="C427" s="154"/>
      <c r="D427" s="154"/>
      <c r="E427" s="154"/>
      <c r="F427" s="154"/>
      <c r="G427" s="154"/>
      <c r="H427" s="154"/>
      <c r="I427" s="154"/>
      <c r="J427" s="155"/>
      <c r="K427" s="154"/>
      <c r="L427" s="155"/>
      <c r="M427" s="154"/>
      <c r="N427" s="154"/>
    </row>
    <row r="428" spans="2:14" x14ac:dyDescent="0.25">
      <c r="B428" s="154"/>
      <c r="C428" s="154"/>
      <c r="D428" s="154"/>
      <c r="E428" s="154"/>
      <c r="F428" s="154"/>
      <c r="G428" s="154"/>
      <c r="H428" s="154"/>
      <c r="I428" s="154"/>
      <c r="J428" s="155"/>
      <c r="K428" s="154"/>
      <c r="L428" s="155"/>
      <c r="M428" s="154"/>
      <c r="N428" s="154"/>
    </row>
    <row r="429" spans="2:14" x14ac:dyDescent="0.25">
      <c r="B429" s="154"/>
      <c r="C429" s="154"/>
      <c r="D429" s="154"/>
      <c r="E429" s="154"/>
      <c r="F429" s="154"/>
      <c r="G429" s="154"/>
      <c r="H429" s="154"/>
      <c r="I429" s="154"/>
      <c r="J429" s="155"/>
      <c r="K429" s="154"/>
      <c r="L429" s="155"/>
      <c r="M429" s="154"/>
      <c r="N429" s="154"/>
    </row>
    <row r="430" spans="2:14" x14ac:dyDescent="0.25">
      <c r="B430" s="154"/>
      <c r="C430" s="154"/>
      <c r="D430" s="154"/>
      <c r="E430" s="154"/>
      <c r="F430" s="154"/>
      <c r="G430" s="154"/>
      <c r="H430" s="154"/>
      <c r="I430" s="154"/>
      <c r="J430" s="155"/>
      <c r="K430" s="154"/>
      <c r="L430" s="155"/>
      <c r="M430" s="154"/>
      <c r="N430" s="154"/>
    </row>
    <row r="431" spans="2:14" x14ac:dyDescent="0.25">
      <c r="B431" s="154"/>
      <c r="C431" s="154"/>
      <c r="D431" s="154"/>
      <c r="E431" s="154"/>
      <c r="F431" s="154"/>
      <c r="G431" s="154"/>
      <c r="H431" s="154"/>
      <c r="I431" s="154"/>
      <c r="J431" s="155"/>
      <c r="K431" s="154"/>
      <c r="L431" s="155"/>
      <c r="M431" s="154"/>
      <c r="N431" s="154"/>
    </row>
    <row r="432" spans="2:14" x14ac:dyDescent="0.25">
      <c r="B432" s="154"/>
      <c r="C432" s="154"/>
      <c r="D432" s="154"/>
      <c r="E432" s="154"/>
      <c r="F432" s="154"/>
      <c r="G432" s="154"/>
      <c r="H432" s="154"/>
      <c r="I432" s="154"/>
      <c r="J432" s="155"/>
      <c r="K432" s="154"/>
      <c r="L432" s="155"/>
      <c r="M432" s="154"/>
      <c r="N432" s="154"/>
    </row>
    <row r="433" spans="2:14" x14ac:dyDescent="0.25">
      <c r="B433" s="154"/>
      <c r="C433" s="154"/>
      <c r="D433" s="154"/>
      <c r="E433" s="154"/>
      <c r="F433" s="154"/>
      <c r="G433" s="154"/>
      <c r="H433" s="154"/>
      <c r="I433" s="154"/>
      <c r="J433" s="155"/>
      <c r="K433" s="154"/>
      <c r="L433" s="155"/>
      <c r="M433" s="154"/>
      <c r="N433" s="154"/>
    </row>
    <row r="434" spans="2:14" x14ac:dyDescent="0.25">
      <c r="B434" s="154"/>
      <c r="C434" s="154"/>
      <c r="D434" s="154"/>
      <c r="E434" s="154"/>
      <c r="F434" s="154"/>
      <c r="G434" s="154"/>
      <c r="H434" s="154"/>
      <c r="I434" s="154"/>
      <c r="J434" s="155"/>
      <c r="K434" s="154"/>
      <c r="L434" s="155"/>
      <c r="M434" s="154"/>
      <c r="N434" s="154"/>
    </row>
    <row r="435" spans="2:14" x14ac:dyDescent="0.25">
      <c r="B435" s="154"/>
      <c r="C435" s="154"/>
      <c r="D435" s="154"/>
      <c r="E435" s="154"/>
      <c r="F435" s="154"/>
      <c r="G435" s="154"/>
      <c r="H435" s="154"/>
      <c r="I435" s="154"/>
      <c r="J435" s="155"/>
      <c r="K435" s="154"/>
      <c r="L435" s="155"/>
      <c r="M435" s="154"/>
      <c r="N435" s="154"/>
    </row>
    <row r="436" spans="2:14" x14ac:dyDescent="0.25">
      <c r="B436" s="154"/>
      <c r="C436" s="154"/>
      <c r="D436" s="154"/>
      <c r="E436" s="154"/>
      <c r="F436" s="154"/>
      <c r="G436" s="154"/>
      <c r="H436" s="154"/>
      <c r="I436" s="154"/>
      <c r="J436" s="155"/>
      <c r="K436" s="154"/>
      <c r="L436" s="155"/>
      <c r="M436" s="154"/>
      <c r="N436" s="154"/>
    </row>
    <row r="437" spans="2:14" x14ac:dyDescent="0.25">
      <c r="B437" s="154"/>
      <c r="C437" s="154"/>
      <c r="D437" s="154"/>
      <c r="E437" s="154"/>
      <c r="F437" s="154"/>
      <c r="G437" s="154"/>
      <c r="H437" s="154"/>
      <c r="I437" s="154"/>
      <c r="J437" s="155"/>
      <c r="K437" s="154"/>
      <c r="L437" s="155"/>
      <c r="M437" s="154"/>
      <c r="N437" s="154"/>
    </row>
    <row r="438" spans="2:14" x14ac:dyDescent="0.25">
      <c r="B438" s="154"/>
      <c r="C438" s="154"/>
      <c r="D438" s="154"/>
      <c r="E438" s="154"/>
      <c r="F438" s="154"/>
      <c r="G438" s="154"/>
      <c r="H438" s="154"/>
      <c r="I438" s="154"/>
      <c r="J438" s="155"/>
      <c r="K438" s="154"/>
      <c r="L438" s="155"/>
      <c r="M438" s="154"/>
      <c r="N438" s="154"/>
    </row>
    <row r="439" spans="2:14" x14ac:dyDescent="0.25">
      <c r="B439" s="154"/>
      <c r="C439" s="154"/>
      <c r="D439" s="154"/>
      <c r="E439" s="154"/>
      <c r="F439" s="154"/>
      <c r="G439" s="154"/>
      <c r="H439" s="154"/>
      <c r="I439" s="154"/>
      <c r="J439" s="155"/>
      <c r="K439" s="154"/>
      <c r="L439" s="155"/>
      <c r="M439" s="154"/>
      <c r="N439" s="154"/>
    </row>
    <row r="440" spans="2:14" x14ac:dyDescent="0.25">
      <c r="B440" s="154"/>
      <c r="C440" s="154"/>
      <c r="D440" s="154"/>
      <c r="E440" s="154"/>
      <c r="F440" s="154"/>
      <c r="G440" s="154"/>
      <c r="H440" s="154"/>
      <c r="I440" s="154"/>
      <c r="J440" s="155"/>
      <c r="K440" s="154"/>
      <c r="L440" s="155"/>
      <c r="M440" s="154"/>
      <c r="N440" s="154"/>
    </row>
    <row r="441" spans="2:14" x14ac:dyDescent="0.25">
      <c r="B441" s="154"/>
      <c r="C441" s="154"/>
      <c r="D441" s="154"/>
      <c r="E441" s="154"/>
      <c r="F441" s="154"/>
      <c r="G441" s="154"/>
      <c r="H441" s="154"/>
      <c r="I441" s="154"/>
      <c r="J441" s="155"/>
      <c r="K441" s="154"/>
      <c r="L441" s="155"/>
      <c r="M441" s="154"/>
      <c r="N441" s="154"/>
    </row>
    <row r="442" spans="2:14" x14ac:dyDescent="0.25">
      <c r="B442" s="154"/>
      <c r="C442" s="154"/>
      <c r="D442" s="154"/>
      <c r="E442" s="154"/>
      <c r="F442" s="154"/>
      <c r="G442" s="154"/>
      <c r="H442" s="154"/>
      <c r="I442" s="154"/>
      <c r="J442" s="155"/>
      <c r="K442" s="154"/>
      <c r="L442" s="155"/>
      <c r="M442" s="154"/>
      <c r="N442" s="154"/>
    </row>
    <row r="443" spans="2:14" x14ac:dyDescent="0.25">
      <c r="B443" s="154"/>
      <c r="C443" s="154"/>
      <c r="D443" s="154"/>
      <c r="E443" s="154"/>
      <c r="F443" s="154"/>
      <c r="G443" s="154"/>
      <c r="H443" s="154"/>
      <c r="I443" s="154"/>
      <c r="J443" s="155"/>
      <c r="K443" s="154"/>
      <c r="L443" s="155"/>
      <c r="M443" s="154"/>
      <c r="N443" s="154"/>
    </row>
    <row r="444" spans="2:14" x14ac:dyDescent="0.25">
      <c r="B444" s="154"/>
      <c r="C444" s="154"/>
      <c r="D444" s="154"/>
      <c r="E444" s="154"/>
      <c r="F444" s="154"/>
      <c r="G444" s="154"/>
      <c r="H444" s="154"/>
      <c r="I444" s="154"/>
      <c r="J444" s="155"/>
      <c r="K444" s="154"/>
      <c r="L444" s="155"/>
      <c r="M444" s="154"/>
      <c r="N444" s="154"/>
    </row>
    <row r="445" spans="2:14" x14ac:dyDescent="0.25">
      <c r="B445" s="154"/>
      <c r="C445" s="154"/>
      <c r="D445" s="154"/>
      <c r="E445" s="154"/>
      <c r="F445" s="154"/>
      <c r="G445" s="154"/>
      <c r="H445" s="154"/>
      <c r="I445" s="154"/>
      <c r="J445" s="155"/>
      <c r="K445" s="154"/>
      <c r="L445" s="155"/>
      <c r="M445" s="154"/>
      <c r="N445" s="154"/>
    </row>
    <row r="446" spans="2:14" x14ac:dyDescent="0.25">
      <c r="B446" s="154"/>
      <c r="C446" s="154"/>
      <c r="D446" s="154"/>
      <c r="E446" s="154"/>
      <c r="F446" s="154"/>
      <c r="G446" s="154"/>
      <c r="H446" s="154"/>
      <c r="I446" s="154"/>
      <c r="J446" s="155"/>
      <c r="K446" s="154"/>
      <c r="L446" s="155"/>
      <c r="M446" s="154"/>
      <c r="N446" s="154"/>
    </row>
    <row r="447" spans="2:14" x14ac:dyDescent="0.25">
      <c r="B447" s="154"/>
      <c r="C447" s="154"/>
      <c r="D447" s="154"/>
      <c r="E447" s="154"/>
      <c r="F447" s="154"/>
      <c r="G447" s="154"/>
      <c r="H447" s="154"/>
      <c r="I447" s="154"/>
      <c r="J447" s="155"/>
      <c r="K447" s="154"/>
      <c r="L447" s="155"/>
      <c r="M447" s="154"/>
      <c r="N447" s="154"/>
    </row>
    <row r="448" spans="2:14" x14ac:dyDescent="0.25">
      <c r="B448" s="154"/>
      <c r="C448" s="154"/>
      <c r="D448" s="154"/>
      <c r="E448" s="154"/>
      <c r="F448" s="154"/>
      <c r="G448" s="154"/>
      <c r="H448" s="154"/>
      <c r="I448" s="154"/>
      <c r="J448" s="155"/>
      <c r="K448" s="154"/>
      <c r="L448" s="155"/>
      <c r="M448" s="154"/>
      <c r="N448" s="154"/>
    </row>
    <row r="449" spans="2:14" x14ac:dyDescent="0.25">
      <c r="B449" s="154"/>
      <c r="C449" s="154"/>
      <c r="D449" s="154"/>
      <c r="E449" s="154"/>
      <c r="F449" s="154"/>
      <c r="G449" s="154"/>
      <c r="H449" s="154"/>
      <c r="I449" s="154"/>
      <c r="J449" s="155"/>
      <c r="K449" s="154"/>
      <c r="L449" s="155"/>
      <c r="M449" s="154"/>
      <c r="N449" s="154"/>
    </row>
    <row r="450" spans="2:14" x14ac:dyDescent="0.25">
      <c r="B450" s="154"/>
      <c r="C450" s="154"/>
      <c r="D450" s="154"/>
      <c r="E450" s="154"/>
      <c r="F450" s="154"/>
      <c r="G450" s="154"/>
      <c r="H450" s="154"/>
      <c r="I450" s="154"/>
      <c r="J450" s="155"/>
      <c r="K450" s="154"/>
      <c r="L450" s="155"/>
      <c r="M450" s="154"/>
      <c r="N450" s="154"/>
    </row>
    <row r="451" spans="2:14" x14ac:dyDescent="0.25">
      <c r="B451" s="154"/>
      <c r="C451" s="154"/>
      <c r="D451" s="154"/>
      <c r="E451" s="154"/>
      <c r="F451" s="154"/>
      <c r="G451" s="154"/>
      <c r="H451" s="154"/>
      <c r="I451" s="154"/>
      <c r="J451" s="155"/>
      <c r="K451" s="154"/>
      <c r="L451" s="155"/>
      <c r="M451" s="154"/>
      <c r="N451" s="154"/>
    </row>
    <row r="452" spans="2:14" x14ac:dyDescent="0.25">
      <c r="B452" s="154"/>
      <c r="C452" s="154"/>
      <c r="D452" s="154"/>
      <c r="E452" s="154"/>
      <c r="F452" s="154"/>
      <c r="G452" s="154"/>
      <c r="H452" s="154"/>
      <c r="I452" s="154"/>
      <c r="J452" s="155"/>
      <c r="K452" s="154"/>
      <c r="L452" s="155"/>
      <c r="M452" s="154"/>
      <c r="N452" s="154"/>
    </row>
    <row r="453" spans="2:14" x14ac:dyDescent="0.25">
      <c r="B453" s="154"/>
      <c r="C453" s="154"/>
      <c r="D453" s="154"/>
      <c r="E453" s="154"/>
      <c r="F453" s="154"/>
      <c r="G453" s="154"/>
      <c r="H453" s="154"/>
      <c r="I453" s="154"/>
      <c r="J453" s="155"/>
      <c r="K453" s="154"/>
      <c r="L453" s="155"/>
      <c r="M453" s="154"/>
      <c r="N453" s="154"/>
    </row>
    <row r="454" spans="2:14" x14ac:dyDescent="0.25">
      <c r="B454" s="154"/>
      <c r="C454" s="154"/>
      <c r="D454" s="154"/>
      <c r="E454" s="154"/>
      <c r="F454" s="154"/>
      <c r="G454" s="154"/>
      <c r="H454" s="154"/>
      <c r="I454" s="154"/>
      <c r="J454" s="155"/>
      <c r="K454" s="154"/>
      <c r="L454" s="155"/>
      <c r="M454" s="154"/>
      <c r="N454" s="154"/>
    </row>
    <row r="455" spans="2:14" x14ac:dyDescent="0.25">
      <c r="B455" s="154"/>
      <c r="C455" s="154"/>
      <c r="D455" s="154"/>
      <c r="E455" s="154"/>
      <c r="F455" s="154"/>
      <c r="G455" s="154"/>
      <c r="H455" s="154"/>
      <c r="I455" s="154"/>
      <c r="J455" s="155"/>
      <c r="K455" s="154"/>
      <c r="L455" s="155"/>
      <c r="M455" s="154"/>
      <c r="N455" s="154"/>
    </row>
    <row r="456" spans="2:14" x14ac:dyDescent="0.25">
      <c r="B456" s="154"/>
      <c r="C456" s="154"/>
      <c r="D456" s="154"/>
      <c r="E456" s="154"/>
      <c r="F456" s="154"/>
      <c r="G456" s="154"/>
      <c r="H456" s="154"/>
      <c r="I456" s="154"/>
      <c r="J456" s="155"/>
      <c r="K456" s="154"/>
      <c r="L456" s="155"/>
      <c r="M456" s="154"/>
      <c r="N456" s="154"/>
    </row>
    <row r="457" spans="2:14" x14ac:dyDescent="0.25">
      <c r="B457" s="154"/>
      <c r="C457" s="154"/>
      <c r="D457" s="154"/>
      <c r="E457" s="154"/>
      <c r="F457" s="154"/>
      <c r="G457" s="154"/>
      <c r="H457" s="154"/>
      <c r="I457" s="154"/>
      <c r="J457" s="155"/>
      <c r="K457" s="154"/>
      <c r="L457" s="155"/>
      <c r="M457" s="154"/>
      <c r="N457" s="154"/>
    </row>
    <row r="458" spans="2:14" x14ac:dyDescent="0.25">
      <c r="B458" s="154"/>
      <c r="C458" s="154"/>
      <c r="D458" s="154"/>
      <c r="E458" s="154"/>
      <c r="F458" s="154"/>
      <c r="G458" s="154"/>
      <c r="H458" s="154"/>
      <c r="I458" s="154"/>
      <c r="J458" s="155"/>
      <c r="K458" s="154"/>
      <c r="L458" s="155"/>
      <c r="M458" s="154"/>
      <c r="N458" s="154"/>
    </row>
    <row r="459" spans="2:14" x14ac:dyDescent="0.25">
      <c r="B459" s="154"/>
      <c r="C459" s="154"/>
      <c r="D459" s="154"/>
      <c r="E459" s="154"/>
      <c r="F459" s="154"/>
      <c r="G459" s="154"/>
      <c r="H459" s="154"/>
      <c r="I459" s="154"/>
      <c r="J459" s="155"/>
      <c r="K459" s="154"/>
      <c r="L459" s="155"/>
      <c r="M459" s="154"/>
      <c r="N459" s="154"/>
    </row>
    <row r="460" spans="2:14" x14ac:dyDescent="0.25">
      <c r="B460" s="154"/>
      <c r="C460" s="154"/>
      <c r="D460" s="154"/>
      <c r="E460" s="154"/>
      <c r="F460" s="154"/>
      <c r="G460" s="154"/>
      <c r="H460" s="154"/>
      <c r="I460" s="154"/>
      <c r="J460" s="155"/>
      <c r="K460" s="154"/>
      <c r="L460" s="155"/>
      <c r="M460" s="154"/>
      <c r="N460" s="154"/>
    </row>
    <row r="461" spans="2:14" x14ac:dyDescent="0.25">
      <c r="B461" s="154"/>
      <c r="C461" s="154"/>
      <c r="D461" s="154"/>
      <c r="E461" s="154"/>
      <c r="F461" s="154"/>
      <c r="G461" s="154"/>
      <c r="H461" s="154"/>
      <c r="I461" s="154"/>
      <c r="J461" s="155"/>
      <c r="K461" s="154"/>
      <c r="L461" s="155"/>
      <c r="M461" s="154"/>
      <c r="N461" s="154"/>
    </row>
    <row r="462" spans="2:14" x14ac:dyDescent="0.25">
      <c r="B462" s="154"/>
      <c r="C462" s="154"/>
      <c r="D462" s="154"/>
      <c r="E462" s="154"/>
      <c r="F462" s="154"/>
      <c r="G462" s="154"/>
      <c r="H462" s="154"/>
      <c r="I462" s="154"/>
      <c r="J462" s="155"/>
      <c r="K462" s="154"/>
      <c r="L462" s="155"/>
      <c r="M462" s="154"/>
      <c r="N462" s="154"/>
    </row>
    <row r="463" spans="2:14" x14ac:dyDescent="0.25">
      <c r="B463" s="154"/>
      <c r="C463" s="154"/>
      <c r="D463" s="154"/>
      <c r="E463" s="154"/>
      <c r="F463" s="154"/>
      <c r="G463" s="154"/>
      <c r="H463" s="154"/>
      <c r="I463" s="154"/>
      <c r="J463" s="155"/>
      <c r="K463" s="154"/>
      <c r="L463" s="155"/>
      <c r="M463" s="154"/>
      <c r="N463" s="154"/>
    </row>
    <row r="464" spans="2:14" x14ac:dyDescent="0.25">
      <c r="B464" s="154"/>
      <c r="C464" s="154"/>
      <c r="D464" s="154"/>
      <c r="E464" s="154"/>
      <c r="F464" s="154"/>
      <c r="G464" s="154"/>
      <c r="H464" s="154"/>
      <c r="I464" s="154"/>
      <c r="J464" s="155"/>
      <c r="K464" s="154"/>
      <c r="L464" s="155"/>
      <c r="M464" s="154"/>
      <c r="N464" s="154"/>
    </row>
    <row r="465" spans="2:14" x14ac:dyDescent="0.25">
      <c r="B465" s="154"/>
      <c r="C465" s="154"/>
      <c r="D465" s="154"/>
      <c r="E465" s="154"/>
      <c r="F465" s="154"/>
      <c r="G465" s="154"/>
      <c r="H465" s="154"/>
      <c r="I465" s="154"/>
      <c r="J465" s="155"/>
      <c r="K465" s="154"/>
      <c r="L465" s="155"/>
      <c r="M465" s="154"/>
      <c r="N465" s="154"/>
    </row>
    <row r="466" spans="2:14" x14ac:dyDescent="0.25">
      <c r="B466" s="154"/>
      <c r="C466" s="154"/>
      <c r="D466" s="154"/>
      <c r="E466" s="154"/>
      <c r="F466" s="154"/>
      <c r="G466" s="154"/>
      <c r="H466" s="154"/>
      <c r="I466" s="154"/>
      <c r="J466" s="155"/>
      <c r="K466" s="154"/>
      <c r="L466" s="155"/>
      <c r="M466" s="154"/>
      <c r="N466" s="154"/>
    </row>
    <row r="467" spans="2:14" x14ac:dyDescent="0.25">
      <c r="B467" s="154"/>
      <c r="C467" s="154"/>
      <c r="D467" s="154"/>
      <c r="E467" s="154"/>
      <c r="F467" s="154"/>
      <c r="G467" s="154"/>
      <c r="H467" s="154"/>
      <c r="I467" s="154"/>
      <c r="J467" s="155"/>
      <c r="K467" s="154"/>
      <c r="L467" s="155"/>
      <c r="M467" s="154"/>
      <c r="N467" s="154"/>
    </row>
    <row r="468" spans="2:14" x14ac:dyDescent="0.25">
      <c r="B468" s="154"/>
      <c r="C468" s="154"/>
      <c r="D468" s="154"/>
      <c r="E468" s="154"/>
      <c r="F468" s="154"/>
      <c r="G468" s="154"/>
      <c r="H468" s="154"/>
      <c r="I468" s="154"/>
      <c r="J468" s="155"/>
      <c r="K468" s="154"/>
      <c r="L468" s="155"/>
      <c r="M468" s="154"/>
      <c r="N468" s="154"/>
    </row>
    <row r="469" spans="2:14" x14ac:dyDescent="0.25">
      <c r="B469" s="154"/>
      <c r="C469" s="154"/>
      <c r="D469" s="154"/>
      <c r="E469" s="154"/>
      <c r="F469" s="154"/>
      <c r="G469" s="154"/>
      <c r="H469" s="154"/>
      <c r="I469" s="154"/>
      <c r="J469" s="155"/>
      <c r="K469" s="154"/>
      <c r="L469" s="155"/>
      <c r="M469" s="154"/>
      <c r="N469" s="154"/>
    </row>
    <row r="470" spans="2:14" x14ac:dyDescent="0.25">
      <c r="B470" s="154"/>
      <c r="C470" s="154"/>
      <c r="D470" s="154"/>
      <c r="E470" s="154"/>
      <c r="F470" s="154"/>
      <c r="G470" s="154"/>
      <c r="H470" s="154"/>
      <c r="I470" s="154"/>
      <c r="J470" s="155"/>
      <c r="K470" s="154"/>
      <c r="L470" s="155"/>
      <c r="M470" s="154"/>
      <c r="N470" s="154"/>
    </row>
    <row r="471" spans="2:14" x14ac:dyDescent="0.25">
      <c r="B471" s="154"/>
      <c r="C471" s="154"/>
      <c r="D471" s="154"/>
      <c r="E471" s="154"/>
      <c r="F471" s="154"/>
      <c r="G471" s="154"/>
      <c r="H471" s="154"/>
      <c r="I471" s="154"/>
      <c r="J471" s="155"/>
      <c r="K471" s="154"/>
      <c r="L471" s="155"/>
      <c r="M471" s="154"/>
      <c r="N471" s="154"/>
    </row>
    <row r="472" spans="2:14" x14ac:dyDescent="0.25">
      <c r="B472" s="154"/>
      <c r="C472" s="154"/>
      <c r="D472" s="154"/>
      <c r="E472" s="154"/>
      <c r="F472" s="154"/>
      <c r="G472" s="154"/>
      <c r="H472" s="154"/>
      <c r="I472" s="154"/>
      <c r="J472" s="155"/>
      <c r="K472" s="154"/>
      <c r="L472" s="155"/>
      <c r="M472" s="154"/>
      <c r="N472" s="154"/>
    </row>
    <row r="473" spans="2:14" x14ac:dyDescent="0.25">
      <c r="B473" s="154"/>
      <c r="C473" s="154"/>
      <c r="D473" s="154"/>
      <c r="E473" s="154"/>
      <c r="F473" s="154"/>
      <c r="G473" s="154"/>
      <c r="H473" s="154"/>
      <c r="I473" s="154"/>
      <c r="J473" s="155"/>
      <c r="K473" s="154"/>
      <c r="L473" s="155"/>
      <c r="M473" s="154"/>
      <c r="N473" s="154"/>
    </row>
    <row r="474" spans="2:14" x14ac:dyDescent="0.25">
      <c r="B474" s="154"/>
      <c r="C474" s="154"/>
      <c r="D474" s="154"/>
      <c r="E474" s="154"/>
      <c r="F474" s="154"/>
      <c r="G474" s="154"/>
      <c r="H474" s="154"/>
      <c r="I474" s="154"/>
      <c r="J474" s="155"/>
      <c r="K474" s="154"/>
      <c r="L474" s="155"/>
      <c r="M474" s="154"/>
      <c r="N474" s="154"/>
    </row>
    <row r="475" spans="2:14" x14ac:dyDescent="0.25">
      <c r="B475" s="154"/>
      <c r="C475" s="154"/>
      <c r="D475" s="154"/>
      <c r="E475" s="154"/>
      <c r="F475" s="154"/>
      <c r="G475" s="154"/>
      <c r="H475" s="154"/>
      <c r="I475" s="154"/>
      <c r="J475" s="155"/>
      <c r="K475" s="154"/>
      <c r="L475" s="155"/>
      <c r="M475" s="154"/>
      <c r="N475" s="154"/>
    </row>
    <row r="476" spans="2:14" x14ac:dyDescent="0.25">
      <c r="B476" s="154"/>
      <c r="C476" s="154"/>
      <c r="D476" s="154"/>
      <c r="E476" s="154"/>
      <c r="F476" s="154"/>
      <c r="G476" s="154"/>
      <c r="H476" s="154"/>
      <c r="I476" s="154"/>
      <c r="J476" s="155"/>
      <c r="K476" s="154"/>
      <c r="L476" s="155"/>
      <c r="M476" s="154"/>
      <c r="N476" s="154"/>
    </row>
    <row r="477" spans="2:14" x14ac:dyDescent="0.25">
      <c r="B477" s="154"/>
      <c r="C477" s="154"/>
      <c r="D477" s="154"/>
      <c r="E477" s="154"/>
      <c r="F477" s="154"/>
      <c r="G477" s="154"/>
      <c r="H477" s="154"/>
      <c r="I477" s="154"/>
      <c r="J477" s="155"/>
      <c r="K477" s="154"/>
      <c r="L477" s="155"/>
      <c r="M477" s="154"/>
      <c r="N477" s="154"/>
    </row>
    <row r="478" spans="2:14" x14ac:dyDescent="0.25">
      <c r="B478" s="154"/>
      <c r="C478" s="154"/>
      <c r="D478" s="154"/>
      <c r="E478" s="154"/>
      <c r="F478" s="154"/>
      <c r="G478" s="154"/>
      <c r="H478" s="154"/>
      <c r="I478" s="154"/>
      <c r="J478" s="155"/>
      <c r="K478" s="154"/>
      <c r="L478" s="155"/>
      <c r="M478" s="154"/>
      <c r="N478" s="154"/>
    </row>
    <row r="479" spans="2:14" x14ac:dyDescent="0.25">
      <c r="B479" s="154"/>
      <c r="C479" s="154"/>
      <c r="D479" s="154"/>
      <c r="E479" s="154"/>
      <c r="F479" s="154"/>
      <c r="G479" s="154"/>
      <c r="H479" s="154"/>
      <c r="I479" s="154"/>
      <c r="J479" s="155"/>
      <c r="K479" s="154"/>
      <c r="L479" s="155"/>
      <c r="M479" s="154"/>
      <c r="N479" s="154"/>
    </row>
    <row r="480" spans="2:14" x14ac:dyDescent="0.25">
      <c r="B480" s="154"/>
      <c r="C480" s="154"/>
      <c r="D480" s="154"/>
      <c r="E480" s="154"/>
      <c r="F480" s="154"/>
      <c r="G480" s="154"/>
      <c r="H480" s="154"/>
      <c r="I480" s="154"/>
      <c r="J480" s="155"/>
      <c r="K480" s="154"/>
      <c r="L480" s="155"/>
      <c r="M480" s="154"/>
      <c r="N480" s="154"/>
    </row>
    <row r="481" spans="2:14" x14ac:dyDescent="0.25">
      <c r="B481" s="154"/>
      <c r="C481" s="154"/>
      <c r="D481" s="154"/>
      <c r="E481" s="154"/>
      <c r="F481" s="154"/>
      <c r="G481" s="154"/>
      <c r="H481" s="154"/>
      <c r="I481" s="154"/>
      <c r="J481" s="155"/>
      <c r="K481" s="154"/>
      <c r="L481" s="155"/>
      <c r="M481" s="154"/>
      <c r="N481" s="154"/>
    </row>
    <row r="482" spans="2:14" x14ac:dyDescent="0.25">
      <c r="B482" s="154"/>
      <c r="C482" s="154"/>
      <c r="D482" s="154"/>
      <c r="E482" s="154"/>
      <c r="F482" s="154"/>
      <c r="G482" s="154"/>
      <c r="H482" s="154"/>
      <c r="I482" s="154"/>
      <c r="J482" s="155"/>
      <c r="K482" s="154"/>
      <c r="L482" s="155"/>
      <c r="M482" s="154"/>
      <c r="N482" s="154"/>
    </row>
    <row r="483" spans="2:14" x14ac:dyDescent="0.25">
      <c r="B483" s="154"/>
      <c r="C483" s="154"/>
      <c r="D483" s="154"/>
      <c r="E483" s="154"/>
      <c r="F483" s="154"/>
      <c r="G483" s="154"/>
      <c r="H483" s="154"/>
      <c r="I483" s="154"/>
      <c r="J483" s="155"/>
      <c r="K483" s="154"/>
      <c r="L483" s="155"/>
      <c r="M483" s="154"/>
      <c r="N483" s="154"/>
    </row>
    <row r="484" spans="2:14" x14ac:dyDescent="0.25">
      <c r="B484" s="154"/>
      <c r="C484" s="154"/>
      <c r="D484" s="154"/>
      <c r="E484" s="154"/>
      <c r="F484" s="154"/>
      <c r="G484" s="154"/>
      <c r="H484" s="154"/>
      <c r="I484" s="154"/>
      <c r="J484" s="155"/>
      <c r="K484" s="154"/>
      <c r="L484" s="155"/>
      <c r="M484" s="154"/>
      <c r="N484" s="154"/>
    </row>
    <row r="485" spans="2:14" x14ac:dyDescent="0.25">
      <c r="B485" s="154"/>
      <c r="C485" s="154"/>
      <c r="D485" s="154"/>
      <c r="E485" s="154"/>
      <c r="F485" s="154"/>
      <c r="G485" s="154"/>
      <c r="H485" s="154"/>
      <c r="I485" s="154"/>
      <c r="J485" s="155"/>
      <c r="K485" s="154"/>
      <c r="L485" s="155"/>
      <c r="M485" s="154"/>
      <c r="N485" s="154"/>
    </row>
    <row r="486" spans="2:14" x14ac:dyDescent="0.25">
      <c r="B486" s="154"/>
      <c r="C486" s="154"/>
      <c r="D486" s="154"/>
      <c r="E486" s="154"/>
      <c r="F486" s="154"/>
      <c r="G486" s="154"/>
      <c r="H486" s="154"/>
      <c r="I486" s="154"/>
      <c r="J486" s="155"/>
      <c r="K486" s="154"/>
      <c r="L486" s="155"/>
      <c r="M486" s="154"/>
      <c r="N486" s="154"/>
    </row>
    <row r="487" spans="2:14" x14ac:dyDescent="0.25">
      <c r="B487" s="154"/>
      <c r="C487" s="154"/>
      <c r="D487" s="154"/>
      <c r="E487" s="154"/>
      <c r="F487" s="154"/>
      <c r="G487" s="154"/>
      <c r="H487" s="154"/>
      <c r="I487" s="154"/>
      <c r="J487" s="155"/>
      <c r="K487" s="154"/>
      <c r="L487" s="155"/>
      <c r="M487" s="154"/>
      <c r="N487" s="154"/>
    </row>
    <row r="488" spans="2:14" x14ac:dyDescent="0.25">
      <c r="B488" s="154"/>
      <c r="C488" s="154"/>
      <c r="D488" s="154"/>
      <c r="E488" s="154"/>
      <c r="F488" s="154"/>
      <c r="G488" s="154"/>
      <c r="H488" s="154"/>
      <c r="I488" s="154"/>
      <c r="J488" s="155"/>
      <c r="K488" s="154"/>
      <c r="L488" s="155"/>
      <c r="M488" s="154"/>
      <c r="N488" s="154"/>
    </row>
    <row r="489" spans="2:14" x14ac:dyDescent="0.25">
      <c r="B489" s="154"/>
      <c r="C489" s="154"/>
      <c r="D489" s="154"/>
      <c r="E489" s="154"/>
      <c r="F489" s="154"/>
      <c r="G489" s="154"/>
      <c r="H489" s="154"/>
      <c r="I489" s="154"/>
      <c r="J489" s="155"/>
      <c r="K489" s="154"/>
      <c r="L489" s="155"/>
      <c r="M489" s="154"/>
      <c r="N489" s="154"/>
    </row>
    <row r="490" spans="2:14" x14ac:dyDescent="0.25">
      <c r="B490" s="154"/>
      <c r="C490" s="154"/>
      <c r="D490" s="154"/>
      <c r="E490" s="154"/>
      <c r="F490" s="154"/>
      <c r="G490" s="154"/>
      <c r="H490" s="154"/>
      <c r="I490" s="154"/>
      <c r="J490" s="155"/>
      <c r="K490" s="154"/>
      <c r="L490" s="155"/>
      <c r="M490" s="154"/>
      <c r="N490" s="154"/>
    </row>
    <row r="491" spans="2:14" x14ac:dyDescent="0.25">
      <c r="B491" s="154"/>
      <c r="C491" s="154"/>
      <c r="D491" s="154"/>
      <c r="E491" s="154"/>
      <c r="F491" s="154"/>
      <c r="G491" s="154"/>
      <c r="H491" s="154"/>
      <c r="I491" s="154"/>
      <c r="J491" s="155"/>
      <c r="K491" s="154"/>
      <c r="L491" s="155"/>
      <c r="M491" s="154"/>
      <c r="N491" s="154"/>
    </row>
    <row r="492" spans="2:14" x14ac:dyDescent="0.25">
      <c r="B492" s="154"/>
      <c r="C492" s="154"/>
      <c r="D492" s="154"/>
      <c r="E492" s="154"/>
      <c r="F492" s="154"/>
      <c r="G492" s="154"/>
      <c r="H492" s="154"/>
      <c r="I492" s="154"/>
      <c r="J492" s="155"/>
      <c r="K492" s="154"/>
      <c r="L492" s="155"/>
      <c r="M492" s="154"/>
      <c r="N492" s="154"/>
    </row>
    <row r="493" spans="2:14" x14ac:dyDescent="0.25">
      <c r="B493" s="154"/>
      <c r="C493" s="154"/>
      <c r="D493" s="154"/>
      <c r="E493" s="154"/>
      <c r="F493" s="154"/>
      <c r="G493" s="154"/>
      <c r="H493" s="154"/>
      <c r="I493" s="154"/>
      <c r="J493" s="155"/>
      <c r="K493" s="154"/>
      <c r="L493" s="155"/>
      <c r="M493" s="154"/>
      <c r="N493" s="154"/>
    </row>
    <row r="494" spans="2:14" x14ac:dyDescent="0.25">
      <c r="B494" s="154"/>
      <c r="C494" s="154"/>
      <c r="D494" s="154"/>
      <c r="E494" s="154"/>
      <c r="F494" s="154"/>
      <c r="G494" s="154"/>
      <c r="H494" s="154"/>
      <c r="I494" s="154"/>
      <c r="J494" s="155"/>
      <c r="K494" s="154"/>
      <c r="L494" s="155"/>
      <c r="M494" s="154"/>
      <c r="N494" s="154"/>
    </row>
    <row r="495" spans="2:14" x14ac:dyDescent="0.25">
      <c r="B495" s="154"/>
      <c r="C495" s="154"/>
      <c r="D495" s="154"/>
      <c r="E495" s="154"/>
      <c r="F495" s="154"/>
      <c r="G495" s="154"/>
      <c r="H495" s="154"/>
      <c r="I495" s="154"/>
      <c r="J495" s="155"/>
      <c r="K495" s="154"/>
      <c r="L495" s="155"/>
      <c r="M495" s="154"/>
      <c r="N495" s="154"/>
    </row>
    <row r="496" spans="2:14" x14ac:dyDescent="0.25">
      <c r="B496" s="154"/>
      <c r="C496" s="154"/>
      <c r="D496" s="154"/>
      <c r="E496" s="154"/>
      <c r="F496" s="154"/>
      <c r="G496" s="154"/>
      <c r="H496" s="154"/>
      <c r="I496" s="154"/>
      <c r="J496" s="155"/>
      <c r="K496" s="154"/>
      <c r="L496" s="155"/>
      <c r="M496" s="154"/>
      <c r="N496" s="154"/>
    </row>
    <row r="497" spans="2:14" x14ac:dyDescent="0.25">
      <c r="B497" s="154"/>
      <c r="C497" s="154"/>
      <c r="D497" s="154"/>
      <c r="E497" s="154"/>
      <c r="F497" s="154"/>
      <c r="G497" s="154"/>
      <c r="H497" s="154"/>
      <c r="I497" s="154"/>
      <c r="J497" s="155"/>
      <c r="K497" s="154"/>
      <c r="L497" s="155"/>
      <c r="M497" s="154"/>
      <c r="N497" s="154"/>
    </row>
    <row r="498" spans="2:14" x14ac:dyDescent="0.25">
      <c r="B498" s="154"/>
      <c r="C498" s="154"/>
      <c r="D498" s="154"/>
      <c r="E498" s="154"/>
      <c r="F498" s="154"/>
      <c r="G498" s="154"/>
      <c r="H498" s="154"/>
      <c r="I498" s="154"/>
      <c r="J498" s="155"/>
      <c r="K498" s="154"/>
      <c r="L498" s="155"/>
      <c r="M498" s="154"/>
      <c r="N498" s="154"/>
    </row>
    <row r="499" spans="2:14" x14ac:dyDescent="0.25">
      <c r="B499" s="154"/>
      <c r="C499" s="154"/>
      <c r="D499" s="154"/>
      <c r="E499" s="154"/>
      <c r="F499" s="154"/>
      <c r="G499" s="154"/>
      <c r="H499" s="154"/>
      <c r="I499" s="154"/>
      <c r="J499" s="155"/>
      <c r="K499" s="154"/>
      <c r="L499" s="155"/>
      <c r="M499" s="154"/>
      <c r="N499" s="154"/>
    </row>
    <row r="500" spans="2:14" x14ac:dyDescent="0.25">
      <c r="B500" s="154"/>
      <c r="C500" s="154"/>
      <c r="D500" s="154"/>
      <c r="E500" s="154"/>
      <c r="F500" s="154"/>
      <c r="G500" s="154"/>
      <c r="H500" s="154"/>
      <c r="I500" s="154"/>
      <c r="J500" s="155"/>
      <c r="K500" s="154"/>
      <c r="L500" s="155"/>
      <c r="M500" s="154"/>
      <c r="N500" s="154"/>
    </row>
    <row r="501" spans="2:14" x14ac:dyDescent="0.25">
      <c r="B501" s="154"/>
      <c r="C501" s="154"/>
      <c r="D501" s="154"/>
      <c r="E501" s="154"/>
      <c r="F501" s="154"/>
      <c r="G501" s="154"/>
      <c r="H501" s="154"/>
      <c r="I501" s="154"/>
      <c r="J501" s="155"/>
      <c r="K501" s="154"/>
      <c r="L501" s="155"/>
      <c r="M501" s="154"/>
      <c r="N501" s="154"/>
    </row>
    <row r="502" spans="2:14" x14ac:dyDescent="0.25">
      <c r="B502" s="154"/>
      <c r="C502" s="154"/>
      <c r="D502" s="154"/>
      <c r="E502" s="154"/>
      <c r="F502" s="154"/>
      <c r="G502" s="154"/>
      <c r="H502" s="154"/>
      <c r="I502" s="154"/>
      <c r="J502" s="155"/>
      <c r="K502" s="154"/>
      <c r="L502" s="155"/>
      <c r="M502" s="154"/>
      <c r="N502" s="154"/>
    </row>
    <row r="503" spans="2:14" x14ac:dyDescent="0.25">
      <c r="B503" s="154"/>
      <c r="C503" s="154"/>
      <c r="D503" s="154"/>
      <c r="E503" s="154"/>
      <c r="F503" s="154"/>
      <c r="G503" s="154"/>
      <c r="H503" s="154"/>
      <c r="I503" s="154"/>
      <c r="J503" s="155"/>
      <c r="K503" s="154"/>
      <c r="L503" s="155"/>
      <c r="M503" s="154"/>
      <c r="N503" s="154"/>
    </row>
    <row r="504" spans="2:14" x14ac:dyDescent="0.25">
      <c r="B504" s="154"/>
      <c r="C504" s="154"/>
      <c r="D504" s="154"/>
      <c r="E504" s="154"/>
      <c r="F504" s="154"/>
      <c r="G504" s="154"/>
      <c r="H504" s="154"/>
      <c r="I504" s="154"/>
      <c r="J504" s="155"/>
      <c r="K504" s="154"/>
      <c r="L504" s="155"/>
      <c r="M504" s="154"/>
      <c r="N504" s="154"/>
    </row>
    <row r="505" spans="2:14" x14ac:dyDescent="0.25">
      <c r="B505" s="154"/>
      <c r="C505" s="154"/>
      <c r="D505" s="154"/>
      <c r="E505" s="154"/>
      <c r="F505" s="154"/>
      <c r="G505" s="154"/>
      <c r="H505" s="154"/>
      <c r="I505" s="154"/>
      <c r="J505" s="155"/>
      <c r="K505" s="154"/>
      <c r="L505" s="155"/>
      <c r="M505" s="154"/>
      <c r="N505" s="154"/>
    </row>
    <row r="506" spans="2:14" x14ac:dyDescent="0.25">
      <c r="B506" s="154"/>
      <c r="C506" s="154"/>
      <c r="D506" s="154"/>
      <c r="E506" s="154"/>
      <c r="F506" s="154"/>
      <c r="G506" s="154"/>
      <c r="H506" s="154"/>
      <c r="I506" s="154"/>
      <c r="J506" s="155"/>
      <c r="K506" s="154"/>
      <c r="L506" s="155"/>
      <c r="M506" s="154"/>
      <c r="N506" s="154"/>
    </row>
    <row r="507" spans="2:14" x14ac:dyDescent="0.25">
      <c r="B507" s="154"/>
      <c r="C507" s="154"/>
      <c r="D507" s="154"/>
      <c r="E507" s="154"/>
      <c r="F507" s="154"/>
      <c r="G507" s="154"/>
      <c r="H507" s="154"/>
      <c r="I507" s="154"/>
      <c r="J507" s="155"/>
      <c r="K507" s="154"/>
      <c r="L507" s="155"/>
      <c r="M507" s="154"/>
      <c r="N507" s="154"/>
    </row>
    <row r="508" spans="2:14" x14ac:dyDescent="0.25">
      <c r="B508" s="154"/>
      <c r="C508" s="154"/>
      <c r="D508" s="154"/>
      <c r="E508" s="154"/>
      <c r="F508" s="154"/>
      <c r="G508" s="154"/>
      <c r="H508" s="154"/>
      <c r="I508" s="154"/>
      <c r="J508" s="155"/>
      <c r="K508" s="154"/>
      <c r="L508" s="155"/>
      <c r="M508" s="154"/>
      <c r="N508" s="154"/>
    </row>
    <row r="509" spans="2:14" x14ac:dyDescent="0.25">
      <c r="B509" s="154"/>
      <c r="C509" s="154"/>
      <c r="D509" s="154"/>
      <c r="E509" s="154"/>
      <c r="F509" s="154"/>
      <c r="G509" s="154"/>
      <c r="H509" s="154"/>
      <c r="I509" s="154"/>
      <c r="J509" s="155"/>
      <c r="K509" s="154"/>
      <c r="L509" s="155"/>
      <c r="M509" s="154"/>
      <c r="N509" s="154"/>
    </row>
    <row r="510" spans="2:14" x14ac:dyDescent="0.25">
      <c r="B510" s="154"/>
      <c r="C510" s="154"/>
      <c r="D510" s="154"/>
      <c r="E510" s="154"/>
      <c r="F510" s="154"/>
      <c r="G510" s="154"/>
      <c r="H510" s="154"/>
      <c r="I510" s="154"/>
      <c r="J510" s="155"/>
      <c r="K510" s="154"/>
      <c r="L510" s="155"/>
      <c r="M510" s="154"/>
      <c r="N510" s="154"/>
    </row>
    <row r="511" spans="2:14" x14ac:dyDescent="0.25">
      <c r="B511" s="154"/>
      <c r="C511" s="154"/>
      <c r="D511" s="154"/>
      <c r="E511" s="154"/>
      <c r="F511" s="154"/>
      <c r="G511" s="154"/>
      <c r="H511" s="154"/>
      <c r="I511" s="154"/>
      <c r="J511" s="155"/>
      <c r="K511" s="154"/>
      <c r="L511" s="155"/>
      <c r="M511" s="154"/>
      <c r="N511" s="154"/>
    </row>
    <row r="512" spans="2:14" x14ac:dyDescent="0.25">
      <c r="B512" s="154"/>
      <c r="C512" s="154"/>
      <c r="D512" s="154"/>
      <c r="E512" s="154"/>
      <c r="F512" s="154"/>
      <c r="G512" s="154"/>
      <c r="H512" s="154"/>
      <c r="I512" s="154"/>
      <c r="J512" s="155"/>
      <c r="K512" s="154"/>
      <c r="L512" s="155"/>
      <c r="M512" s="154"/>
      <c r="N512" s="154"/>
    </row>
    <row r="513" spans="2:14" x14ac:dyDescent="0.25">
      <c r="B513" s="154"/>
      <c r="C513" s="154"/>
      <c r="D513" s="154"/>
      <c r="E513" s="154"/>
      <c r="F513" s="154"/>
      <c r="G513" s="154"/>
      <c r="H513" s="154"/>
      <c r="I513" s="154"/>
      <c r="J513" s="155"/>
      <c r="K513" s="154"/>
      <c r="L513" s="155"/>
      <c r="M513" s="154"/>
      <c r="N513" s="154"/>
    </row>
    <row r="514" spans="2:14" x14ac:dyDescent="0.25">
      <c r="B514" s="154"/>
      <c r="C514" s="154"/>
      <c r="D514" s="154"/>
      <c r="E514" s="154"/>
      <c r="F514" s="154"/>
      <c r="G514" s="154"/>
      <c r="H514" s="154"/>
      <c r="I514" s="154"/>
      <c r="J514" s="155"/>
      <c r="K514" s="154"/>
      <c r="L514" s="155"/>
      <c r="M514" s="154"/>
      <c r="N514" s="154"/>
    </row>
    <row r="515" spans="2:14" x14ac:dyDescent="0.25">
      <c r="B515" s="154"/>
      <c r="C515" s="154"/>
      <c r="D515" s="154"/>
      <c r="E515" s="154"/>
      <c r="F515" s="154"/>
      <c r="G515" s="154"/>
      <c r="H515" s="154"/>
      <c r="I515" s="154"/>
      <c r="J515" s="155"/>
      <c r="K515" s="154"/>
      <c r="L515" s="155"/>
      <c r="M515" s="154"/>
      <c r="N515" s="154"/>
    </row>
    <row r="516" spans="2:14" x14ac:dyDescent="0.25">
      <c r="B516" s="154"/>
      <c r="C516" s="154"/>
      <c r="D516" s="154"/>
      <c r="E516" s="154"/>
      <c r="F516" s="154"/>
      <c r="G516" s="154"/>
      <c r="H516" s="154"/>
      <c r="I516" s="154"/>
      <c r="J516" s="155"/>
      <c r="K516" s="154"/>
      <c r="L516" s="155"/>
      <c r="M516" s="154"/>
      <c r="N516" s="154"/>
    </row>
    <row r="517" spans="2:14" x14ac:dyDescent="0.25">
      <c r="B517" s="154"/>
      <c r="C517" s="154"/>
      <c r="D517" s="154"/>
      <c r="E517" s="154"/>
      <c r="F517" s="154"/>
      <c r="G517" s="154"/>
      <c r="H517" s="154"/>
      <c r="I517" s="154"/>
      <c r="J517" s="155"/>
      <c r="K517" s="154"/>
      <c r="L517" s="155"/>
      <c r="M517" s="154"/>
      <c r="N517" s="154"/>
    </row>
    <row r="518" spans="2:14" x14ac:dyDescent="0.25">
      <c r="B518" s="154"/>
      <c r="C518" s="154"/>
      <c r="D518" s="154"/>
      <c r="E518" s="154"/>
      <c r="F518" s="154"/>
      <c r="G518" s="154"/>
      <c r="H518" s="154"/>
      <c r="I518" s="154"/>
      <c r="J518" s="155"/>
      <c r="K518" s="154"/>
      <c r="L518" s="155"/>
      <c r="M518" s="154"/>
      <c r="N518" s="154"/>
    </row>
    <row r="519" spans="2:14" x14ac:dyDescent="0.25">
      <c r="B519" s="154"/>
      <c r="C519" s="154"/>
      <c r="D519" s="154"/>
      <c r="E519" s="154"/>
      <c r="F519" s="154"/>
      <c r="G519" s="154"/>
      <c r="H519" s="154"/>
      <c r="I519" s="154"/>
      <c r="J519" s="155"/>
      <c r="K519" s="154"/>
      <c r="L519" s="155"/>
      <c r="M519" s="154"/>
      <c r="N519" s="154"/>
    </row>
    <row r="520" spans="2:14" x14ac:dyDescent="0.25">
      <c r="B520" s="154"/>
      <c r="C520" s="154"/>
      <c r="D520" s="154"/>
      <c r="E520" s="154"/>
      <c r="F520" s="154"/>
      <c r="G520" s="154"/>
      <c r="H520" s="154"/>
      <c r="I520" s="154"/>
      <c r="J520" s="155"/>
      <c r="K520" s="154"/>
      <c r="L520" s="155"/>
      <c r="M520" s="154"/>
      <c r="N520" s="154"/>
    </row>
    <row r="521" spans="2:14" x14ac:dyDescent="0.25">
      <c r="B521" s="154"/>
      <c r="C521" s="154"/>
      <c r="D521" s="154"/>
      <c r="E521" s="154"/>
      <c r="F521" s="154"/>
      <c r="G521" s="154"/>
      <c r="H521" s="154"/>
      <c r="I521" s="154"/>
      <c r="J521" s="155"/>
      <c r="K521" s="154"/>
      <c r="L521" s="155"/>
      <c r="M521" s="154"/>
      <c r="N521" s="154"/>
    </row>
    <row r="522" spans="2:14" x14ac:dyDescent="0.25">
      <c r="B522" s="154"/>
      <c r="C522" s="154"/>
      <c r="D522" s="154"/>
      <c r="E522" s="154"/>
      <c r="F522" s="154"/>
      <c r="G522" s="154"/>
      <c r="H522" s="154"/>
      <c r="I522" s="154"/>
      <c r="J522" s="155"/>
      <c r="K522" s="154"/>
      <c r="L522" s="155"/>
      <c r="M522" s="154"/>
      <c r="N522" s="154"/>
    </row>
    <row r="523" spans="2:14" x14ac:dyDescent="0.25">
      <c r="B523" s="154"/>
      <c r="C523" s="154"/>
      <c r="D523" s="154"/>
      <c r="E523" s="154"/>
      <c r="F523" s="154"/>
      <c r="G523" s="154"/>
      <c r="H523" s="154"/>
      <c r="I523" s="154"/>
      <c r="J523" s="155"/>
      <c r="K523" s="154"/>
      <c r="L523" s="155"/>
      <c r="M523" s="154"/>
      <c r="N523" s="154"/>
    </row>
    <row r="524" spans="2:14" x14ac:dyDescent="0.25">
      <c r="B524" s="154"/>
      <c r="C524" s="154"/>
      <c r="D524" s="154"/>
      <c r="E524" s="154"/>
      <c r="F524" s="154"/>
      <c r="G524" s="154"/>
      <c r="H524" s="154"/>
      <c r="I524" s="154"/>
      <c r="J524" s="155"/>
      <c r="K524" s="154"/>
      <c r="L524" s="155"/>
      <c r="M524" s="154"/>
      <c r="N524" s="154"/>
    </row>
    <row r="525" spans="2:14" x14ac:dyDescent="0.25">
      <c r="B525" s="154"/>
      <c r="C525" s="154"/>
      <c r="D525" s="154"/>
      <c r="E525" s="154"/>
      <c r="F525" s="154"/>
      <c r="G525" s="154"/>
      <c r="H525" s="154"/>
      <c r="I525" s="154"/>
      <c r="J525" s="155"/>
      <c r="K525" s="154"/>
      <c r="L525" s="155"/>
      <c r="M525" s="154"/>
      <c r="N525" s="154"/>
    </row>
    <row r="526" spans="2:14" x14ac:dyDescent="0.25">
      <c r="B526" s="154"/>
      <c r="C526" s="154"/>
      <c r="D526" s="154"/>
      <c r="E526" s="154"/>
      <c r="F526" s="154"/>
      <c r="G526" s="154"/>
      <c r="H526" s="154"/>
      <c r="I526" s="154"/>
      <c r="J526" s="155"/>
      <c r="K526" s="154"/>
      <c r="L526" s="155"/>
      <c r="M526" s="154"/>
      <c r="N526" s="154"/>
    </row>
    <row r="527" spans="2:14" x14ac:dyDescent="0.25">
      <c r="B527" s="154"/>
      <c r="C527" s="154"/>
      <c r="D527" s="154"/>
      <c r="E527" s="154"/>
      <c r="F527" s="154"/>
      <c r="G527" s="154"/>
      <c r="H527" s="154"/>
      <c r="I527" s="154"/>
      <c r="J527" s="155"/>
      <c r="K527" s="154"/>
      <c r="L527" s="155"/>
      <c r="M527" s="154"/>
      <c r="N527" s="154"/>
    </row>
    <row r="528" spans="2:14" x14ac:dyDescent="0.25">
      <c r="B528" s="154"/>
      <c r="C528" s="154"/>
      <c r="D528" s="154"/>
      <c r="E528" s="154"/>
      <c r="F528" s="154"/>
      <c r="G528" s="154"/>
      <c r="H528" s="154"/>
      <c r="I528" s="154"/>
      <c r="J528" s="155"/>
      <c r="K528" s="154"/>
      <c r="L528" s="155"/>
      <c r="M528" s="154"/>
      <c r="N528" s="154"/>
    </row>
    <row r="529" spans="2:14" x14ac:dyDescent="0.25">
      <c r="B529" s="154"/>
      <c r="C529" s="154"/>
      <c r="D529" s="154"/>
      <c r="E529" s="154"/>
      <c r="F529" s="154"/>
      <c r="G529" s="154"/>
      <c r="H529" s="154"/>
      <c r="I529" s="154"/>
      <c r="J529" s="155"/>
      <c r="K529" s="154"/>
      <c r="L529" s="155"/>
      <c r="M529" s="154"/>
      <c r="N529" s="154"/>
    </row>
    <row r="530" spans="2:14" x14ac:dyDescent="0.25">
      <c r="B530" s="154"/>
      <c r="C530" s="154"/>
      <c r="D530" s="154"/>
      <c r="E530" s="154"/>
      <c r="F530" s="154"/>
      <c r="G530" s="154"/>
      <c r="H530" s="154"/>
      <c r="I530" s="154"/>
      <c r="J530" s="155"/>
      <c r="K530" s="154"/>
      <c r="L530" s="155"/>
      <c r="M530" s="154"/>
      <c r="N530" s="154"/>
    </row>
    <row r="531" spans="2:14" x14ac:dyDescent="0.25">
      <c r="B531" s="154"/>
      <c r="C531" s="154"/>
      <c r="D531" s="154"/>
      <c r="E531" s="154"/>
      <c r="F531" s="154"/>
      <c r="G531" s="154"/>
      <c r="H531" s="154"/>
      <c r="I531" s="154"/>
      <c r="J531" s="155"/>
      <c r="K531" s="154"/>
      <c r="L531" s="155"/>
      <c r="M531" s="154"/>
      <c r="N531" s="154"/>
    </row>
    <row r="532" spans="2:14" x14ac:dyDescent="0.25">
      <c r="B532" s="154"/>
      <c r="C532" s="154"/>
      <c r="D532" s="154"/>
      <c r="E532" s="154"/>
      <c r="F532" s="154"/>
      <c r="G532" s="154"/>
      <c r="H532" s="154"/>
      <c r="I532" s="154"/>
      <c r="J532" s="155"/>
      <c r="K532" s="154"/>
      <c r="L532" s="155"/>
      <c r="M532" s="154"/>
      <c r="N532" s="154"/>
    </row>
    <row r="533" spans="2:14" x14ac:dyDescent="0.25">
      <c r="B533" s="154"/>
      <c r="C533" s="154"/>
      <c r="D533" s="154"/>
      <c r="E533" s="154"/>
      <c r="F533" s="154"/>
      <c r="G533" s="154"/>
      <c r="H533" s="154"/>
      <c r="I533" s="154"/>
      <c r="J533" s="155"/>
      <c r="K533" s="154"/>
      <c r="L533" s="155"/>
      <c r="M533" s="154"/>
      <c r="N533" s="154"/>
    </row>
    <row r="534" spans="2:14" x14ac:dyDescent="0.25">
      <c r="B534" s="154"/>
      <c r="C534" s="154"/>
      <c r="D534" s="154"/>
      <c r="E534" s="154"/>
      <c r="F534" s="154"/>
      <c r="G534" s="154"/>
      <c r="H534" s="154"/>
      <c r="I534" s="154"/>
      <c r="J534" s="155"/>
      <c r="K534" s="154"/>
      <c r="L534" s="155"/>
      <c r="M534" s="154"/>
      <c r="N534" s="154"/>
    </row>
    <row r="535" spans="2:14" x14ac:dyDescent="0.25">
      <c r="B535" s="154"/>
      <c r="C535" s="154"/>
      <c r="D535" s="154"/>
      <c r="E535" s="154"/>
      <c r="F535" s="154"/>
      <c r="G535" s="154"/>
      <c r="H535" s="154"/>
      <c r="I535" s="154"/>
      <c r="J535" s="155"/>
      <c r="K535" s="154"/>
      <c r="L535" s="155"/>
      <c r="M535" s="154"/>
      <c r="N535" s="154"/>
    </row>
    <row r="536" spans="2:14" x14ac:dyDescent="0.25">
      <c r="B536" s="154"/>
      <c r="C536" s="154"/>
      <c r="D536" s="154"/>
      <c r="E536" s="154"/>
      <c r="F536" s="154"/>
      <c r="G536" s="154"/>
      <c r="H536" s="154"/>
      <c r="I536" s="154"/>
      <c r="J536" s="155"/>
      <c r="K536" s="154"/>
      <c r="L536" s="155"/>
      <c r="M536" s="154"/>
      <c r="N536" s="154"/>
    </row>
    <row r="537" spans="2:14" x14ac:dyDescent="0.25">
      <c r="B537" s="154"/>
      <c r="C537" s="154"/>
      <c r="D537" s="154"/>
      <c r="E537" s="154"/>
      <c r="F537" s="154"/>
      <c r="G537" s="154"/>
      <c r="H537" s="154"/>
      <c r="I537" s="154"/>
      <c r="J537" s="155"/>
      <c r="K537" s="154"/>
      <c r="L537" s="155"/>
      <c r="M537" s="154"/>
      <c r="N537" s="154"/>
    </row>
    <row r="538" spans="2:14" x14ac:dyDescent="0.25">
      <c r="B538" s="154"/>
      <c r="C538" s="154"/>
      <c r="D538" s="154"/>
      <c r="E538" s="154"/>
      <c r="F538" s="154"/>
      <c r="G538" s="154"/>
      <c r="H538" s="154"/>
      <c r="I538" s="154"/>
      <c r="J538" s="155"/>
      <c r="K538" s="154"/>
      <c r="L538" s="155"/>
      <c r="M538" s="154"/>
      <c r="N538" s="154"/>
    </row>
    <row r="539" spans="2:14" x14ac:dyDescent="0.25">
      <c r="B539" s="154"/>
      <c r="C539" s="154"/>
      <c r="D539" s="154"/>
      <c r="E539" s="154"/>
      <c r="F539" s="154"/>
      <c r="G539" s="154"/>
      <c r="H539" s="154"/>
      <c r="I539" s="154"/>
      <c r="J539" s="155"/>
      <c r="K539" s="154"/>
      <c r="L539" s="155"/>
      <c r="M539" s="154"/>
      <c r="N539" s="154"/>
    </row>
    <row r="540" spans="2:14" x14ac:dyDescent="0.25">
      <c r="B540" s="154"/>
      <c r="C540" s="154"/>
      <c r="D540" s="154"/>
      <c r="E540" s="154"/>
      <c r="F540" s="154"/>
      <c r="G540" s="154"/>
      <c r="H540" s="154"/>
      <c r="I540" s="154"/>
      <c r="J540" s="155"/>
      <c r="K540" s="154"/>
      <c r="L540" s="155"/>
      <c r="M540" s="154"/>
      <c r="N540" s="154"/>
    </row>
    <row r="541" spans="2:14" x14ac:dyDescent="0.25">
      <c r="B541" s="154"/>
      <c r="C541" s="154"/>
      <c r="D541" s="154"/>
      <c r="E541" s="154"/>
      <c r="F541" s="154"/>
      <c r="G541" s="154"/>
      <c r="H541" s="154"/>
      <c r="I541" s="154"/>
      <c r="J541" s="155"/>
      <c r="K541" s="154"/>
      <c r="L541" s="155"/>
      <c r="M541" s="154"/>
      <c r="N541" s="154"/>
    </row>
    <row r="542" spans="2:14" x14ac:dyDescent="0.25">
      <c r="B542" s="154"/>
      <c r="C542" s="154"/>
      <c r="D542" s="154"/>
      <c r="E542" s="154"/>
      <c r="F542" s="154"/>
      <c r="G542" s="154"/>
      <c r="H542" s="154"/>
      <c r="I542" s="154"/>
      <c r="J542" s="155"/>
      <c r="K542" s="154"/>
      <c r="L542" s="155"/>
      <c r="M542" s="154"/>
      <c r="N542" s="154"/>
    </row>
    <row r="543" spans="2:14" x14ac:dyDescent="0.25">
      <c r="B543" s="154"/>
      <c r="C543" s="154"/>
      <c r="D543" s="154"/>
      <c r="E543" s="154"/>
      <c r="F543" s="154"/>
      <c r="G543" s="154"/>
      <c r="H543" s="154"/>
      <c r="I543" s="154"/>
      <c r="J543" s="155"/>
      <c r="K543" s="154"/>
      <c r="L543" s="155"/>
      <c r="M543" s="154"/>
      <c r="N543" s="154"/>
    </row>
    <row r="544" spans="2:14" x14ac:dyDescent="0.25">
      <c r="B544" s="154"/>
      <c r="C544" s="154"/>
      <c r="D544" s="154"/>
      <c r="E544" s="154"/>
      <c r="F544" s="154"/>
      <c r="G544" s="154"/>
      <c r="H544" s="154"/>
      <c r="I544" s="154"/>
      <c r="J544" s="155"/>
      <c r="K544" s="154"/>
      <c r="L544" s="155"/>
      <c r="M544" s="154"/>
      <c r="N544" s="154"/>
    </row>
    <row r="545" spans="2:14" x14ac:dyDescent="0.25">
      <c r="B545" s="154"/>
      <c r="C545" s="154"/>
      <c r="D545" s="154"/>
      <c r="E545" s="154"/>
      <c r="F545" s="154"/>
      <c r="G545" s="154"/>
      <c r="H545" s="154"/>
      <c r="I545" s="154"/>
      <c r="J545" s="155"/>
      <c r="K545" s="154"/>
      <c r="L545" s="155"/>
      <c r="M545" s="154"/>
      <c r="N545" s="154"/>
    </row>
    <row r="546" spans="2:14" x14ac:dyDescent="0.25">
      <c r="B546" s="154"/>
      <c r="C546" s="154"/>
      <c r="D546" s="154"/>
      <c r="E546" s="154"/>
      <c r="F546" s="154"/>
      <c r="G546" s="154"/>
      <c r="H546" s="154"/>
      <c r="I546" s="154"/>
      <c r="J546" s="155"/>
      <c r="K546" s="154"/>
      <c r="L546" s="155"/>
      <c r="M546" s="154"/>
      <c r="N546" s="154"/>
    </row>
    <row r="547" spans="2:14" x14ac:dyDescent="0.25">
      <c r="B547" s="154"/>
      <c r="C547" s="154"/>
      <c r="D547" s="154"/>
      <c r="E547" s="154"/>
      <c r="F547" s="154"/>
      <c r="G547" s="154"/>
      <c r="H547" s="154"/>
      <c r="I547" s="154"/>
      <c r="J547" s="155"/>
      <c r="K547" s="154"/>
      <c r="L547" s="155"/>
      <c r="M547" s="154"/>
      <c r="N547" s="154"/>
    </row>
    <row r="548" spans="2:14" x14ac:dyDescent="0.25">
      <c r="B548" s="154"/>
      <c r="C548" s="154"/>
      <c r="D548" s="154"/>
      <c r="E548" s="154"/>
      <c r="F548" s="154"/>
      <c r="G548" s="154"/>
      <c r="H548" s="154"/>
      <c r="I548" s="154"/>
      <c r="J548" s="155"/>
      <c r="K548" s="154"/>
      <c r="L548" s="155"/>
      <c r="M548" s="154"/>
      <c r="N548" s="154"/>
    </row>
    <row r="549" spans="2:14" x14ac:dyDescent="0.25">
      <c r="B549" s="154"/>
      <c r="C549" s="154"/>
      <c r="D549" s="154"/>
      <c r="E549" s="154"/>
      <c r="F549" s="154"/>
      <c r="G549" s="154"/>
      <c r="H549" s="154"/>
      <c r="I549" s="154"/>
      <c r="J549" s="155"/>
      <c r="K549" s="154"/>
      <c r="L549" s="155"/>
      <c r="M549" s="154"/>
      <c r="N549" s="154"/>
    </row>
    <row r="550" spans="2:14" x14ac:dyDescent="0.25">
      <c r="B550" s="154"/>
      <c r="C550" s="154"/>
      <c r="D550" s="154"/>
      <c r="E550" s="154"/>
      <c r="F550" s="154"/>
      <c r="G550" s="154"/>
      <c r="H550" s="154"/>
      <c r="I550" s="154"/>
      <c r="J550" s="155"/>
      <c r="K550" s="154"/>
      <c r="L550" s="155"/>
      <c r="M550" s="154"/>
      <c r="N550" s="154"/>
    </row>
    <row r="551" spans="2:14" x14ac:dyDescent="0.25">
      <c r="B551" s="154"/>
      <c r="C551" s="154"/>
      <c r="D551" s="154"/>
      <c r="E551" s="154"/>
      <c r="F551" s="154"/>
      <c r="G551" s="154"/>
      <c r="H551" s="154"/>
      <c r="I551" s="154"/>
      <c r="J551" s="155"/>
      <c r="K551" s="154"/>
      <c r="L551" s="155"/>
      <c r="M551" s="154"/>
      <c r="N551" s="154"/>
    </row>
    <row r="552" spans="2:14" x14ac:dyDescent="0.25">
      <c r="B552" s="154"/>
      <c r="C552" s="154"/>
      <c r="D552" s="154"/>
      <c r="E552" s="154"/>
      <c r="F552" s="154"/>
      <c r="G552" s="154"/>
      <c r="H552" s="154"/>
      <c r="I552" s="154"/>
      <c r="J552" s="155"/>
      <c r="K552" s="154"/>
      <c r="L552" s="155"/>
      <c r="M552" s="154"/>
      <c r="N552" s="154"/>
    </row>
    <row r="553" spans="2:14" x14ac:dyDescent="0.25">
      <c r="B553" s="154"/>
      <c r="C553" s="154"/>
      <c r="D553" s="154"/>
      <c r="E553" s="154"/>
      <c r="F553" s="154"/>
      <c r="G553" s="154"/>
      <c r="H553" s="154"/>
      <c r="I553" s="154"/>
      <c r="J553" s="155"/>
      <c r="K553" s="154"/>
      <c r="L553" s="155"/>
      <c r="M553" s="154"/>
      <c r="N553" s="154"/>
    </row>
    <row r="554" spans="2:14" x14ac:dyDescent="0.25">
      <c r="B554" s="154"/>
      <c r="C554" s="154"/>
      <c r="D554" s="154"/>
      <c r="E554" s="154"/>
      <c r="F554" s="154"/>
      <c r="G554" s="154"/>
      <c r="H554" s="154"/>
      <c r="I554" s="154"/>
      <c r="J554" s="155"/>
      <c r="K554" s="154"/>
      <c r="L554" s="155"/>
      <c r="M554" s="154"/>
      <c r="N554" s="154"/>
    </row>
    <row r="555" spans="2:14" x14ac:dyDescent="0.25">
      <c r="B555" s="154"/>
      <c r="C555" s="154"/>
      <c r="D555" s="154"/>
      <c r="E555" s="154"/>
      <c r="F555" s="154"/>
      <c r="G555" s="154"/>
      <c r="H555" s="154"/>
      <c r="I555" s="154"/>
      <c r="J555" s="155"/>
      <c r="K555" s="154"/>
      <c r="L555" s="155"/>
      <c r="M555" s="154"/>
      <c r="N555" s="154"/>
    </row>
    <row r="556" spans="2:14" x14ac:dyDescent="0.25">
      <c r="B556" s="154"/>
      <c r="C556" s="154"/>
      <c r="D556" s="154"/>
      <c r="E556" s="154"/>
      <c r="F556" s="154"/>
      <c r="G556" s="154"/>
      <c r="H556" s="154"/>
      <c r="I556" s="154"/>
      <c r="J556" s="155"/>
      <c r="K556" s="154"/>
      <c r="L556" s="155"/>
      <c r="M556" s="154"/>
      <c r="N556" s="154"/>
    </row>
    <row r="557" spans="2:14" x14ac:dyDescent="0.25">
      <c r="B557" s="154"/>
      <c r="C557" s="154"/>
      <c r="D557" s="154"/>
      <c r="E557" s="154"/>
      <c r="F557" s="154"/>
      <c r="G557" s="154"/>
      <c r="H557" s="154"/>
      <c r="I557" s="154"/>
      <c r="J557" s="155"/>
      <c r="K557" s="154"/>
      <c r="L557" s="155"/>
      <c r="M557" s="154"/>
      <c r="N557" s="154"/>
    </row>
    <row r="558" spans="2:14" x14ac:dyDescent="0.25">
      <c r="B558" s="154"/>
      <c r="C558" s="154"/>
      <c r="D558" s="154"/>
      <c r="E558" s="154"/>
      <c r="F558" s="154"/>
      <c r="G558" s="154"/>
      <c r="H558" s="154"/>
      <c r="I558" s="154"/>
      <c r="J558" s="155"/>
      <c r="K558" s="154"/>
      <c r="L558" s="155"/>
      <c r="M558" s="154"/>
      <c r="N558" s="154"/>
    </row>
    <row r="559" spans="2:14" x14ac:dyDescent="0.25">
      <c r="B559" s="154"/>
      <c r="C559" s="154"/>
      <c r="D559" s="154"/>
      <c r="E559" s="154"/>
      <c r="F559" s="154"/>
      <c r="G559" s="154"/>
      <c r="H559" s="154"/>
      <c r="I559" s="154"/>
      <c r="J559" s="155"/>
      <c r="K559" s="154"/>
      <c r="L559" s="155"/>
      <c r="M559" s="154"/>
      <c r="N559" s="154"/>
    </row>
    <row r="560" spans="2:14" x14ac:dyDescent="0.25">
      <c r="B560" s="154"/>
      <c r="C560" s="154"/>
      <c r="D560" s="154"/>
      <c r="E560" s="154"/>
      <c r="F560" s="154"/>
      <c r="G560" s="154"/>
      <c r="H560" s="154"/>
      <c r="I560" s="154"/>
      <c r="J560" s="155"/>
      <c r="K560" s="154"/>
      <c r="L560" s="155"/>
      <c r="M560" s="154"/>
      <c r="N560" s="154"/>
    </row>
    <row r="561" spans="2:14" x14ac:dyDescent="0.25">
      <c r="B561" s="154"/>
      <c r="C561" s="154"/>
      <c r="D561" s="154"/>
      <c r="E561" s="154"/>
      <c r="F561" s="154"/>
      <c r="G561" s="154"/>
      <c r="H561" s="154"/>
      <c r="I561" s="154"/>
      <c r="J561" s="155"/>
      <c r="K561" s="154"/>
      <c r="L561" s="155"/>
      <c r="M561" s="154"/>
      <c r="N561" s="154"/>
    </row>
    <row r="562" spans="2:14" x14ac:dyDescent="0.25">
      <c r="B562" s="154"/>
      <c r="C562" s="154"/>
      <c r="D562" s="154"/>
      <c r="E562" s="154"/>
      <c r="F562" s="154"/>
      <c r="G562" s="154"/>
      <c r="H562" s="154"/>
      <c r="I562" s="154"/>
      <c r="J562" s="155"/>
      <c r="K562" s="154"/>
      <c r="L562" s="155"/>
      <c r="M562" s="154"/>
      <c r="N562" s="154"/>
    </row>
    <row r="563" spans="2:14" x14ac:dyDescent="0.25">
      <c r="B563" s="154"/>
      <c r="C563" s="154"/>
      <c r="D563" s="154"/>
      <c r="E563" s="154"/>
      <c r="F563" s="154"/>
      <c r="G563" s="154"/>
      <c r="H563" s="154"/>
      <c r="I563" s="154"/>
      <c r="J563" s="155"/>
      <c r="K563" s="154"/>
      <c r="L563" s="155"/>
      <c r="M563" s="154"/>
      <c r="N563" s="154"/>
    </row>
    <row r="564" spans="2:14" x14ac:dyDescent="0.25">
      <c r="B564" s="154"/>
      <c r="C564" s="154"/>
      <c r="D564" s="154"/>
      <c r="E564" s="154"/>
      <c r="F564" s="154"/>
      <c r="G564" s="154"/>
      <c r="H564" s="154"/>
      <c r="I564" s="154"/>
      <c r="J564" s="155"/>
      <c r="K564" s="154"/>
      <c r="L564" s="155"/>
      <c r="M564" s="154"/>
      <c r="N564" s="154"/>
    </row>
    <row r="565" spans="2:14" x14ac:dyDescent="0.25">
      <c r="B565" s="154"/>
      <c r="C565" s="154"/>
      <c r="D565" s="154"/>
      <c r="E565" s="154"/>
      <c r="F565" s="154"/>
      <c r="G565" s="154"/>
      <c r="H565" s="154"/>
      <c r="I565" s="154"/>
      <c r="J565" s="155"/>
      <c r="K565" s="154"/>
      <c r="L565" s="155"/>
      <c r="M565" s="154"/>
      <c r="N565" s="154"/>
    </row>
    <row r="566" spans="2:14" x14ac:dyDescent="0.25">
      <c r="B566" s="154"/>
      <c r="C566" s="154"/>
      <c r="D566" s="154"/>
      <c r="E566" s="154"/>
      <c r="F566" s="154"/>
      <c r="G566" s="154"/>
      <c r="H566" s="154"/>
      <c r="I566" s="154"/>
      <c r="J566" s="155"/>
      <c r="K566" s="154"/>
      <c r="L566" s="155"/>
      <c r="M566" s="154"/>
      <c r="N566" s="154"/>
    </row>
    <row r="567" spans="2:14" x14ac:dyDescent="0.25">
      <c r="B567" s="154"/>
      <c r="C567" s="154"/>
      <c r="D567" s="154"/>
      <c r="E567" s="154"/>
      <c r="F567" s="154"/>
      <c r="G567" s="154"/>
      <c r="H567" s="154"/>
      <c r="I567" s="154"/>
      <c r="J567" s="155"/>
      <c r="K567" s="154"/>
      <c r="L567" s="155"/>
      <c r="M567" s="154"/>
      <c r="N567" s="154"/>
    </row>
    <row r="568" spans="2:14" x14ac:dyDescent="0.25">
      <c r="B568" s="154"/>
      <c r="C568" s="154"/>
      <c r="D568" s="154"/>
      <c r="E568" s="154"/>
      <c r="F568" s="154"/>
      <c r="G568" s="154"/>
      <c r="H568" s="154"/>
      <c r="I568" s="154"/>
      <c r="J568" s="155"/>
      <c r="K568" s="154"/>
      <c r="L568" s="155"/>
      <c r="M568" s="154"/>
      <c r="N568" s="154"/>
    </row>
    <row r="569" spans="2:14" x14ac:dyDescent="0.25">
      <c r="B569" s="154"/>
      <c r="C569" s="154"/>
      <c r="D569" s="154"/>
      <c r="E569" s="154"/>
      <c r="F569" s="154"/>
      <c r="G569" s="154"/>
      <c r="H569" s="154"/>
      <c r="I569" s="154"/>
      <c r="J569" s="155"/>
      <c r="K569" s="154"/>
      <c r="L569" s="155"/>
      <c r="M569" s="154"/>
      <c r="N569" s="154"/>
    </row>
    <row r="570" spans="2:14" x14ac:dyDescent="0.25">
      <c r="B570" s="154"/>
      <c r="C570" s="154"/>
      <c r="D570" s="154"/>
      <c r="E570" s="154"/>
      <c r="F570" s="154"/>
      <c r="G570" s="154"/>
      <c r="H570" s="154"/>
      <c r="I570" s="154"/>
      <c r="J570" s="155"/>
      <c r="K570" s="154"/>
      <c r="L570" s="155"/>
      <c r="M570" s="154"/>
      <c r="N570" s="154"/>
    </row>
    <row r="571" spans="2:14" x14ac:dyDescent="0.25">
      <c r="B571" s="154"/>
      <c r="C571" s="154"/>
      <c r="D571" s="154"/>
      <c r="E571" s="154"/>
      <c r="F571" s="154"/>
      <c r="G571" s="154"/>
      <c r="H571" s="154"/>
      <c r="I571" s="154"/>
      <c r="J571" s="155"/>
      <c r="K571" s="154"/>
      <c r="L571" s="155"/>
      <c r="M571" s="154"/>
      <c r="N571" s="154"/>
    </row>
    <row r="572" spans="2:14" x14ac:dyDescent="0.25">
      <c r="B572" s="154"/>
      <c r="C572" s="154"/>
      <c r="D572" s="154"/>
      <c r="E572" s="154"/>
      <c r="F572" s="154"/>
      <c r="G572" s="154"/>
      <c r="H572" s="154"/>
      <c r="I572" s="154"/>
      <c r="J572" s="155"/>
      <c r="K572" s="154"/>
      <c r="L572" s="155"/>
      <c r="M572" s="154"/>
      <c r="N572" s="154"/>
    </row>
    <row r="573" spans="2:14" x14ac:dyDescent="0.25">
      <c r="B573" s="154"/>
      <c r="C573" s="154"/>
      <c r="D573" s="154"/>
      <c r="E573" s="154"/>
      <c r="F573" s="154"/>
      <c r="G573" s="154"/>
      <c r="H573" s="154"/>
      <c r="I573" s="154"/>
      <c r="J573" s="155"/>
      <c r="K573" s="154"/>
      <c r="L573" s="155"/>
      <c r="M573" s="154"/>
      <c r="N573" s="154"/>
    </row>
    <row r="574" spans="2:14" x14ac:dyDescent="0.25">
      <c r="B574" s="154"/>
      <c r="C574" s="154"/>
      <c r="D574" s="154"/>
      <c r="E574" s="154"/>
      <c r="F574" s="154"/>
      <c r="G574" s="154"/>
      <c r="H574" s="154"/>
      <c r="I574" s="154"/>
      <c r="J574" s="155"/>
      <c r="K574" s="154"/>
      <c r="L574" s="155"/>
      <c r="M574" s="154"/>
      <c r="N574" s="154"/>
    </row>
    <row r="575" spans="2:14" x14ac:dyDescent="0.25">
      <c r="B575" s="154"/>
      <c r="C575" s="154"/>
      <c r="D575" s="154"/>
      <c r="E575" s="154"/>
      <c r="F575" s="154"/>
      <c r="G575" s="154"/>
      <c r="H575" s="154"/>
      <c r="I575" s="154"/>
      <c r="J575" s="155"/>
      <c r="K575" s="154"/>
      <c r="L575" s="155"/>
      <c r="M575" s="154"/>
      <c r="N575" s="154"/>
    </row>
    <row r="576" spans="2:14" x14ac:dyDescent="0.25">
      <c r="B576" s="154"/>
      <c r="C576" s="154"/>
      <c r="D576" s="154"/>
      <c r="E576" s="154"/>
      <c r="F576" s="154"/>
      <c r="G576" s="154"/>
      <c r="H576" s="154"/>
      <c r="I576" s="154"/>
      <c r="J576" s="155"/>
      <c r="K576" s="154"/>
      <c r="L576" s="155"/>
      <c r="M576" s="154"/>
      <c r="N576" s="154"/>
    </row>
    <row r="577" spans="2:14" x14ac:dyDescent="0.25">
      <c r="B577" s="154"/>
      <c r="C577" s="154"/>
      <c r="D577" s="154"/>
      <c r="E577" s="154"/>
      <c r="F577" s="154"/>
      <c r="G577" s="154"/>
      <c r="H577" s="154"/>
      <c r="I577" s="154"/>
      <c r="J577" s="155"/>
      <c r="K577" s="154"/>
      <c r="L577" s="155"/>
      <c r="M577" s="154"/>
      <c r="N577" s="154"/>
    </row>
    <row r="578" spans="2:14" x14ac:dyDescent="0.25">
      <c r="B578" s="154"/>
      <c r="C578" s="154"/>
      <c r="D578" s="154"/>
      <c r="E578" s="154"/>
      <c r="F578" s="154"/>
      <c r="G578" s="154"/>
      <c r="H578" s="154"/>
      <c r="I578" s="154"/>
      <c r="J578" s="155"/>
      <c r="K578" s="154"/>
      <c r="L578" s="155"/>
      <c r="M578" s="154"/>
      <c r="N578" s="154"/>
    </row>
    <row r="579" spans="2:14" x14ac:dyDescent="0.25">
      <c r="B579" s="154"/>
      <c r="C579" s="154"/>
      <c r="D579" s="154"/>
      <c r="E579" s="154"/>
      <c r="F579" s="154"/>
      <c r="G579" s="154"/>
      <c r="H579" s="154"/>
      <c r="I579" s="154"/>
      <c r="J579" s="155"/>
      <c r="K579" s="154"/>
      <c r="L579" s="155"/>
      <c r="M579" s="154"/>
      <c r="N579" s="154"/>
    </row>
    <row r="580" spans="2:14" x14ac:dyDescent="0.25">
      <c r="B580" s="154"/>
      <c r="C580" s="154"/>
      <c r="D580" s="154"/>
      <c r="E580" s="154"/>
      <c r="F580" s="154"/>
      <c r="G580" s="154"/>
      <c r="H580" s="154"/>
      <c r="I580" s="154"/>
      <c r="J580" s="155"/>
      <c r="K580" s="154"/>
      <c r="L580" s="155"/>
      <c r="M580" s="154"/>
      <c r="N580" s="154"/>
    </row>
    <row r="581" spans="2:14" x14ac:dyDescent="0.25">
      <c r="B581" s="154"/>
      <c r="C581" s="154"/>
      <c r="D581" s="154"/>
      <c r="E581" s="154"/>
      <c r="F581" s="154"/>
      <c r="G581" s="154"/>
      <c r="H581" s="154"/>
      <c r="I581" s="154"/>
      <c r="J581" s="155"/>
      <c r="K581" s="154"/>
      <c r="L581" s="155"/>
      <c r="M581" s="154"/>
      <c r="N581" s="154"/>
    </row>
    <row r="582" spans="2:14" x14ac:dyDescent="0.25">
      <c r="B582" s="154"/>
      <c r="C582" s="154"/>
      <c r="D582" s="154"/>
      <c r="E582" s="154"/>
      <c r="F582" s="154"/>
      <c r="G582" s="154"/>
      <c r="H582" s="154"/>
      <c r="I582" s="154"/>
      <c r="J582" s="155"/>
      <c r="K582" s="154"/>
      <c r="L582" s="155"/>
      <c r="M582" s="154"/>
      <c r="N582" s="154"/>
    </row>
    <row r="583" spans="2:14" x14ac:dyDescent="0.25">
      <c r="B583" s="154"/>
      <c r="C583" s="154"/>
      <c r="D583" s="154"/>
      <c r="E583" s="154"/>
      <c r="F583" s="154"/>
      <c r="G583" s="154"/>
      <c r="H583" s="154"/>
      <c r="I583" s="154"/>
      <c r="J583" s="155"/>
      <c r="K583" s="154"/>
      <c r="L583" s="155"/>
      <c r="M583" s="154"/>
      <c r="N583" s="154"/>
    </row>
    <row r="584" spans="2:14" x14ac:dyDescent="0.25">
      <c r="B584" s="154"/>
      <c r="C584" s="154"/>
      <c r="D584" s="154"/>
      <c r="E584" s="154"/>
      <c r="F584" s="154"/>
      <c r="G584" s="154"/>
      <c r="H584" s="154"/>
      <c r="I584" s="154"/>
      <c r="J584" s="155"/>
      <c r="K584" s="154"/>
      <c r="L584" s="155"/>
      <c r="M584" s="154"/>
      <c r="N584" s="154"/>
    </row>
    <row r="585" spans="2:14" x14ac:dyDescent="0.25">
      <c r="B585" s="154"/>
      <c r="C585" s="154"/>
      <c r="D585" s="154"/>
      <c r="E585" s="154"/>
      <c r="F585" s="154"/>
      <c r="G585" s="154"/>
      <c r="H585" s="154"/>
      <c r="I585" s="154"/>
      <c r="J585" s="155"/>
      <c r="K585" s="154"/>
      <c r="L585" s="155"/>
      <c r="M585" s="154"/>
      <c r="N585" s="154"/>
    </row>
    <row r="586" spans="2:14" x14ac:dyDescent="0.25">
      <c r="B586" s="154"/>
      <c r="C586" s="154"/>
      <c r="D586" s="154"/>
      <c r="E586" s="154"/>
      <c r="F586" s="154"/>
      <c r="G586" s="154"/>
      <c r="H586" s="154"/>
      <c r="I586" s="154"/>
      <c r="J586" s="155"/>
      <c r="K586" s="154"/>
      <c r="L586" s="155"/>
      <c r="M586" s="154"/>
      <c r="N586" s="154"/>
    </row>
    <row r="587" spans="2:14" x14ac:dyDescent="0.25">
      <c r="B587" s="154"/>
      <c r="C587" s="154"/>
      <c r="D587" s="154"/>
      <c r="E587" s="154"/>
      <c r="F587" s="154"/>
      <c r="G587" s="154"/>
      <c r="H587" s="154"/>
      <c r="I587" s="154"/>
      <c r="J587" s="155"/>
      <c r="K587" s="154"/>
      <c r="L587" s="155"/>
      <c r="M587" s="154"/>
      <c r="N587" s="154"/>
    </row>
    <row r="588" spans="2:14" x14ac:dyDescent="0.25">
      <c r="B588" s="154"/>
      <c r="C588" s="154"/>
      <c r="D588" s="154"/>
      <c r="E588" s="154"/>
      <c r="F588" s="154"/>
      <c r="G588" s="154"/>
      <c r="H588" s="154"/>
      <c r="I588" s="154"/>
      <c r="J588" s="155"/>
      <c r="K588" s="154"/>
      <c r="L588" s="155"/>
      <c r="M588" s="154"/>
      <c r="N588" s="154"/>
    </row>
    <row r="589" spans="2:14" x14ac:dyDescent="0.25">
      <c r="B589" s="154"/>
      <c r="C589" s="154"/>
      <c r="D589" s="154"/>
      <c r="E589" s="154"/>
      <c r="F589" s="154"/>
      <c r="G589" s="154"/>
      <c r="H589" s="154"/>
      <c r="I589" s="154"/>
      <c r="J589" s="155"/>
      <c r="K589" s="154"/>
      <c r="L589" s="155"/>
      <c r="M589" s="154"/>
      <c r="N589" s="154"/>
    </row>
    <row r="590" spans="2:14" x14ac:dyDescent="0.25">
      <c r="B590" s="154"/>
      <c r="C590" s="154"/>
      <c r="D590" s="154"/>
      <c r="E590" s="154"/>
      <c r="F590" s="154"/>
      <c r="G590" s="154"/>
      <c r="H590" s="154"/>
      <c r="I590" s="154"/>
      <c r="J590" s="155"/>
      <c r="K590" s="154"/>
      <c r="L590" s="155"/>
      <c r="M590" s="154"/>
      <c r="N590" s="154"/>
    </row>
    <row r="591" spans="2:14" x14ac:dyDescent="0.25">
      <c r="B591" s="154"/>
      <c r="C591" s="154"/>
      <c r="D591" s="154"/>
      <c r="E591" s="154"/>
      <c r="F591" s="154"/>
      <c r="G591" s="154"/>
      <c r="H591" s="154"/>
      <c r="I591" s="154"/>
      <c r="J591" s="155"/>
      <c r="K591" s="154"/>
      <c r="L591" s="155"/>
      <c r="M591" s="154"/>
      <c r="N591" s="154"/>
    </row>
    <row r="592" spans="2:14" x14ac:dyDescent="0.25">
      <c r="B592" s="154"/>
      <c r="C592" s="154"/>
      <c r="D592" s="154"/>
      <c r="E592" s="154"/>
      <c r="F592" s="154"/>
      <c r="G592" s="154"/>
      <c r="H592" s="154"/>
      <c r="I592" s="154"/>
      <c r="J592" s="155"/>
      <c r="K592" s="154"/>
      <c r="L592" s="155"/>
      <c r="M592" s="154"/>
      <c r="N592" s="154"/>
    </row>
    <row r="593" spans="2:14" x14ac:dyDescent="0.25">
      <c r="B593" s="154"/>
      <c r="C593" s="154"/>
      <c r="D593" s="154"/>
      <c r="E593" s="154"/>
      <c r="F593" s="154"/>
      <c r="G593" s="154"/>
      <c r="H593" s="154"/>
      <c r="I593" s="154"/>
      <c r="J593" s="155"/>
      <c r="K593" s="154"/>
      <c r="L593" s="155"/>
      <c r="M593" s="154"/>
      <c r="N593" s="154"/>
    </row>
    <row r="594" spans="2:14" x14ac:dyDescent="0.25">
      <c r="B594" s="154"/>
      <c r="C594" s="154"/>
      <c r="D594" s="154"/>
      <c r="E594" s="154"/>
      <c r="F594" s="154"/>
      <c r="G594" s="154"/>
      <c r="H594" s="154"/>
      <c r="I594" s="154"/>
      <c r="J594" s="155"/>
      <c r="K594" s="154"/>
      <c r="L594" s="155"/>
      <c r="M594" s="154"/>
      <c r="N594" s="154"/>
    </row>
    <row r="595" spans="2:14" x14ac:dyDescent="0.25">
      <c r="B595" s="154"/>
      <c r="C595" s="154"/>
      <c r="D595" s="154"/>
      <c r="E595" s="154"/>
      <c r="F595" s="154"/>
      <c r="G595" s="154"/>
      <c r="H595" s="154"/>
      <c r="I595" s="154"/>
      <c r="J595" s="155"/>
      <c r="K595" s="154"/>
      <c r="L595" s="155"/>
      <c r="M595" s="154"/>
      <c r="N595" s="154"/>
    </row>
    <row r="596" spans="2:14" x14ac:dyDescent="0.25">
      <c r="B596" s="154"/>
      <c r="C596" s="154"/>
      <c r="D596" s="154"/>
      <c r="E596" s="154"/>
      <c r="F596" s="154"/>
      <c r="G596" s="154"/>
      <c r="H596" s="154"/>
      <c r="I596" s="154"/>
      <c r="J596" s="155"/>
      <c r="K596" s="154"/>
      <c r="L596" s="155"/>
      <c r="M596" s="154"/>
      <c r="N596" s="154"/>
    </row>
    <row r="597" spans="2:14" x14ac:dyDescent="0.25">
      <c r="B597" s="154"/>
      <c r="C597" s="154"/>
      <c r="D597" s="154"/>
      <c r="E597" s="154"/>
      <c r="F597" s="154"/>
      <c r="G597" s="154"/>
      <c r="H597" s="154"/>
      <c r="I597" s="154"/>
      <c r="J597" s="155"/>
      <c r="K597" s="154"/>
      <c r="L597" s="155"/>
      <c r="M597" s="154"/>
      <c r="N597" s="154"/>
    </row>
    <row r="598" spans="2:14" x14ac:dyDescent="0.25">
      <c r="B598" s="154"/>
      <c r="C598" s="154"/>
      <c r="D598" s="154"/>
      <c r="E598" s="154"/>
      <c r="F598" s="154"/>
      <c r="G598" s="154"/>
      <c r="H598" s="154"/>
      <c r="I598" s="154"/>
      <c r="J598" s="155"/>
      <c r="K598" s="154"/>
      <c r="L598" s="155"/>
      <c r="M598" s="154"/>
      <c r="N598" s="154"/>
    </row>
    <row r="599" spans="2:14" x14ac:dyDescent="0.25">
      <c r="B599" s="154"/>
      <c r="C599" s="154"/>
      <c r="D599" s="154"/>
      <c r="E599" s="154"/>
      <c r="F599" s="154"/>
      <c r="G599" s="154"/>
      <c r="H599" s="154"/>
      <c r="I599" s="154"/>
      <c r="J599" s="155"/>
      <c r="K599" s="154"/>
      <c r="L599" s="155"/>
      <c r="M599" s="154"/>
      <c r="N599" s="154"/>
    </row>
    <row r="600" spans="2:14" x14ac:dyDescent="0.25">
      <c r="B600" s="154"/>
      <c r="C600" s="154"/>
      <c r="D600" s="154"/>
      <c r="E600" s="154"/>
      <c r="F600" s="154"/>
      <c r="G600" s="154"/>
      <c r="H600" s="154"/>
      <c r="I600" s="154"/>
      <c r="J600" s="155"/>
      <c r="K600" s="154"/>
      <c r="L600" s="155"/>
      <c r="M600" s="154"/>
      <c r="N600" s="154"/>
    </row>
    <row r="601" spans="2:14" x14ac:dyDescent="0.25">
      <c r="B601" s="154"/>
      <c r="C601" s="154"/>
      <c r="D601" s="154"/>
      <c r="E601" s="154"/>
      <c r="F601" s="154"/>
      <c r="G601" s="154"/>
      <c r="H601" s="154"/>
      <c r="I601" s="154"/>
      <c r="J601" s="155"/>
      <c r="K601" s="154"/>
      <c r="L601" s="155"/>
      <c r="M601" s="154"/>
      <c r="N601" s="154"/>
    </row>
    <row r="602" spans="2:14" x14ac:dyDescent="0.25">
      <c r="B602" s="154"/>
      <c r="C602" s="154"/>
      <c r="D602" s="154"/>
      <c r="E602" s="154"/>
      <c r="F602" s="154"/>
      <c r="G602" s="154"/>
      <c r="H602" s="154"/>
      <c r="I602" s="154"/>
      <c r="J602" s="155"/>
      <c r="K602" s="154"/>
      <c r="L602" s="155"/>
      <c r="M602" s="154"/>
      <c r="N602" s="154"/>
    </row>
    <row r="603" spans="2:14" x14ac:dyDescent="0.25">
      <c r="B603" s="154"/>
      <c r="C603" s="154"/>
      <c r="D603" s="154"/>
      <c r="E603" s="154"/>
      <c r="F603" s="154"/>
      <c r="G603" s="154"/>
      <c r="H603" s="154"/>
      <c r="I603" s="154"/>
      <c r="J603" s="155"/>
      <c r="K603" s="154"/>
      <c r="L603" s="155"/>
      <c r="M603" s="154"/>
      <c r="N603" s="154"/>
    </row>
    <row r="604" spans="2:14" x14ac:dyDescent="0.25">
      <c r="B604" s="154"/>
      <c r="C604" s="154"/>
      <c r="D604" s="154"/>
      <c r="E604" s="154"/>
      <c r="F604" s="154"/>
      <c r="G604" s="154"/>
      <c r="H604" s="154"/>
      <c r="I604" s="154"/>
      <c r="J604" s="155"/>
      <c r="K604" s="154"/>
      <c r="L604" s="155"/>
      <c r="M604" s="154"/>
      <c r="N604" s="154"/>
    </row>
    <row r="605" spans="2:14" x14ac:dyDescent="0.25">
      <c r="B605" s="154"/>
      <c r="C605" s="154"/>
      <c r="D605" s="154"/>
      <c r="E605" s="154"/>
      <c r="F605" s="154"/>
      <c r="G605" s="154"/>
      <c r="H605" s="154"/>
      <c r="I605" s="154"/>
      <c r="J605" s="155"/>
      <c r="K605" s="154"/>
      <c r="L605" s="155"/>
      <c r="M605" s="154"/>
      <c r="N605" s="154"/>
    </row>
    <row r="606" spans="2:14" x14ac:dyDescent="0.25">
      <c r="B606" s="154"/>
      <c r="C606" s="154"/>
      <c r="D606" s="154"/>
      <c r="E606" s="154"/>
      <c r="F606" s="154"/>
      <c r="G606" s="154"/>
      <c r="H606" s="154"/>
      <c r="I606" s="154"/>
      <c r="J606" s="155"/>
      <c r="K606" s="154"/>
      <c r="L606" s="155"/>
      <c r="M606" s="154"/>
      <c r="N606" s="154"/>
    </row>
    <row r="607" spans="2:14" x14ac:dyDescent="0.25">
      <c r="B607" s="154"/>
      <c r="C607" s="154"/>
      <c r="D607" s="154"/>
      <c r="E607" s="154"/>
      <c r="F607" s="154"/>
      <c r="G607" s="154"/>
      <c r="H607" s="154"/>
      <c r="I607" s="154"/>
      <c r="J607" s="155"/>
      <c r="K607" s="154"/>
      <c r="L607" s="155"/>
      <c r="M607" s="154"/>
      <c r="N607" s="154"/>
    </row>
    <row r="608" spans="2:14" x14ac:dyDescent="0.25">
      <c r="B608" s="154"/>
      <c r="C608" s="154"/>
      <c r="D608" s="154"/>
      <c r="E608" s="154"/>
      <c r="F608" s="154"/>
      <c r="G608" s="154"/>
      <c r="H608" s="154"/>
      <c r="I608" s="154"/>
      <c r="J608" s="155"/>
      <c r="K608" s="154"/>
      <c r="L608" s="155"/>
      <c r="M608" s="154"/>
      <c r="N608" s="154"/>
    </row>
    <row r="609" spans="2:14" x14ac:dyDescent="0.25">
      <c r="B609" s="154"/>
      <c r="C609" s="154"/>
      <c r="D609" s="154"/>
      <c r="E609" s="154"/>
      <c r="F609" s="154"/>
      <c r="G609" s="154"/>
      <c r="H609" s="154"/>
      <c r="I609" s="154"/>
      <c r="J609" s="155"/>
      <c r="K609" s="154"/>
      <c r="L609" s="155"/>
      <c r="M609" s="154"/>
      <c r="N609" s="154"/>
    </row>
    <row r="610" spans="2:14" x14ac:dyDescent="0.25">
      <c r="B610" s="154"/>
      <c r="C610" s="154"/>
      <c r="D610" s="154"/>
      <c r="E610" s="154"/>
      <c r="F610" s="154"/>
      <c r="G610" s="154"/>
      <c r="H610" s="154"/>
      <c r="I610" s="154"/>
      <c r="J610" s="155"/>
      <c r="K610" s="154"/>
      <c r="L610" s="155"/>
      <c r="M610" s="154"/>
      <c r="N610" s="154"/>
    </row>
    <row r="611" spans="2:14" x14ac:dyDescent="0.25">
      <c r="B611" s="154"/>
      <c r="C611" s="154"/>
      <c r="D611" s="154"/>
      <c r="E611" s="154"/>
      <c r="F611" s="154"/>
      <c r="G611" s="154"/>
      <c r="H611" s="154"/>
      <c r="I611" s="154"/>
      <c r="J611" s="155"/>
      <c r="K611" s="154"/>
      <c r="L611" s="155"/>
      <c r="M611" s="154"/>
      <c r="N611" s="154"/>
    </row>
    <row r="612" spans="2:14" x14ac:dyDescent="0.25">
      <c r="B612" s="154"/>
      <c r="C612" s="154"/>
      <c r="D612" s="154"/>
      <c r="E612" s="154"/>
      <c r="F612" s="154"/>
      <c r="G612" s="154"/>
      <c r="H612" s="154"/>
      <c r="I612" s="154"/>
      <c r="J612" s="155"/>
      <c r="K612" s="154"/>
      <c r="L612" s="155"/>
      <c r="M612" s="154"/>
      <c r="N612" s="154"/>
    </row>
    <row r="613" spans="2:14" x14ac:dyDescent="0.25">
      <c r="B613" s="154"/>
      <c r="C613" s="154"/>
      <c r="D613" s="154"/>
      <c r="E613" s="154"/>
      <c r="F613" s="154"/>
      <c r="G613" s="154"/>
      <c r="H613" s="154"/>
      <c r="I613" s="154"/>
      <c r="J613" s="155"/>
      <c r="K613" s="154"/>
      <c r="L613" s="155"/>
      <c r="M613" s="154"/>
      <c r="N613" s="154"/>
    </row>
    <row r="614" spans="2:14" x14ac:dyDescent="0.25">
      <c r="B614" s="154"/>
      <c r="C614" s="154"/>
      <c r="D614" s="154"/>
      <c r="E614" s="154"/>
      <c r="F614" s="154"/>
      <c r="G614" s="154"/>
      <c r="H614" s="154"/>
      <c r="I614" s="154"/>
      <c r="J614" s="155"/>
      <c r="K614" s="154"/>
      <c r="L614" s="155"/>
      <c r="M614" s="154"/>
      <c r="N614" s="154"/>
    </row>
    <row r="615" spans="2:14" x14ac:dyDescent="0.25">
      <c r="B615" s="154"/>
      <c r="C615" s="154"/>
      <c r="D615" s="154"/>
      <c r="E615" s="154"/>
      <c r="F615" s="154"/>
      <c r="G615" s="154"/>
      <c r="H615" s="154"/>
      <c r="I615" s="154"/>
      <c r="J615" s="155"/>
      <c r="K615" s="154"/>
      <c r="L615" s="155"/>
      <c r="M615" s="154"/>
      <c r="N615" s="154"/>
    </row>
    <row r="616" spans="2:14" x14ac:dyDescent="0.25">
      <c r="B616" s="154"/>
      <c r="C616" s="154"/>
      <c r="D616" s="154"/>
      <c r="E616" s="154"/>
      <c r="F616" s="154"/>
      <c r="G616" s="154"/>
      <c r="H616" s="154"/>
      <c r="I616" s="154"/>
      <c r="J616" s="155"/>
      <c r="K616" s="154"/>
      <c r="L616" s="155"/>
      <c r="M616" s="154"/>
      <c r="N616" s="154"/>
    </row>
    <row r="617" spans="2:14" x14ac:dyDescent="0.25">
      <c r="B617" s="154"/>
      <c r="C617" s="154"/>
      <c r="D617" s="154"/>
      <c r="E617" s="154"/>
      <c r="F617" s="154"/>
      <c r="G617" s="154"/>
      <c r="H617" s="154"/>
      <c r="I617" s="154"/>
      <c r="J617" s="155"/>
      <c r="K617" s="154"/>
      <c r="L617" s="155"/>
      <c r="M617" s="154"/>
      <c r="N617" s="154"/>
    </row>
    <row r="618" spans="2:14" x14ac:dyDescent="0.25">
      <c r="B618" s="154"/>
      <c r="C618" s="154"/>
      <c r="D618" s="154"/>
      <c r="E618" s="154"/>
      <c r="F618" s="154"/>
      <c r="G618" s="154"/>
      <c r="H618" s="154"/>
      <c r="I618" s="154"/>
      <c r="J618" s="155"/>
      <c r="K618" s="154"/>
      <c r="L618" s="155"/>
      <c r="M618" s="154"/>
      <c r="N618" s="154"/>
    </row>
    <row r="619" spans="2:14" x14ac:dyDescent="0.25">
      <c r="B619" s="154"/>
      <c r="C619" s="154"/>
      <c r="D619" s="154"/>
      <c r="E619" s="154"/>
      <c r="F619" s="154"/>
      <c r="G619" s="154"/>
      <c r="H619" s="154"/>
      <c r="I619" s="154"/>
      <c r="J619" s="155"/>
      <c r="K619" s="154"/>
      <c r="L619" s="155"/>
      <c r="M619" s="154"/>
      <c r="N619" s="154"/>
    </row>
    <row r="620" spans="2:14" x14ac:dyDescent="0.25">
      <c r="B620" s="154"/>
      <c r="C620" s="154"/>
      <c r="D620" s="154"/>
      <c r="E620" s="154"/>
      <c r="F620" s="154"/>
      <c r="G620" s="154"/>
      <c r="H620" s="154"/>
      <c r="I620" s="154"/>
      <c r="J620" s="155"/>
      <c r="K620" s="154"/>
      <c r="L620" s="155"/>
      <c r="M620" s="154"/>
      <c r="N620" s="154"/>
    </row>
    <row r="621" spans="2:14" x14ac:dyDescent="0.25">
      <c r="B621" s="154"/>
      <c r="C621" s="154"/>
      <c r="D621" s="154"/>
      <c r="E621" s="154"/>
      <c r="F621" s="154"/>
      <c r="G621" s="154"/>
      <c r="H621" s="154"/>
      <c r="I621" s="154"/>
      <c r="J621" s="155"/>
      <c r="K621" s="154"/>
      <c r="L621" s="155"/>
      <c r="M621" s="154"/>
      <c r="N621" s="154"/>
    </row>
    <row r="622" spans="2:14" x14ac:dyDescent="0.25">
      <c r="B622" s="154"/>
      <c r="C622" s="154"/>
      <c r="D622" s="154"/>
      <c r="E622" s="154"/>
      <c r="F622" s="154"/>
      <c r="G622" s="154"/>
      <c r="H622" s="154"/>
      <c r="I622" s="154"/>
      <c r="J622" s="155"/>
      <c r="K622" s="154"/>
      <c r="L622" s="155"/>
      <c r="M622" s="154"/>
      <c r="N622" s="154"/>
    </row>
    <row r="623" spans="2:14" x14ac:dyDescent="0.25">
      <c r="B623" s="154"/>
      <c r="C623" s="154"/>
      <c r="D623" s="154"/>
      <c r="E623" s="154"/>
      <c r="F623" s="154"/>
      <c r="G623" s="154"/>
      <c r="H623" s="154"/>
      <c r="I623" s="154"/>
      <c r="J623" s="155"/>
      <c r="K623" s="154"/>
      <c r="L623" s="155"/>
      <c r="M623" s="154"/>
      <c r="N623" s="154"/>
    </row>
    <row r="624" spans="2:14" x14ac:dyDescent="0.25">
      <c r="B624" s="154"/>
      <c r="C624" s="154"/>
      <c r="D624" s="154"/>
      <c r="E624" s="154"/>
      <c r="F624" s="154"/>
      <c r="G624" s="154"/>
      <c r="H624" s="154"/>
      <c r="I624" s="154"/>
      <c r="J624" s="155"/>
      <c r="K624" s="154"/>
      <c r="L624" s="155"/>
      <c r="M624" s="154"/>
      <c r="N624" s="154"/>
    </row>
    <row r="625" spans="2:14" x14ac:dyDescent="0.25">
      <c r="B625" s="154"/>
      <c r="C625" s="154"/>
      <c r="D625" s="154"/>
      <c r="E625" s="154"/>
      <c r="F625" s="154"/>
      <c r="G625" s="154"/>
      <c r="H625" s="154"/>
      <c r="I625" s="154"/>
      <c r="J625" s="155"/>
      <c r="K625" s="154"/>
      <c r="L625" s="155"/>
      <c r="M625" s="154"/>
      <c r="N625" s="154"/>
    </row>
    <row r="626" spans="2:14" x14ac:dyDescent="0.25">
      <c r="B626" s="154"/>
      <c r="C626" s="154"/>
      <c r="D626" s="154"/>
      <c r="E626" s="154"/>
      <c r="F626" s="154"/>
      <c r="G626" s="154"/>
      <c r="H626" s="154"/>
      <c r="I626" s="154"/>
      <c r="J626" s="155"/>
      <c r="K626" s="154"/>
      <c r="L626" s="155"/>
      <c r="M626" s="154"/>
      <c r="N626" s="154"/>
    </row>
    <row r="627" spans="2:14" x14ac:dyDescent="0.25">
      <c r="B627" s="154"/>
      <c r="C627" s="154"/>
      <c r="D627" s="154"/>
      <c r="E627" s="154"/>
      <c r="F627" s="154"/>
      <c r="G627" s="154"/>
      <c r="H627" s="154"/>
      <c r="I627" s="154"/>
      <c r="J627" s="155"/>
      <c r="K627" s="154"/>
      <c r="L627" s="155"/>
      <c r="M627" s="154"/>
      <c r="N627" s="154"/>
    </row>
    <row r="628" spans="2:14" x14ac:dyDescent="0.25">
      <c r="B628" s="154"/>
      <c r="C628" s="154"/>
      <c r="D628" s="154"/>
      <c r="E628" s="154"/>
      <c r="F628" s="154"/>
      <c r="G628" s="154"/>
      <c r="H628" s="154"/>
      <c r="I628" s="154"/>
      <c r="J628" s="155"/>
      <c r="K628" s="154"/>
      <c r="L628" s="155"/>
      <c r="M628" s="154"/>
      <c r="N628" s="154"/>
    </row>
    <row r="629" spans="2:14" x14ac:dyDescent="0.25">
      <c r="B629" s="154"/>
      <c r="C629" s="154"/>
      <c r="D629" s="154"/>
      <c r="E629" s="154"/>
      <c r="F629" s="154"/>
      <c r="G629" s="154"/>
      <c r="H629" s="154"/>
      <c r="I629" s="154"/>
      <c r="J629" s="155"/>
      <c r="K629" s="154"/>
      <c r="L629" s="155"/>
      <c r="M629" s="154"/>
      <c r="N629" s="154"/>
    </row>
    <row r="630" spans="2:14" x14ac:dyDescent="0.25">
      <c r="B630" s="154"/>
      <c r="C630" s="154"/>
      <c r="D630" s="154"/>
      <c r="E630" s="154"/>
      <c r="F630" s="154"/>
      <c r="G630" s="154"/>
      <c r="H630" s="154"/>
      <c r="I630" s="154"/>
      <c r="J630" s="155"/>
      <c r="K630" s="154"/>
      <c r="L630" s="155"/>
      <c r="M630" s="154"/>
      <c r="N630" s="154"/>
    </row>
    <row r="631" spans="2:14" x14ac:dyDescent="0.25">
      <c r="B631" s="154"/>
      <c r="C631" s="154"/>
      <c r="D631" s="154"/>
      <c r="E631" s="154"/>
      <c r="F631" s="154"/>
      <c r="G631" s="154"/>
      <c r="H631" s="154"/>
      <c r="I631" s="154"/>
      <c r="J631" s="155"/>
      <c r="K631" s="154"/>
      <c r="L631" s="155"/>
      <c r="M631" s="154"/>
      <c r="N631" s="154"/>
    </row>
    <row r="632" spans="2:14" x14ac:dyDescent="0.25">
      <c r="B632" s="154"/>
      <c r="C632" s="154"/>
      <c r="D632" s="154"/>
      <c r="E632" s="154"/>
      <c r="F632" s="154"/>
      <c r="G632" s="154"/>
      <c r="H632" s="154"/>
      <c r="I632" s="154"/>
      <c r="J632" s="155"/>
      <c r="K632" s="154"/>
      <c r="L632" s="155"/>
      <c r="M632" s="154"/>
      <c r="N632" s="154"/>
    </row>
    <row r="633" spans="2:14" x14ac:dyDescent="0.25">
      <c r="B633" s="154"/>
      <c r="C633" s="154"/>
      <c r="D633" s="154"/>
      <c r="E633" s="154"/>
      <c r="F633" s="154"/>
      <c r="G633" s="154"/>
      <c r="H633" s="154"/>
      <c r="I633" s="154"/>
      <c r="J633" s="155"/>
      <c r="K633" s="154"/>
      <c r="L633" s="155"/>
      <c r="M633" s="154"/>
      <c r="N633" s="154"/>
    </row>
    <row r="634" spans="2:14" x14ac:dyDescent="0.25">
      <c r="B634" s="154"/>
      <c r="C634" s="154"/>
      <c r="D634" s="154"/>
      <c r="E634" s="154"/>
      <c r="F634" s="154"/>
      <c r="G634" s="154"/>
      <c r="H634" s="154"/>
      <c r="I634" s="154"/>
      <c r="J634" s="155"/>
      <c r="K634" s="154"/>
      <c r="L634" s="155"/>
      <c r="M634" s="154"/>
      <c r="N634" s="154"/>
    </row>
    <row r="635" spans="2:14" x14ac:dyDescent="0.25">
      <c r="B635" s="154"/>
      <c r="C635" s="154"/>
      <c r="D635" s="154"/>
      <c r="E635" s="154"/>
      <c r="F635" s="154"/>
      <c r="G635" s="154"/>
      <c r="H635" s="154"/>
      <c r="I635" s="154"/>
      <c r="J635" s="155"/>
      <c r="K635" s="154"/>
      <c r="L635" s="155"/>
      <c r="M635" s="154"/>
      <c r="N635" s="154"/>
    </row>
    <row r="636" spans="2:14" x14ac:dyDescent="0.25">
      <c r="B636" s="154"/>
      <c r="C636" s="154"/>
      <c r="D636" s="154"/>
      <c r="E636" s="154"/>
      <c r="F636" s="154"/>
      <c r="G636" s="154"/>
      <c r="H636" s="154"/>
      <c r="I636" s="154"/>
      <c r="J636" s="155"/>
      <c r="K636" s="154"/>
      <c r="L636" s="155"/>
      <c r="M636" s="154"/>
      <c r="N636" s="154"/>
    </row>
    <row r="637" spans="2:14" x14ac:dyDescent="0.25">
      <c r="B637" s="154"/>
      <c r="C637" s="154"/>
      <c r="D637" s="154"/>
      <c r="E637" s="154"/>
      <c r="F637" s="154"/>
      <c r="G637" s="154"/>
      <c r="H637" s="154"/>
      <c r="I637" s="154"/>
      <c r="J637" s="155"/>
      <c r="K637" s="154"/>
      <c r="L637" s="155"/>
      <c r="M637" s="154"/>
      <c r="N637" s="154"/>
    </row>
    <row r="638" spans="2:14" x14ac:dyDescent="0.25">
      <c r="B638" s="154"/>
      <c r="C638" s="154"/>
      <c r="D638" s="154"/>
      <c r="E638" s="154"/>
      <c r="F638" s="154"/>
      <c r="G638" s="154"/>
      <c r="H638" s="154"/>
      <c r="I638" s="154"/>
      <c r="J638" s="155"/>
      <c r="K638" s="154"/>
      <c r="L638" s="155"/>
      <c r="M638" s="154"/>
      <c r="N638" s="154"/>
    </row>
    <row r="639" spans="2:14" x14ac:dyDescent="0.25">
      <c r="B639" s="154"/>
      <c r="C639" s="154"/>
      <c r="D639" s="154"/>
      <c r="E639" s="154"/>
      <c r="F639" s="154"/>
      <c r="G639" s="154"/>
      <c r="H639" s="154"/>
      <c r="I639" s="154"/>
      <c r="J639" s="155"/>
      <c r="K639" s="154"/>
      <c r="L639" s="155"/>
      <c r="M639" s="154"/>
      <c r="N639" s="154"/>
    </row>
    <row r="640" spans="2:14" x14ac:dyDescent="0.25">
      <c r="B640" s="154"/>
      <c r="C640" s="154"/>
      <c r="D640" s="154"/>
      <c r="E640" s="154"/>
      <c r="F640" s="154"/>
      <c r="G640" s="154"/>
      <c r="H640" s="154"/>
      <c r="I640" s="154"/>
      <c r="J640" s="155"/>
      <c r="K640" s="154"/>
      <c r="L640" s="155"/>
      <c r="M640" s="154"/>
      <c r="N640" s="154"/>
    </row>
    <row r="641" spans="2:14" x14ac:dyDescent="0.25">
      <c r="B641" s="154"/>
      <c r="C641" s="154"/>
      <c r="D641" s="154"/>
      <c r="E641" s="154"/>
      <c r="F641" s="154"/>
      <c r="G641" s="154"/>
      <c r="H641" s="154"/>
      <c r="I641" s="154"/>
      <c r="J641" s="155"/>
      <c r="K641" s="154"/>
      <c r="L641" s="155"/>
      <c r="M641" s="154"/>
      <c r="N641" s="154"/>
    </row>
    <row r="642" spans="2:14" x14ac:dyDescent="0.25">
      <c r="B642" s="154"/>
      <c r="C642" s="154"/>
      <c r="D642" s="154"/>
      <c r="E642" s="154"/>
      <c r="F642" s="154"/>
      <c r="G642" s="154"/>
      <c r="H642" s="154"/>
      <c r="I642" s="154"/>
      <c r="J642" s="155"/>
      <c r="K642" s="154"/>
      <c r="L642" s="155"/>
      <c r="M642" s="154"/>
      <c r="N642" s="154"/>
    </row>
    <row r="643" spans="2:14" x14ac:dyDescent="0.25">
      <c r="B643" s="154"/>
      <c r="C643" s="154"/>
      <c r="D643" s="154"/>
      <c r="E643" s="154"/>
      <c r="F643" s="154"/>
      <c r="G643" s="154"/>
      <c r="H643" s="154"/>
      <c r="I643" s="154"/>
      <c r="J643" s="155"/>
      <c r="K643" s="154"/>
      <c r="L643" s="155"/>
      <c r="M643" s="154"/>
      <c r="N643" s="154"/>
    </row>
    <row r="644" spans="2:14" x14ac:dyDescent="0.25">
      <c r="B644" s="154"/>
      <c r="C644" s="154"/>
      <c r="D644" s="154"/>
      <c r="E644" s="154"/>
      <c r="F644" s="154"/>
      <c r="G644" s="154"/>
      <c r="H644" s="154"/>
      <c r="I644" s="154"/>
      <c r="J644" s="155"/>
      <c r="K644" s="154"/>
      <c r="L644" s="155"/>
      <c r="M644" s="154"/>
      <c r="N644" s="154"/>
    </row>
    <row r="645" spans="2:14" x14ac:dyDescent="0.25">
      <c r="B645" s="154"/>
      <c r="C645" s="154"/>
      <c r="D645" s="154"/>
      <c r="E645" s="154"/>
      <c r="F645" s="154"/>
      <c r="G645" s="154"/>
      <c r="H645" s="154"/>
      <c r="I645" s="154"/>
      <c r="J645" s="155"/>
      <c r="K645" s="154"/>
      <c r="L645" s="155"/>
      <c r="M645" s="154"/>
      <c r="N645" s="154"/>
    </row>
    <row r="646" spans="2:14" x14ac:dyDescent="0.25">
      <c r="B646" s="154"/>
      <c r="C646" s="154"/>
      <c r="D646" s="154"/>
      <c r="E646" s="154"/>
      <c r="F646" s="154"/>
      <c r="G646" s="154"/>
      <c r="H646" s="154"/>
      <c r="I646" s="154"/>
      <c r="J646" s="155"/>
      <c r="K646" s="154"/>
      <c r="L646" s="155"/>
      <c r="M646" s="154"/>
      <c r="N646" s="154"/>
    </row>
    <row r="647" spans="2:14" x14ac:dyDescent="0.25">
      <c r="B647" s="154"/>
      <c r="C647" s="154"/>
      <c r="D647" s="154"/>
      <c r="E647" s="154"/>
      <c r="F647" s="154"/>
      <c r="G647" s="154"/>
      <c r="H647" s="154"/>
      <c r="I647" s="154"/>
      <c r="J647" s="155"/>
      <c r="K647" s="154"/>
      <c r="L647" s="155"/>
      <c r="M647" s="154"/>
      <c r="N647" s="154"/>
    </row>
    <row r="648" spans="2:14" x14ac:dyDescent="0.25">
      <c r="B648" s="154"/>
      <c r="C648" s="154"/>
      <c r="D648" s="154"/>
      <c r="E648" s="154"/>
      <c r="F648" s="154"/>
      <c r="G648" s="154"/>
      <c r="H648" s="154"/>
      <c r="I648" s="154"/>
      <c r="J648" s="155"/>
      <c r="K648" s="154"/>
      <c r="L648" s="155"/>
      <c r="M648" s="154"/>
      <c r="N648" s="154"/>
    </row>
    <row r="649" spans="2:14" x14ac:dyDescent="0.25">
      <c r="B649" s="154"/>
      <c r="C649" s="154"/>
      <c r="D649" s="154"/>
      <c r="E649" s="154"/>
      <c r="F649" s="154"/>
      <c r="G649" s="154"/>
      <c r="H649" s="154"/>
      <c r="I649" s="154"/>
      <c r="J649" s="155"/>
      <c r="K649" s="154"/>
      <c r="L649" s="155"/>
      <c r="M649" s="154"/>
      <c r="N649" s="154"/>
    </row>
    <row r="650" spans="2:14" x14ac:dyDescent="0.25">
      <c r="B650" s="154"/>
      <c r="C650" s="154"/>
      <c r="D650" s="154"/>
      <c r="E650" s="154"/>
      <c r="F650" s="154"/>
      <c r="G650" s="154"/>
      <c r="H650" s="154"/>
      <c r="I650" s="154"/>
      <c r="J650" s="155"/>
      <c r="K650" s="154"/>
      <c r="L650" s="155"/>
      <c r="M650" s="154"/>
      <c r="N650" s="154"/>
    </row>
    <row r="651" spans="2:14" x14ac:dyDescent="0.25">
      <c r="B651" s="154"/>
      <c r="C651" s="154"/>
      <c r="D651" s="154"/>
      <c r="E651" s="154"/>
      <c r="F651" s="154"/>
      <c r="G651" s="154"/>
      <c r="H651" s="154"/>
      <c r="I651" s="154"/>
      <c r="J651" s="155"/>
      <c r="K651" s="154"/>
      <c r="L651" s="155"/>
      <c r="M651" s="154"/>
      <c r="N651" s="154"/>
    </row>
    <row r="652" spans="2:14" x14ac:dyDescent="0.25">
      <c r="B652" s="154"/>
      <c r="C652" s="154"/>
      <c r="D652" s="154"/>
      <c r="E652" s="154"/>
      <c r="F652" s="154"/>
      <c r="G652" s="154"/>
      <c r="H652" s="154"/>
      <c r="I652" s="154"/>
      <c r="J652" s="155"/>
      <c r="K652" s="154"/>
      <c r="L652" s="155"/>
      <c r="M652" s="154"/>
      <c r="N652" s="154"/>
    </row>
    <row r="653" spans="2:14" x14ac:dyDescent="0.25">
      <c r="B653" s="154"/>
      <c r="C653" s="154"/>
      <c r="D653" s="154"/>
      <c r="E653" s="154"/>
      <c r="F653" s="154"/>
      <c r="G653" s="154"/>
      <c r="H653" s="154"/>
      <c r="I653" s="154"/>
      <c r="J653" s="155"/>
      <c r="K653" s="154"/>
      <c r="L653" s="155"/>
      <c r="M653" s="154"/>
      <c r="N653" s="154"/>
    </row>
    <row r="654" spans="2:14" x14ac:dyDescent="0.25">
      <c r="B654" s="154"/>
      <c r="C654" s="154"/>
      <c r="D654" s="154"/>
      <c r="E654" s="154"/>
      <c r="F654" s="154"/>
      <c r="G654" s="154"/>
      <c r="H654" s="154"/>
      <c r="I654" s="154"/>
      <c r="J654" s="155"/>
      <c r="K654" s="154"/>
      <c r="L654" s="155"/>
      <c r="M654" s="154"/>
      <c r="N654" s="154"/>
    </row>
    <row r="655" spans="2:14" x14ac:dyDescent="0.25">
      <c r="B655" s="154"/>
      <c r="C655" s="154"/>
      <c r="D655" s="154"/>
      <c r="E655" s="154"/>
      <c r="F655" s="154"/>
      <c r="G655" s="154"/>
      <c r="H655" s="154"/>
      <c r="I655" s="154"/>
      <c r="J655" s="155"/>
      <c r="K655" s="154"/>
      <c r="L655" s="155"/>
      <c r="M655" s="154"/>
      <c r="N655" s="154"/>
    </row>
    <row r="656" spans="2:14" x14ac:dyDescent="0.25">
      <c r="B656" s="154"/>
      <c r="C656" s="154"/>
      <c r="D656" s="154"/>
      <c r="E656" s="154"/>
      <c r="F656" s="154"/>
      <c r="G656" s="154"/>
      <c r="H656" s="154"/>
      <c r="I656" s="154"/>
      <c r="J656" s="155"/>
      <c r="K656" s="154"/>
      <c r="L656" s="155"/>
      <c r="M656" s="154"/>
      <c r="N656" s="154"/>
    </row>
    <row r="657" spans="2:14" x14ac:dyDescent="0.25">
      <c r="B657" s="154"/>
      <c r="C657" s="154"/>
      <c r="D657" s="154"/>
      <c r="E657" s="154"/>
      <c r="F657" s="154"/>
      <c r="G657" s="154"/>
      <c r="H657" s="154"/>
      <c r="I657" s="154"/>
      <c r="J657" s="155"/>
      <c r="K657" s="154"/>
      <c r="L657" s="155"/>
      <c r="M657" s="154"/>
      <c r="N657" s="154"/>
    </row>
    <row r="658" spans="2:14" x14ac:dyDescent="0.25">
      <c r="B658" s="154"/>
      <c r="C658" s="154"/>
      <c r="D658" s="154"/>
      <c r="E658" s="154"/>
      <c r="F658" s="154"/>
      <c r="G658" s="154"/>
      <c r="H658" s="154"/>
      <c r="I658" s="154"/>
      <c r="J658" s="155"/>
      <c r="K658" s="154"/>
      <c r="L658" s="155"/>
      <c r="M658" s="154"/>
      <c r="N658" s="154"/>
    </row>
    <row r="659" spans="2:14" x14ac:dyDescent="0.25">
      <c r="B659" s="154"/>
      <c r="C659" s="154"/>
      <c r="D659" s="154"/>
      <c r="E659" s="154"/>
      <c r="F659" s="154"/>
      <c r="G659" s="154"/>
      <c r="H659" s="154"/>
      <c r="I659" s="154"/>
      <c r="J659" s="155"/>
      <c r="K659" s="154"/>
      <c r="L659" s="155"/>
      <c r="M659" s="154"/>
      <c r="N659" s="154"/>
    </row>
    <row r="660" spans="2:14" x14ac:dyDescent="0.25">
      <c r="B660" s="154"/>
      <c r="C660" s="154"/>
      <c r="D660" s="154"/>
      <c r="E660" s="154"/>
      <c r="F660" s="154"/>
      <c r="G660" s="154"/>
      <c r="H660" s="154"/>
      <c r="I660" s="154"/>
      <c r="J660" s="155"/>
      <c r="K660" s="154"/>
      <c r="L660" s="155"/>
      <c r="M660" s="154"/>
      <c r="N660" s="154"/>
    </row>
    <row r="661" spans="2:14" x14ac:dyDescent="0.25">
      <c r="B661" s="154"/>
      <c r="C661" s="154"/>
      <c r="D661" s="154"/>
      <c r="E661" s="154"/>
      <c r="F661" s="154"/>
      <c r="G661" s="154"/>
      <c r="H661" s="154"/>
      <c r="I661" s="154"/>
      <c r="J661" s="155"/>
      <c r="K661" s="154"/>
      <c r="L661" s="155"/>
      <c r="M661" s="154"/>
      <c r="N661" s="154"/>
    </row>
    <row r="662" spans="2:14" x14ac:dyDescent="0.25">
      <c r="B662" s="154"/>
      <c r="C662" s="154"/>
      <c r="D662" s="154"/>
      <c r="E662" s="154"/>
      <c r="F662" s="154"/>
      <c r="G662" s="154"/>
      <c r="H662" s="154"/>
      <c r="I662" s="154"/>
      <c r="J662" s="155"/>
      <c r="K662" s="154"/>
      <c r="L662" s="155"/>
      <c r="M662" s="154"/>
      <c r="N662" s="154"/>
    </row>
    <row r="663" spans="2:14" x14ac:dyDescent="0.25">
      <c r="B663" s="154"/>
      <c r="C663" s="154"/>
      <c r="D663" s="154"/>
      <c r="E663" s="154"/>
      <c r="F663" s="154"/>
      <c r="G663" s="154"/>
      <c r="H663" s="154"/>
      <c r="I663" s="154"/>
      <c r="J663" s="155"/>
      <c r="K663" s="154"/>
      <c r="L663" s="155"/>
      <c r="M663" s="154"/>
      <c r="N663" s="154"/>
    </row>
    <row r="664" spans="2:14" x14ac:dyDescent="0.25">
      <c r="B664" s="154"/>
      <c r="C664" s="154"/>
      <c r="D664" s="154"/>
      <c r="E664" s="154"/>
      <c r="F664" s="154"/>
      <c r="G664" s="154"/>
      <c r="H664" s="154"/>
      <c r="I664" s="154"/>
      <c r="J664" s="155"/>
      <c r="K664" s="154"/>
      <c r="L664" s="155"/>
      <c r="M664" s="154"/>
      <c r="N664" s="154"/>
    </row>
    <row r="665" spans="2:14" x14ac:dyDescent="0.25">
      <c r="B665" s="154"/>
      <c r="C665" s="154"/>
      <c r="D665" s="154"/>
      <c r="E665" s="154"/>
      <c r="F665" s="154"/>
      <c r="G665" s="154"/>
      <c r="H665" s="154"/>
      <c r="I665" s="154"/>
      <c r="J665" s="155"/>
      <c r="K665" s="154"/>
      <c r="L665" s="155"/>
      <c r="M665" s="154"/>
      <c r="N665" s="154"/>
    </row>
    <row r="666" spans="2:14" x14ac:dyDescent="0.25">
      <c r="B666" s="154"/>
      <c r="C666" s="154"/>
      <c r="D666" s="154"/>
      <c r="E666" s="154"/>
      <c r="F666" s="154"/>
      <c r="G666" s="154"/>
      <c r="H666" s="154"/>
      <c r="I666" s="154"/>
      <c r="J666" s="155"/>
      <c r="K666" s="154"/>
      <c r="L666" s="155"/>
      <c r="M666" s="154"/>
      <c r="N666" s="154"/>
    </row>
    <row r="667" spans="2:14" x14ac:dyDescent="0.25">
      <c r="B667" s="154"/>
      <c r="C667" s="154"/>
      <c r="D667" s="154"/>
      <c r="E667" s="154"/>
      <c r="F667" s="154"/>
      <c r="G667" s="154"/>
      <c r="H667" s="154"/>
      <c r="I667" s="154"/>
      <c r="J667" s="155"/>
      <c r="K667" s="154"/>
      <c r="L667" s="155"/>
      <c r="M667" s="154"/>
      <c r="N667" s="154"/>
    </row>
    <row r="668" spans="2:14" x14ac:dyDescent="0.25">
      <c r="B668" s="154"/>
      <c r="C668" s="154"/>
      <c r="D668" s="154"/>
      <c r="E668" s="154"/>
      <c r="F668" s="154"/>
      <c r="G668" s="154"/>
      <c r="H668" s="154"/>
      <c r="I668" s="154"/>
      <c r="J668" s="155"/>
      <c r="K668" s="154"/>
      <c r="L668" s="155"/>
      <c r="M668" s="154"/>
      <c r="N668" s="154"/>
    </row>
    <row r="669" spans="2:14" x14ac:dyDescent="0.25">
      <c r="B669" s="154"/>
      <c r="C669" s="154"/>
      <c r="D669" s="154"/>
      <c r="E669" s="154"/>
      <c r="F669" s="154"/>
      <c r="G669" s="154"/>
      <c r="H669" s="154"/>
      <c r="I669" s="154"/>
      <c r="J669" s="155"/>
      <c r="K669" s="154"/>
      <c r="L669" s="155"/>
      <c r="M669" s="154"/>
      <c r="N669" s="154"/>
    </row>
    <row r="670" spans="2:14" x14ac:dyDescent="0.25">
      <c r="B670" s="154"/>
      <c r="C670" s="154"/>
      <c r="D670" s="154"/>
      <c r="E670" s="154"/>
      <c r="F670" s="154"/>
      <c r="G670" s="154"/>
      <c r="H670" s="154"/>
      <c r="I670" s="154"/>
      <c r="J670" s="155"/>
      <c r="K670" s="154"/>
      <c r="L670" s="155"/>
      <c r="M670" s="154"/>
      <c r="N670" s="154"/>
    </row>
    <row r="671" spans="2:14" x14ac:dyDescent="0.25">
      <c r="B671" s="154"/>
      <c r="C671" s="154"/>
      <c r="D671" s="154"/>
      <c r="E671" s="154"/>
      <c r="F671" s="154"/>
      <c r="G671" s="154"/>
      <c r="H671" s="154"/>
      <c r="I671" s="154"/>
      <c r="J671" s="155"/>
      <c r="K671" s="154"/>
      <c r="L671" s="155"/>
      <c r="M671" s="154"/>
      <c r="N671" s="154"/>
    </row>
    <row r="672" spans="2:14" x14ac:dyDescent="0.25">
      <c r="B672" s="154"/>
      <c r="C672" s="154"/>
      <c r="D672" s="154"/>
      <c r="E672" s="154"/>
      <c r="F672" s="154"/>
      <c r="G672" s="154"/>
      <c r="H672" s="154"/>
      <c r="I672" s="154"/>
      <c r="J672" s="155"/>
      <c r="K672" s="154"/>
      <c r="L672" s="155"/>
      <c r="M672" s="154"/>
      <c r="N672" s="154"/>
    </row>
    <row r="673" spans="2:14" x14ac:dyDescent="0.25">
      <c r="B673" s="154"/>
      <c r="C673" s="154"/>
      <c r="D673" s="154"/>
      <c r="E673" s="154"/>
      <c r="F673" s="154"/>
      <c r="G673" s="154"/>
      <c r="H673" s="154"/>
      <c r="I673" s="154"/>
      <c r="J673" s="155"/>
      <c r="K673" s="154"/>
      <c r="L673" s="155"/>
      <c r="M673" s="154"/>
      <c r="N673" s="154"/>
    </row>
    <row r="674" spans="2:14" x14ac:dyDescent="0.25">
      <c r="B674" s="154"/>
      <c r="C674" s="154"/>
      <c r="D674" s="154"/>
      <c r="E674" s="154"/>
      <c r="F674" s="154"/>
      <c r="G674" s="154"/>
      <c r="H674" s="154"/>
      <c r="I674" s="154"/>
      <c r="J674" s="155"/>
      <c r="K674" s="154"/>
      <c r="L674" s="155"/>
      <c r="M674" s="154"/>
      <c r="N674" s="154"/>
    </row>
    <row r="675" spans="2:14" x14ac:dyDescent="0.25">
      <c r="B675" s="154"/>
      <c r="C675" s="154"/>
      <c r="D675" s="154"/>
      <c r="E675" s="154"/>
      <c r="F675" s="154"/>
      <c r="G675" s="154"/>
      <c r="H675" s="154"/>
      <c r="I675" s="154"/>
      <c r="J675" s="155"/>
      <c r="K675" s="154"/>
      <c r="L675" s="155"/>
      <c r="M675" s="154"/>
      <c r="N675" s="154"/>
    </row>
    <row r="676" spans="2:14" x14ac:dyDescent="0.25">
      <c r="B676" s="154"/>
      <c r="C676" s="154"/>
      <c r="D676" s="154"/>
      <c r="E676" s="154"/>
      <c r="F676" s="154"/>
      <c r="G676" s="154"/>
      <c r="H676" s="154"/>
      <c r="I676" s="154"/>
      <c r="J676" s="155"/>
      <c r="K676" s="154"/>
      <c r="L676" s="155"/>
      <c r="M676" s="154"/>
      <c r="N676" s="154"/>
    </row>
    <row r="677" spans="2:14" x14ac:dyDescent="0.25">
      <c r="B677" s="154"/>
      <c r="C677" s="154"/>
      <c r="D677" s="154"/>
      <c r="E677" s="154"/>
      <c r="F677" s="154"/>
      <c r="G677" s="154"/>
      <c r="H677" s="154"/>
      <c r="I677" s="154"/>
      <c r="J677" s="155"/>
      <c r="K677" s="154"/>
      <c r="L677" s="155"/>
      <c r="M677" s="154"/>
      <c r="N677" s="154"/>
    </row>
    <row r="678" spans="2:14" x14ac:dyDescent="0.25">
      <c r="B678" s="154"/>
      <c r="C678" s="154"/>
      <c r="D678" s="154"/>
      <c r="E678" s="154"/>
      <c r="F678" s="154"/>
      <c r="G678" s="154"/>
      <c r="H678" s="154"/>
      <c r="I678" s="154"/>
      <c r="J678" s="155"/>
      <c r="K678" s="154"/>
      <c r="L678" s="155"/>
      <c r="M678" s="154"/>
      <c r="N678" s="154"/>
    </row>
    <row r="679" spans="2:14" x14ac:dyDescent="0.25">
      <c r="B679" s="154"/>
      <c r="C679" s="154"/>
      <c r="D679" s="154"/>
      <c r="E679" s="154"/>
      <c r="F679" s="154"/>
      <c r="G679" s="154"/>
      <c r="H679" s="154"/>
      <c r="I679" s="154"/>
      <c r="J679" s="155"/>
      <c r="K679" s="154"/>
      <c r="L679" s="155"/>
      <c r="M679" s="154"/>
      <c r="N679" s="154"/>
    </row>
    <row r="680" spans="2:14" x14ac:dyDescent="0.25">
      <c r="B680" s="154"/>
      <c r="C680" s="154"/>
      <c r="D680" s="154"/>
      <c r="E680" s="154"/>
      <c r="F680" s="154"/>
      <c r="G680" s="154"/>
      <c r="H680" s="154"/>
      <c r="I680" s="154"/>
      <c r="J680" s="155"/>
      <c r="K680" s="154"/>
      <c r="L680" s="155"/>
      <c r="M680" s="154"/>
      <c r="N680" s="154"/>
    </row>
    <row r="681" spans="2:14" x14ac:dyDescent="0.25">
      <c r="B681" s="154"/>
      <c r="C681" s="154"/>
      <c r="D681" s="154"/>
      <c r="E681" s="154"/>
      <c r="F681" s="154"/>
      <c r="G681" s="154"/>
      <c r="H681" s="154"/>
      <c r="I681" s="154"/>
      <c r="J681" s="155"/>
      <c r="K681" s="154"/>
      <c r="L681" s="155"/>
      <c r="M681" s="154"/>
      <c r="N681" s="154"/>
    </row>
    <row r="682" spans="2:14" x14ac:dyDescent="0.25">
      <c r="B682" s="154"/>
      <c r="C682" s="154"/>
      <c r="D682" s="154"/>
      <c r="E682" s="154"/>
      <c r="F682" s="154"/>
      <c r="G682" s="154"/>
      <c r="H682" s="154"/>
      <c r="I682" s="154"/>
      <c r="J682" s="155"/>
      <c r="K682" s="154"/>
      <c r="L682" s="155"/>
      <c r="M682" s="154"/>
      <c r="N682" s="154"/>
    </row>
    <row r="683" spans="2:14" x14ac:dyDescent="0.25">
      <c r="B683" s="154"/>
      <c r="C683" s="154"/>
      <c r="D683" s="154"/>
      <c r="E683" s="154"/>
      <c r="F683" s="154"/>
      <c r="G683" s="154"/>
      <c r="H683" s="154"/>
      <c r="I683" s="154"/>
      <c r="J683" s="155"/>
      <c r="K683" s="154"/>
      <c r="L683" s="155"/>
      <c r="M683" s="154"/>
      <c r="N683" s="154"/>
    </row>
    <row r="684" spans="2:14" x14ac:dyDescent="0.25">
      <c r="B684" s="154"/>
      <c r="C684" s="154"/>
      <c r="D684" s="154"/>
      <c r="E684" s="154"/>
      <c r="F684" s="154"/>
      <c r="G684" s="154"/>
      <c r="H684" s="154"/>
      <c r="I684" s="154"/>
      <c r="J684" s="155"/>
      <c r="K684" s="154"/>
      <c r="L684" s="155"/>
      <c r="M684" s="154"/>
      <c r="N684" s="154"/>
    </row>
    <row r="685" spans="2:14" x14ac:dyDescent="0.25">
      <c r="B685" s="154"/>
      <c r="C685" s="154"/>
      <c r="D685" s="154"/>
      <c r="E685" s="154"/>
      <c r="F685" s="154"/>
      <c r="G685" s="154"/>
      <c r="H685" s="154"/>
      <c r="I685" s="154"/>
      <c r="J685" s="155"/>
      <c r="K685" s="154"/>
      <c r="L685" s="155"/>
      <c r="M685" s="154"/>
      <c r="N685" s="154"/>
    </row>
    <row r="686" spans="2:14" x14ac:dyDescent="0.25">
      <c r="B686" s="154"/>
      <c r="C686" s="154"/>
      <c r="D686" s="154"/>
      <c r="E686" s="154"/>
      <c r="F686" s="154"/>
      <c r="G686" s="154"/>
      <c r="H686" s="154"/>
      <c r="I686" s="154"/>
      <c r="J686" s="155"/>
      <c r="K686" s="154"/>
      <c r="L686" s="155"/>
      <c r="M686" s="154"/>
      <c r="N686" s="154"/>
    </row>
    <row r="687" spans="2:14" x14ac:dyDescent="0.25">
      <c r="B687" s="154"/>
      <c r="C687" s="154"/>
      <c r="D687" s="154"/>
      <c r="E687" s="154"/>
      <c r="F687" s="154"/>
      <c r="G687" s="154"/>
      <c r="H687" s="154"/>
      <c r="I687" s="154"/>
      <c r="J687" s="155"/>
      <c r="K687" s="154"/>
      <c r="L687" s="155"/>
      <c r="M687" s="154"/>
      <c r="N687" s="154"/>
    </row>
    <row r="688" spans="2:14" x14ac:dyDescent="0.25">
      <c r="B688" s="154"/>
      <c r="C688" s="154"/>
      <c r="D688" s="154"/>
      <c r="E688" s="154"/>
      <c r="F688" s="154"/>
      <c r="G688" s="154"/>
      <c r="H688" s="154"/>
      <c r="I688" s="154"/>
      <c r="J688" s="155"/>
      <c r="K688" s="154"/>
      <c r="L688" s="155"/>
      <c r="M688" s="154"/>
      <c r="N688" s="154"/>
    </row>
    <row r="689" spans="2:14" x14ac:dyDescent="0.25">
      <c r="B689" s="154"/>
      <c r="C689" s="154"/>
      <c r="D689" s="154"/>
      <c r="E689" s="154"/>
      <c r="F689" s="154"/>
      <c r="G689" s="154"/>
      <c r="H689" s="154"/>
      <c r="I689" s="154"/>
      <c r="J689" s="155"/>
      <c r="K689" s="154"/>
      <c r="L689" s="155"/>
      <c r="M689" s="154"/>
      <c r="N689" s="154"/>
    </row>
    <row r="690" spans="2:14" x14ac:dyDescent="0.25">
      <c r="B690" s="154"/>
      <c r="C690" s="154"/>
      <c r="D690" s="154"/>
      <c r="E690" s="154"/>
      <c r="F690" s="154"/>
      <c r="G690" s="154"/>
      <c r="H690" s="154"/>
      <c r="I690" s="154"/>
      <c r="J690" s="155"/>
      <c r="K690" s="154"/>
      <c r="L690" s="155"/>
      <c r="M690" s="154"/>
      <c r="N690" s="154"/>
    </row>
    <row r="691" spans="2:14" x14ac:dyDescent="0.25">
      <c r="B691" s="154"/>
      <c r="C691" s="154"/>
      <c r="D691" s="154"/>
      <c r="E691" s="154"/>
      <c r="F691" s="154"/>
      <c r="G691" s="154"/>
      <c r="H691" s="154"/>
      <c r="I691" s="154"/>
      <c r="J691" s="155"/>
      <c r="K691" s="154"/>
      <c r="L691" s="155"/>
      <c r="M691" s="154"/>
      <c r="N691" s="154"/>
    </row>
    <row r="692" spans="2:14" x14ac:dyDescent="0.25">
      <c r="B692" s="154"/>
      <c r="C692" s="154"/>
      <c r="D692" s="154"/>
      <c r="E692" s="154"/>
      <c r="F692" s="154"/>
      <c r="G692" s="154"/>
      <c r="H692" s="154"/>
      <c r="I692" s="154"/>
      <c r="J692" s="155"/>
      <c r="K692" s="154"/>
      <c r="L692" s="155"/>
      <c r="M692" s="154"/>
      <c r="N692" s="154"/>
    </row>
    <row r="693" spans="2:14" x14ac:dyDescent="0.25">
      <c r="B693" s="154"/>
      <c r="C693" s="154"/>
      <c r="D693" s="154"/>
      <c r="E693" s="154"/>
      <c r="F693" s="154"/>
      <c r="G693" s="154"/>
      <c r="H693" s="154"/>
      <c r="I693" s="154"/>
      <c r="J693" s="155"/>
      <c r="K693" s="154"/>
      <c r="L693" s="155"/>
      <c r="M693" s="154"/>
      <c r="N693" s="154"/>
    </row>
    <row r="694" spans="2:14" x14ac:dyDescent="0.25">
      <c r="B694" s="154"/>
      <c r="C694" s="154"/>
      <c r="D694" s="154"/>
      <c r="E694" s="154"/>
      <c r="F694" s="154"/>
      <c r="G694" s="154"/>
      <c r="H694" s="154"/>
      <c r="I694" s="154"/>
      <c r="J694" s="155"/>
      <c r="K694" s="154"/>
      <c r="L694" s="155"/>
      <c r="M694" s="154"/>
      <c r="N694" s="154"/>
    </row>
    <row r="695" spans="2:14" x14ac:dyDescent="0.25">
      <c r="B695" s="154"/>
      <c r="C695" s="154"/>
      <c r="D695" s="154"/>
      <c r="E695" s="154"/>
      <c r="F695" s="154"/>
      <c r="G695" s="154"/>
      <c r="H695" s="154"/>
      <c r="I695" s="154"/>
      <c r="J695" s="155"/>
      <c r="K695" s="154"/>
      <c r="L695" s="155"/>
      <c r="M695" s="154"/>
      <c r="N695" s="154"/>
    </row>
    <row r="696" spans="2:14" x14ac:dyDescent="0.25">
      <c r="B696" s="154"/>
      <c r="C696" s="154"/>
      <c r="D696" s="154"/>
      <c r="E696" s="154"/>
      <c r="F696" s="154"/>
      <c r="G696" s="154"/>
      <c r="H696" s="154"/>
      <c r="I696" s="154"/>
      <c r="J696" s="155"/>
      <c r="K696" s="154"/>
      <c r="L696" s="155"/>
      <c r="M696" s="154"/>
      <c r="N696" s="154"/>
    </row>
    <row r="697" spans="2:14" x14ac:dyDescent="0.25">
      <c r="B697" s="154"/>
      <c r="C697" s="154"/>
      <c r="D697" s="154"/>
      <c r="E697" s="154"/>
      <c r="F697" s="154"/>
      <c r="G697" s="154"/>
      <c r="H697" s="154"/>
      <c r="I697" s="154"/>
      <c r="J697" s="155"/>
      <c r="K697" s="154"/>
      <c r="L697" s="155"/>
      <c r="M697" s="154"/>
      <c r="N697" s="154"/>
    </row>
    <row r="698" spans="2:14" x14ac:dyDescent="0.25">
      <c r="B698" s="154"/>
      <c r="C698" s="154"/>
      <c r="D698" s="154"/>
      <c r="E698" s="154"/>
      <c r="F698" s="154"/>
      <c r="G698" s="154"/>
      <c r="H698" s="154"/>
      <c r="I698" s="154"/>
      <c r="J698" s="155"/>
      <c r="K698" s="154"/>
      <c r="L698" s="155"/>
      <c r="M698" s="154"/>
      <c r="N698" s="154"/>
    </row>
    <row r="699" spans="2:14" x14ac:dyDescent="0.25">
      <c r="B699" s="154"/>
      <c r="C699" s="154"/>
      <c r="D699" s="154"/>
      <c r="E699" s="154"/>
      <c r="F699" s="154"/>
      <c r="G699" s="154"/>
      <c r="H699" s="154"/>
      <c r="I699" s="154"/>
      <c r="J699" s="155"/>
      <c r="K699" s="154"/>
      <c r="L699" s="155"/>
      <c r="M699" s="154"/>
      <c r="N699" s="154"/>
    </row>
    <row r="700" spans="2:14" x14ac:dyDescent="0.25">
      <c r="B700" s="154"/>
      <c r="C700" s="154"/>
      <c r="D700" s="154"/>
      <c r="E700" s="154"/>
      <c r="F700" s="154"/>
      <c r="G700" s="154"/>
      <c r="H700" s="154"/>
      <c r="I700" s="154"/>
      <c r="J700" s="155"/>
      <c r="K700" s="154"/>
      <c r="L700" s="155"/>
      <c r="M700" s="154"/>
      <c r="N700" s="154"/>
    </row>
    <row r="701" spans="2:14" x14ac:dyDescent="0.25">
      <c r="B701" s="154"/>
      <c r="C701" s="154"/>
      <c r="D701" s="154"/>
      <c r="E701" s="154"/>
      <c r="F701" s="154"/>
      <c r="G701" s="154"/>
      <c r="H701" s="154"/>
      <c r="I701" s="154"/>
      <c r="J701" s="155"/>
      <c r="K701" s="154"/>
      <c r="L701" s="155"/>
      <c r="M701" s="154"/>
      <c r="N701" s="154"/>
    </row>
    <row r="702" spans="2:14" x14ac:dyDescent="0.25">
      <c r="B702" s="154"/>
      <c r="C702" s="154"/>
      <c r="D702" s="154"/>
      <c r="E702" s="154"/>
      <c r="F702" s="154"/>
      <c r="G702" s="154"/>
      <c r="H702" s="154"/>
      <c r="I702" s="154"/>
      <c r="J702" s="155"/>
      <c r="K702" s="154"/>
      <c r="L702" s="155"/>
      <c r="M702" s="154"/>
      <c r="N702" s="154"/>
    </row>
    <row r="703" spans="2:14" x14ac:dyDescent="0.25">
      <c r="B703" s="154"/>
      <c r="C703" s="154"/>
      <c r="D703" s="154"/>
      <c r="E703" s="154"/>
      <c r="F703" s="154"/>
      <c r="G703" s="154"/>
      <c r="H703" s="154"/>
      <c r="I703" s="154"/>
      <c r="J703" s="155"/>
      <c r="K703" s="154"/>
      <c r="L703" s="155"/>
      <c r="M703" s="154"/>
      <c r="N703" s="154"/>
    </row>
    <row r="704" spans="2:14" x14ac:dyDescent="0.25">
      <c r="B704" s="154"/>
      <c r="C704" s="154"/>
      <c r="D704" s="154"/>
      <c r="E704" s="154"/>
      <c r="F704" s="154"/>
      <c r="G704" s="154"/>
      <c r="H704" s="154"/>
      <c r="I704" s="154"/>
      <c r="J704" s="155"/>
      <c r="K704" s="154"/>
      <c r="L704" s="155"/>
      <c r="M704" s="154"/>
      <c r="N704" s="154"/>
    </row>
    <row r="705" spans="2:14" x14ac:dyDescent="0.25">
      <c r="B705" s="154"/>
      <c r="C705" s="154"/>
      <c r="D705" s="154"/>
      <c r="E705" s="154"/>
      <c r="F705" s="154"/>
      <c r="G705" s="154"/>
      <c r="H705" s="154"/>
      <c r="I705" s="154"/>
      <c r="J705" s="155"/>
      <c r="K705" s="154"/>
      <c r="L705" s="155"/>
      <c r="M705" s="154"/>
      <c r="N705" s="154"/>
    </row>
    <row r="706" spans="2:14" x14ac:dyDescent="0.25">
      <c r="B706" s="154"/>
      <c r="C706" s="154"/>
      <c r="D706" s="154"/>
      <c r="E706" s="154"/>
      <c r="F706" s="154"/>
      <c r="G706" s="154"/>
      <c r="H706" s="154"/>
      <c r="I706" s="154"/>
      <c r="J706" s="155"/>
      <c r="K706" s="154"/>
      <c r="L706" s="155"/>
      <c r="M706" s="154"/>
      <c r="N706" s="154"/>
    </row>
    <row r="707" spans="2:14" x14ac:dyDescent="0.25">
      <c r="B707" s="154"/>
      <c r="C707" s="154"/>
      <c r="D707" s="154"/>
      <c r="E707" s="154"/>
      <c r="F707" s="154"/>
      <c r="G707" s="154"/>
      <c r="H707" s="154"/>
      <c r="I707" s="154"/>
      <c r="J707" s="155"/>
      <c r="K707" s="154"/>
      <c r="L707" s="155"/>
      <c r="M707" s="154"/>
      <c r="N707" s="154"/>
    </row>
    <row r="708" spans="2:14" x14ac:dyDescent="0.25">
      <c r="B708" s="154"/>
      <c r="C708" s="154"/>
      <c r="D708" s="154"/>
      <c r="E708" s="154"/>
      <c r="F708" s="154"/>
      <c r="G708" s="154"/>
      <c r="H708" s="154"/>
      <c r="I708" s="154"/>
      <c r="J708" s="155"/>
      <c r="K708" s="154"/>
      <c r="L708" s="155"/>
      <c r="M708" s="154"/>
      <c r="N708" s="154"/>
    </row>
    <row r="709" spans="2:14" x14ac:dyDescent="0.25">
      <c r="B709" s="154"/>
      <c r="C709" s="154"/>
      <c r="D709" s="154"/>
      <c r="E709" s="154"/>
      <c r="F709" s="154"/>
      <c r="G709" s="154"/>
      <c r="H709" s="154"/>
      <c r="I709" s="154"/>
      <c r="J709" s="155"/>
      <c r="K709" s="154"/>
      <c r="L709" s="155"/>
      <c r="M709" s="154"/>
      <c r="N709" s="154"/>
    </row>
    <row r="710" spans="2:14" x14ac:dyDescent="0.25">
      <c r="B710" s="154"/>
      <c r="C710" s="154"/>
      <c r="D710" s="154"/>
      <c r="E710" s="154"/>
      <c r="F710" s="154"/>
      <c r="G710" s="154"/>
      <c r="H710" s="154"/>
      <c r="I710" s="154"/>
      <c r="J710" s="155"/>
      <c r="K710" s="154"/>
      <c r="L710" s="155"/>
      <c r="M710" s="154"/>
      <c r="N710" s="154"/>
    </row>
    <row r="711" spans="2:14" x14ac:dyDescent="0.25">
      <c r="B711" s="154"/>
      <c r="C711" s="154"/>
      <c r="D711" s="154"/>
      <c r="E711" s="154"/>
      <c r="F711" s="154"/>
      <c r="G711" s="154"/>
      <c r="H711" s="154"/>
      <c r="I711" s="154"/>
      <c r="J711" s="155"/>
      <c r="K711" s="154"/>
      <c r="L711" s="155"/>
      <c r="M711" s="154"/>
      <c r="N711" s="154"/>
    </row>
    <row r="712" spans="2:14" x14ac:dyDescent="0.25">
      <c r="B712" s="154"/>
      <c r="C712" s="154"/>
      <c r="D712" s="154"/>
      <c r="E712" s="154"/>
      <c r="F712" s="154"/>
      <c r="G712" s="154"/>
      <c r="H712" s="154"/>
      <c r="I712" s="154"/>
      <c r="J712" s="155"/>
      <c r="K712" s="154"/>
      <c r="L712" s="155"/>
      <c r="M712" s="154"/>
      <c r="N712" s="154"/>
    </row>
    <row r="713" spans="2:14" x14ac:dyDescent="0.25">
      <c r="B713" s="154"/>
      <c r="C713" s="154"/>
      <c r="D713" s="154"/>
      <c r="E713" s="154"/>
      <c r="F713" s="154"/>
      <c r="G713" s="154"/>
      <c r="H713" s="154"/>
      <c r="I713" s="154"/>
      <c r="J713" s="155"/>
      <c r="K713" s="154"/>
      <c r="L713" s="155"/>
      <c r="M713" s="154"/>
      <c r="N713" s="154"/>
    </row>
    <row r="714" spans="2:14" x14ac:dyDescent="0.25">
      <c r="B714" s="154"/>
      <c r="C714" s="154"/>
      <c r="D714" s="154"/>
      <c r="E714" s="154"/>
      <c r="F714" s="154"/>
      <c r="G714" s="154"/>
      <c r="H714" s="154"/>
      <c r="I714" s="154"/>
      <c r="J714" s="155"/>
      <c r="K714" s="154"/>
      <c r="L714" s="155"/>
      <c r="M714" s="154"/>
      <c r="N714" s="154"/>
    </row>
    <row r="715" spans="2:14" x14ac:dyDescent="0.25">
      <c r="B715" s="154"/>
      <c r="C715" s="154"/>
      <c r="D715" s="154"/>
      <c r="E715" s="154"/>
      <c r="F715" s="154"/>
      <c r="G715" s="154"/>
      <c r="H715" s="154"/>
      <c r="I715" s="154"/>
      <c r="J715" s="155"/>
      <c r="K715" s="154"/>
      <c r="L715" s="155"/>
      <c r="M715" s="154"/>
      <c r="N715" s="154"/>
    </row>
    <row r="716" spans="2:14" x14ac:dyDescent="0.25">
      <c r="B716" s="154"/>
      <c r="C716" s="154"/>
      <c r="D716" s="154"/>
      <c r="E716" s="154"/>
      <c r="F716" s="154"/>
      <c r="G716" s="154"/>
      <c r="H716" s="154"/>
      <c r="I716" s="154"/>
      <c r="J716" s="155"/>
      <c r="K716" s="154"/>
      <c r="L716" s="155"/>
      <c r="M716" s="154"/>
      <c r="N716" s="154"/>
    </row>
    <row r="717" spans="2:14" x14ac:dyDescent="0.25">
      <c r="B717" s="154"/>
      <c r="C717" s="154"/>
      <c r="D717" s="154"/>
      <c r="E717" s="154"/>
      <c r="F717" s="154"/>
      <c r="G717" s="154"/>
      <c r="H717" s="154"/>
      <c r="I717" s="154"/>
      <c r="J717" s="155"/>
      <c r="K717" s="154"/>
      <c r="L717" s="155"/>
      <c r="M717" s="154"/>
      <c r="N717" s="154"/>
    </row>
    <row r="718" spans="2:14" x14ac:dyDescent="0.25">
      <c r="B718" s="154"/>
      <c r="C718" s="154"/>
      <c r="D718" s="154"/>
      <c r="E718" s="154"/>
      <c r="F718" s="154"/>
      <c r="G718" s="154"/>
      <c r="H718" s="154"/>
      <c r="I718" s="154"/>
      <c r="J718" s="155"/>
      <c r="K718" s="154"/>
      <c r="L718" s="155"/>
      <c r="M718" s="154"/>
      <c r="N718" s="154"/>
    </row>
    <row r="719" spans="2:14" x14ac:dyDescent="0.25">
      <c r="B719" s="154"/>
      <c r="C719" s="154"/>
      <c r="D719" s="154"/>
      <c r="E719" s="154"/>
      <c r="F719" s="154"/>
      <c r="G719" s="154"/>
      <c r="H719" s="154"/>
      <c r="I719" s="154"/>
      <c r="J719" s="155"/>
      <c r="K719" s="154"/>
      <c r="L719" s="155"/>
      <c r="M719" s="154"/>
      <c r="N719" s="154"/>
    </row>
    <row r="720" spans="2:14" x14ac:dyDescent="0.25">
      <c r="B720" s="154"/>
      <c r="C720" s="154"/>
      <c r="D720" s="154"/>
      <c r="E720" s="154"/>
      <c r="F720" s="154"/>
      <c r="G720" s="154"/>
      <c r="H720" s="154"/>
      <c r="I720" s="154"/>
      <c r="J720" s="155"/>
      <c r="K720" s="154"/>
      <c r="L720" s="155"/>
      <c r="M720" s="154"/>
      <c r="N720" s="154"/>
    </row>
    <row r="721" spans="2:14" x14ac:dyDescent="0.25">
      <c r="B721" s="154"/>
      <c r="C721" s="154"/>
      <c r="D721" s="154"/>
      <c r="E721" s="154"/>
      <c r="F721" s="154"/>
      <c r="G721" s="154"/>
      <c r="H721" s="154"/>
      <c r="I721" s="154"/>
      <c r="J721" s="155"/>
      <c r="K721" s="154"/>
      <c r="L721" s="155"/>
      <c r="M721" s="154"/>
      <c r="N721" s="154"/>
    </row>
    <row r="722" spans="2:14" x14ac:dyDescent="0.25">
      <c r="B722" s="154"/>
      <c r="C722" s="154"/>
      <c r="D722" s="154"/>
      <c r="E722" s="154"/>
      <c r="F722" s="154"/>
      <c r="G722" s="154"/>
      <c r="H722" s="154"/>
      <c r="I722" s="154"/>
      <c r="J722" s="155"/>
      <c r="K722" s="154"/>
      <c r="L722" s="155"/>
      <c r="M722" s="154"/>
      <c r="N722" s="154"/>
    </row>
    <row r="723" spans="2:14" x14ac:dyDescent="0.25">
      <c r="B723" s="154"/>
      <c r="C723" s="154"/>
      <c r="D723" s="154"/>
      <c r="E723" s="154"/>
      <c r="F723" s="154"/>
      <c r="G723" s="154"/>
      <c r="H723" s="154"/>
      <c r="I723" s="154"/>
      <c r="J723" s="155"/>
      <c r="K723" s="154"/>
      <c r="L723" s="155"/>
      <c r="M723" s="154"/>
      <c r="N723" s="154"/>
    </row>
    <row r="724" spans="2:14" x14ac:dyDescent="0.25">
      <c r="B724" s="154"/>
      <c r="C724" s="154"/>
      <c r="D724" s="154"/>
      <c r="E724" s="154"/>
      <c r="F724" s="154"/>
      <c r="G724" s="154"/>
      <c r="H724" s="154"/>
      <c r="I724" s="154"/>
      <c r="J724" s="155"/>
      <c r="K724" s="154"/>
      <c r="L724" s="155"/>
      <c r="M724" s="154"/>
      <c r="N724" s="154"/>
    </row>
    <row r="725" spans="2:14" x14ac:dyDescent="0.25">
      <c r="B725" s="154"/>
      <c r="C725" s="154"/>
      <c r="D725" s="154"/>
      <c r="E725" s="154"/>
      <c r="F725" s="154"/>
      <c r="G725" s="154"/>
      <c r="H725" s="154"/>
      <c r="I725" s="154"/>
      <c r="J725" s="155"/>
      <c r="K725" s="154"/>
      <c r="L725" s="155"/>
      <c r="M725" s="154"/>
      <c r="N725" s="154"/>
    </row>
    <row r="726" spans="2:14" x14ac:dyDescent="0.25">
      <c r="B726" s="154"/>
      <c r="C726" s="154"/>
      <c r="D726" s="154"/>
      <c r="E726" s="154"/>
      <c r="F726" s="154"/>
      <c r="G726" s="154"/>
      <c r="H726" s="154"/>
      <c r="I726" s="154"/>
      <c r="J726" s="155"/>
      <c r="K726" s="154"/>
      <c r="L726" s="155"/>
      <c r="M726" s="154"/>
      <c r="N726" s="154"/>
    </row>
    <row r="727" spans="2:14" x14ac:dyDescent="0.25">
      <c r="B727" s="154"/>
      <c r="C727" s="154"/>
      <c r="D727" s="154"/>
      <c r="E727" s="154"/>
      <c r="F727" s="154"/>
      <c r="G727" s="154"/>
      <c r="H727" s="154"/>
      <c r="I727" s="154"/>
      <c r="J727" s="155"/>
      <c r="K727" s="154"/>
      <c r="L727" s="155"/>
      <c r="M727" s="154"/>
      <c r="N727" s="154"/>
    </row>
    <row r="728" spans="2:14" x14ac:dyDescent="0.25">
      <c r="B728" s="154"/>
      <c r="C728" s="154"/>
      <c r="D728" s="154"/>
      <c r="E728" s="154"/>
      <c r="F728" s="154"/>
      <c r="G728" s="154"/>
      <c r="H728" s="154"/>
      <c r="I728" s="154"/>
      <c r="J728" s="155"/>
      <c r="K728" s="154"/>
      <c r="L728" s="155"/>
      <c r="M728" s="154"/>
      <c r="N728" s="154"/>
    </row>
    <row r="729" spans="2:14" x14ac:dyDescent="0.25">
      <c r="B729" s="154"/>
      <c r="C729" s="154"/>
      <c r="D729" s="154"/>
      <c r="E729" s="154"/>
      <c r="F729" s="154"/>
      <c r="G729" s="154"/>
      <c r="H729" s="154"/>
      <c r="I729" s="154"/>
      <c r="J729" s="155"/>
      <c r="K729" s="154"/>
      <c r="L729" s="155"/>
      <c r="M729" s="154"/>
      <c r="N729" s="154"/>
    </row>
    <row r="730" spans="2:14" x14ac:dyDescent="0.25">
      <c r="B730" s="154"/>
      <c r="C730" s="154"/>
      <c r="D730" s="154"/>
      <c r="E730" s="154"/>
      <c r="F730" s="154"/>
      <c r="G730" s="154"/>
      <c r="H730" s="154"/>
      <c r="I730" s="154"/>
      <c r="J730" s="155"/>
      <c r="K730" s="154"/>
      <c r="L730" s="155"/>
      <c r="M730" s="154"/>
      <c r="N730" s="154"/>
    </row>
    <row r="731" spans="2:14" x14ac:dyDescent="0.25">
      <c r="B731" s="154"/>
      <c r="C731" s="154"/>
      <c r="D731" s="154"/>
      <c r="E731" s="154"/>
      <c r="F731" s="154"/>
      <c r="G731" s="154"/>
      <c r="H731" s="154"/>
      <c r="I731" s="154"/>
      <c r="J731" s="155"/>
      <c r="K731" s="154"/>
      <c r="L731" s="155"/>
      <c r="M731" s="154"/>
      <c r="N731" s="154"/>
    </row>
    <row r="732" spans="2:14" x14ac:dyDescent="0.25">
      <c r="B732" s="154"/>
      <c r="C732" s="154"/>
      <c r="D732" s="154"/>
      <c r="E732" s="154"/>
      <c r="F732" s="154"/>
      <c r="G732" s="154"/>
      <c r="H732" s="154"/>
      <c r="I732" s="154"/>
      <c r="J732" s="155"/>
      <c r="K732" s="154"/>
      <c r="L732" s="155"/>
      <c r="M732" s="154"/>
      <c r="N732" s="154"/>
    </row>
    <row r="733" spans="2:14" x14ac:dyDescent="0.25">
      <c r="B733" s="154"/>
      <c r="C733" s="154"/>
      <c r="D733" s="154"/>
      <c r="E733" s="154"/>
      <c r="F733" s="154"/>
      <c r="G733" s="154"/>
      <c r="H733" s="154"/>
      <c r="I733" s="154"/>
      <c r="J733" s="155"/>
      <c r="K733" s="154"/>
      <c r="L733" s="155"/>
      <c r="M733" s="154"/>
      <c r="N733" s="154"/>
    </row>
    <row r="734" spans="2:14" x14ac:dyDescent="0.25">
      <c r="B734" s="154"/>
      <c r="C734" s="154"/>
      <c r="D734" s="154"/>
      <c r="E734" s="154"/>
      <c r="F734" s="154"/>
      <c r="G734" s="154"/>
      <c r="H734" s="154"/>
      <c r="I734" s="154"/>
      <c r="J734" s="155"/>
      <c r="K734" s="154"/>
      <c r="L734" s="155"/>
      <c r="M734" s="154"/>
      <c r="N734" s="154"/>
    </row>
    <row r="735" spans="2:14" x14ac:dyDescent="0.25">
      <c r="B735" s="154"/>
      <c r="C735" s="154"/>
      <c r="D735" s="154"/>
      <c r="E735" s="154"/>
      <c r="F735" s="154"/>
      <c r="G735" s="154"/>
      <c r="H735" s="154"/>
      <c r="I735" s="154"/>
      <c r="J735" s="155"/>
      <c r="K735" s="154"/>
      <c r="L735" s="155"/>
      <c r="M735" s="154"/>
      <c r="N735" s="154"/>
    </row>
    <row r="736" spans="2:14" x14ac:dyDescent="0.25">
      <c r="B736" s="154"/>
      <c r="C736" s="154"/>
      <c r="D736" s="154"/>
      <c r="E736" s="154"/>
      <c r="F736" s="154"/>
      <c r="G736" s="154"/>
      <c r="H736" s="154"/>
      <c r="I736" s="154"/>
      <c r="J736" s="155"/>
      <c r="K736" s="154"/>
      <c r="L736" s="155"/>
      <c r="M736" s="154"/>
      <c r="N736" s="154"/>
    </row>
    <row r="737" spans="2:14" x14ac:dyDescent="0.25">
      <c r="B737" s="154"/>
      <c r="C737" s="154"/>
      <c r="D737" s="154"/>
      <c r="E737" s="154"/>
      <c r="F737" s="154"/>
      <c r="G737" s="154"/>
      <c r="H737" s="154"/>
      <c r="I737" s="154"/>
      <c r="J737" s="155"/>
      <c r="K737" s="154"/>
      <c r="L737" s="155"/>
      <c r="M737" s="154"/>
      <c r="N737" s="154"/>
    </row>
    <row r="738" spans="2:14" x14ac:dyDescent="0.25">
      <c r="B738" s="154"/>
      <c r="C738" s="154"/>
      <c r="D738" s="154"/>
      <c r="E738" s="154"/>
      <c r="F738" s="154"/>
      <c r="G738" s="154"/>
      <c r="H738" s="154"/>
      <c r="I738" s="154"/>
      <c r="J738" s="155"/>
      <c r="K738" s="154"/>
      <c r="L738" s="155"/>
      <c r="M738" s="154"/>
      <c r="N738" s="154"/>
    </row>
    <row r="739" spans="2:14" x14ac:dyDescent="0.25">
      <c r="B739" s="154"/>
      <c r="C739" s="154"/>
      <c r="D739" s="154"/>
      <c r="E739" s="154"/>
      <c r="F739" s="154"/>
      <c r="G739" s="154"/>
      <c r="H739" s="154"/>
      <c r="I739" s="154"/>
      <c r="J739" s="155"/>
      <c r="K739" s="154"/>
      <c r="L739" s="155"/>
      <c r="M739" s="154"/>
      <c r="N739" s="154"/>
    </row>
    <row r="740" spans="2:14" x14ac:dyDescent="0.25">
      <c r="B740" s="154"/>
      <c r="C740" s="154"/>
      <c r="D740" s="154"/>
      <c r="E740" s="154"/>
      <c r="F740" s="154"/>
      <c r="G740" s="154"/>
      <c r="H740" s="154"/>
      <c r="I740" s="154"/>
      <c r="J740" s="155"/>
      <c r="K740" s="154"/>
      <c r="L740" s="155"/>
      <c r="M740" s="154"/>
      <c r="N740" s="154"/>
    </row>
    <row r="741" spans="2:14" x14ac:dyDescent="0.25">
      <c r="B741" s="154"/>
      <c r="C741" s="154"/>
      <c r="D741" s="154"/>
      <c r="E741" s="154"/>
      <c r="F741" s="154"/>
      <c r="G741" s="154"/>
      <c r="H741" s="154"/>
      <c r="I741" s="154"/>
      <c r="J741" s="155"/>
      <c r="K741" s="154"/>
      <c r="L741" s="155"/>
      <c r="M741" s="154"/>
      <c r="N741" s="154"/>
    </row>
    <row r="742" spans="2:14" x14ac:dyDescent="0.25">
      <c r="B742" s="154"/>
      <c r="C742" s="154"/>
      <c r="D742" s="154"/>
      <c r="E742" s="154"/>
      <c r="F742" s="154"/>
      <c r="G742" s="154"/>
      <c r="H742" s="154"/>
      <c r="I742" s="154"/>
      <c r="J742" s="155"/>
      <c r="K742" s="154"/>
      <c r="L742" s="155"/>
      <c r="M742" s="154"/>
      <c r="N742" s="154"/>
    </row>
    <row r="743" spans="2:14" x14ac:dyDescent="0.25">
      <c r="B743" s="154"/>
      <c r="C743" s="154"/>
      <c r="D743" s="154"/>
      <c r="E743" s="154"/>
      <c r="F743" s="154"/>
      <c r="G743" s="154"/>
      <c r="H743" s="154"/>
      <c r="I743" s="154"/>
      <c r="J743" s="155"/>
      <c r="K743" s="154"/>
      <c r="L743" s="155"/>
      <c r="M743" s="154"/>
      <c r="N743" s="154"/>
    </row>
    <row r="744" spans="2:14" x14ac:dyDescent="0.25">
      <c r="B744" s="154"/>
      <c r="C744" s="154"/>
      <c r="D744" s="154"/>
      <c r="E744" s="154"/>
      <c r="F744" s="154"/>
      <c r="G744" s="154"/>
      <c r="H744" s="154"/>
      <c r="I744" s="154"/>
      <c r="J744" s="155"/>
      <c r="K744" s="154"/>
      <c r="L744" s="155"/>
      <c r="M744" s="154"/>
      <c r="N744" s="154"/>
    </row>
    <row r="745" spans="2:14" x14ac:dyDescent="0.25">
      <c r="B745" s="154"/>
      <c r="C745" s="154"/>
      <c r="D745" s="154"/>
      <c r="E745" s="154"/>
      <c r="F745" s="154"/>
      <c r="G745" s="154"/>
      <c r="H745" s="154"/>
      <c r="I745" s="154"/>
      <c r="J745" s="155"/>
      <c r="K745" s="154"/>
      <c r="L745" s="155"/>
      <c r="M745" s="154"/>
      <c r="N745" s="154"/>
    </row>
    <row r="746" spans="2:14" x14ac:dyDescent="0.25">
      <c r="B746" s="154"/>
      <c r="C746" s="154"/>
      <c r="D746" s="154"/>
      <c r="E746" s="154"/>
      <c r="F746" s="154"/>
      <c r="G746" s="154"/>
      <c r="H746" s="154"/>
      <c r="I746" s="154"/>
      <c r="J746" s="155"/>
      <c r="K746" s="154"/>
      <c r="L746" s="155"/>
      <c r="M746" s="154"/>
      <c r="N746" s="154"/>
    </row>
    <row r="747" spans="2:14" x14ac:dyDescent="0.25">
      <c r="B747" s="154"/>
      <c r="C747" s="154"/>
      <c r="D747" s="154"/>
      <c r="E747" s="154"/>
      <c r="F747" s="154"/>
      <c r="G747" s="154"/>
      <c r="H747" s="154"/>
      <c r="I747" s="154"/>
      <c r="J747" s="155"/>
      <c r="K747" s="154"/>
      <c r="L747" s="155"/>
      <c r="M747" s="154"/>
      <c r="N747" s="154"/>
    </row>
    <row r="748" spans="2:14" x14ac:dyDescent="0.25">
      <c r="B748" s="154"/>
      <c r="C748" s="154"/>
      <c r="D748" s="154"/>
      <c r="E748" s="154"/>
      <c r="F748" s="154"/>
      <c r="G748" s="154"/>
      <c r="H748" s="154"/>
      <c r="I748" s="154"/>
      <c r="J748" s="155"/>
      <c r="K748" s="154"/>
      <c r="L748" s="155"/>
      <c r="M748" s="154"/>
      <c r="N748" s="154"/>
    </row>
    <row r="749" spans="2:14" x14ac:dyDescent="0.25">
      <c r="B749" s="154"/>
      <c r="C749" s="154"/>
      <c r="D749" s="154"/>
      <c r="E749" s="154"/>
      <c r="F749" s="154"/>
      <c r="G749" s="154"/>
      <c r="H749" s="154"/>
      <c r="I749" s="154"/>
      <c r="J749" s="155"/>
      <c r="K749" s="154"/>
      <c r="L749" s="155"/>
      <c r="M749" s="154"/>
      <c r="N749" s="154"/>
    </row>
    <row r="750" spans="2:14" x14ac:dyDescent="0.25">
      <c r="B750" s="154"/>
      <c r="C750" s="154"/>
      <c r="D750" s="154"/>
      <c r="E750" s="154"/>
      <c r="F750" s="154"/>
      <c r="G750" s="154"/>
      <c r="H750" s="154"/>
      <c r="I750" s="154"/>
      <c r="J750" s="155"/>
      <c r="K750" s="154"/>
      <c r="L750" s="155"/>
      <c r="M750" s="154"/>
      <c r="N750" s="154"/>
    </row>
    <row r="751" spans="2:14" x14ac:dyDescent="0.25">
      <c r="B751" s="154"/>
      <c r="C751" s="154"/>
      <c r="D751" s="154"/>
      <c r="E751" s="154"/>
      <c r="F751" s="154"/>
      <c r="G751" s="154"/>
      <c r="H751" s="154"/>
      <c r="I751" s="154"/>
      <c r="J751" s="155"/>
      <c r="K751" s="154"/>
      <c r="L751" s="155"/>
      <c r="M751" s="154"/>
      <c r="N751" s="154"/>
    </row>
    <row r="752" spans="2:14" x14ac:dyDescent="0.25">
      <c r="B752" s="154"/>
      <c r="C752" s="154"/>
      <c r="D752" s="154"/>
      <c r="E752" s="154"/>
      <c r="F752" s="154"/>
      <c r="G752" s="154"/>
      <c r="H752" s="154"/>
      <c r="I752" s="154"/>
      <c r="J752" s="155"/>
      <c r="K752" s="154"/>
      <c r="L752" s="155"/>
      <c r="M752" s="154"/>
      <c r="N752" s="154"/>
    </row>
    <row r="753" spans="2:14" x14ac:dyDescent="0.25">
      <c r="B753" s="154"/>
      <c r="C753" s="154"/>
      <c r="D753" s="154"/>
      <c r="E753" s="154"/>
      <c r="F753" s="154"/>
      <c r="G753" s="154"/>
      <c r="H753" s="154"/>
      <c r="I753" s="154"/>
      <c r="J753" s="155"/>
      <c r="K753" s="154"/>
      <c r="L753" s="155"/>
      <c r="M753" s="154"/>
      <c r="N753" s="154"/>
    </row>
    <row r="754" spans="2:14" x14ac:dyDescent="0.25">
      <c r="B754" s="154"/>
      <c r="C754" s="154"/>
      <c r="D754" s="154"/>
      <c r="E754" s="154"/>
      <c r="F754" s="154"/>
      <c r="G754" s="154"/>
      <c r="H754" s="154"/>
      <c r="I754" s="154"/>
      <c r="J754" s="155"/>
      <c r="K754" s="154"/>
      <c r="L754" s="155"/>
      <c r="M754" s="154"/>
      <c r="N754" s="154"/>
    </row>
    <row r="755" spans="2:14" x14ac:dyDescent="0.25">
      <c r="B755" s="154"/>
      <c r="C755" s="154"/>
      <c r="D755" s="154"/>
      <c r="E755" s="154"/>
      <c r="F755" s="154"/>
      <c r="G755" s="154"/>
      <c r="H755" s="154"/>
      <c r="I755" s="154"/>
      <c r="J755" s="155"/>
      <c r="K755" s="154"/>
      <c r="L755" s="155"/>
      <c r="M755" s="154"/>
      <c r="N755" s="154"/>
    </row>
    <row r="756" spans="2:14" x14ac:dyDescent="0.25">
      <c r="B756" s="154"/>
      <c r="C756" s="154"/>
      <c r="D756" s="154"/>
      <c r="E756" s="154"/>
      <c r="F756" s="154"/>
      <c r="G756" s="154"/>
      <c r="H756" s="154"/>
      <c r="I756" s="154"/>
      <c r="J756" s="155"/>
      <c r="K756" s="154"/>
      <c r="L756" s="155"/>
      <c r="M756" s="154"/>
      <c r="N756" s="154"/>
    </row>
    <row r="757" spans="2:14" x14ac:dyDescent="0.25">
      <c r="B757" s="154"/>
      <c r="C757" s="154"/>
      <c r="D757" s="154"/>
      <c r="E757" s="154"/>
      <c r="F757" s="154"/>
      <c r="G757" s="154"/>
      <c r="H757" s="154"/>
      <c r="I757" s="154"/>
      <c r="J757" s="155"/>
      <c r="K757" s="154"/>
      <c r="L757" s="155"/>
      <c r="M757" s="154"/>
      <c r="N757" s="154"/>
    </row>
    <row r="758" spans="2:14" x14ac:dyDescent="0.25">
      <c r="B758" s="154"/>
      <c r="C758" s="154"/>
      <c r="D758" s="154"/>
      <c r="E758" s="154"/>
      <c r="F758" s="154"/>
      <c r="G758" s="154"/>
      <c r="H758" s="154"/>
      <c r="I758" s="154"/>
      <c r="J758" s="155"/>
      <c r="K758" s="154"/>
      <c r="L758" s="155"/>
      <c r="M758" s="154"/>
      <c r="N758" s="154"/>
    </row>
    <row r="759" spans="2:14" x14ac:dyDescent="0.25">
      <c r="B759" s="154"/>
      <c r="C759" s="154"/>
      <c r="D759" s="154"/>
      <c r="E759" s="154"/>
      <c r="F759" s="154"/>
      <c r="G759" s="154"/>
      <c r="H759" s="154"/>
      <c r="I759" s="154"/>
      <c r="J759" s="155"/>
      <c r="K759" s="154"/>
      <c r="L759" s="155"/>
      <c r="M759" s="154"/>
      <c r="N759" s="154"/>
    </row>
    <row r="760" spans="2:14" x14ac:dyDescent="0.25">
      <c r="B760" s="154"/>
      <c r="C760" s="154"/>
      <c r="D760" s="154"/>
      <c r="E760" s="154"/>
      <c r="F760" s="154"/>
      <c r="G760" s="154"/>
      <c r="H760" s="154"/>
      <c r="I760" s="154"/>
      <c r="J760" s="155"/>
      <c r="K760" s="154"/>
      <c r="L760" s="155"/>
      <c r="M760" s="154"/>
      <c r="N760" s="154"/>
    </row>
    <row r="761" spans="2:14" x14ac:dyDescent="0.25">
      <c r="B761" s="154"/>
      <c r="C761" s="154"/>
      <c r="D761" s="154"/>
      <c r="E761" s="154"/>
      <c r="F761" s="154"/>
      <c r="G761" s="154"/>
      <c r="H761" s="154"/>
      <c r="I761" s="154"/>
      <c r="J761" s="155"/>
      <c r="K761" s="154"/>
      <c r="L761" s="155"/>
      <c r="M761" s="154"/>
      <c r="N761" s="154"/>
    </row>
    <row r="762" spans="2:14" x14ac:dyDescent="0.25">
      <c r="B762" s="154"/>
      <c r="C762" s="154"/>
      <c r="D762" s="154"/>
      <c r="E762" s="154"/>
      <c r="F762" s="154"/>
      <c r="G762" s="154"/>
      <c r="H762" s="154"/>
      <c r="I762" s="154"/>
      <c r="J762" s="155"/>
      <c r="K762" s="154"/>
      <c r="L762" s="155"/>
      <c r="M762" s="154"/>
      <c r="N762" s="154"/>
    </row>
    <row r="763" spans="2:14" x14ac:dyDescent="0.25">
      <c r="B763" s="154"/>
      <c r="C763" s="154"/>
      <c r="D763" s="154"/>
      <c r="E763" s="154"/>
      <c r="F763" s="154"/>
      <c r="G763" s="154"/>
      <c r="H763" s="154"/>
      <c r="I763" s="154"/>
      <c r="J763" s="155"/>
      <c r="K763" s="154"/>
      <c r="L763" s="155"/>
      <c r="M763" s="154"/>
      <c r="N763" s="154"/>
    </row>
    <row r="764" spans="2:14" x14ac:dyDescent="0.25">
      <c r="B764" s="154"/>
      <c r="C764" s="154"/>
      <c r="D764" s="154"/>
      <c r="E764" s="154"/>
      <c r="F764" s="154"/>
      <c r="G764" s="154"/>
      <c r="H764" s="154"/>
      <c r="I764" s="154"/>
      <c r="J764" s="155"/>
      <c r="K764" s="154"/>
      <c r="L764" s="155"/>
      <c r="M764" s="154"/>
      <c r="N764" s="154"/>
    </row>
    <row r="765" spans="2:14" x14ac:dyDescent="0.25">
      <c r="B765" s="154"/>
      <c r="C765" s="154"/>
      <c r="D765" s="154"/>
      <c r="E765" s="154"/>
      <c r="F765" s="154"/>
      <c r="G765" s="154"/>
      <c r="H765" s="154"/>
      <c r="I765" s="154"/>
      <c r="J765" s="155"/>
      <c r="K765" s="154"/>
      <c r="L765" s="155"/>
      <c r="M765" s="154"/>
      <c r="N765" s="154"/>
    </row>
    <row r="766" spans="2:14" x14ac:dyDescent="0.25">
      <c r="B766" s="154"/>
      <c r="C766" s="154"/>
      <c r="D766" s="154"/>
      <c r="E766" s="154"/>
      <c r="F766" s="154"/>
      <c r="G766" s="154"/>
      <c r="H766" s="154"/>
      <c r="I766" s="154"/>
      <c r="J766" s="155"/>
      <c r="K766" s="154"/>
      <c r="L766" s="155"/>
      <c r="M766" s="154"/>
      <c r="N766" s="154"/>
    </row>
    <row r="767" spans="2:14" x14ac:dyDescent="0.25">
      <c r="B767" s="154"/>
      <c r="C767" s="154"/>
      <c r="D767" s="154"/>
      <c r="E767" s="154"/>
      <c r="F767" s="154"/>
      <c r="G767" s="154"/>
      <c r="H767" s="154"/>
      <c r="I767" s="154"/>
      <c r="J767" s="155"/>
      <c r="K767" s="154"/>
      <c r="L767" s="155"/>
      <c r="M767" s="154"/>
      <c r="N767" s="154"/>
    </row>
    <row r="768" spans="2:14" x14ac:dyDescent="0.25">
      <c r="B768" s="154"/>
      <c r="C768" s="154"/>
      <c r="D768" s="154"/>
      <c r="E768" s="154"/>
      <c r="F768" s="154"/>
      <c r="G768" s="154"/>
      <c r="H768" s="154"/>
      <c r="I768" s="154"/>
      <c r="J768" s="155"/>
      <c r="K768" s="154"/>
      <c r="L768" s="155"/>
      <c r="M768" s="154"/>
      <c r="N768" s="154"/>
    </row>
    <row r="769" spans="2:14" x14ac:dyDescent="0.25">
      <c r="B769" s="154"/>
      <c r="C769" s="154"/>
      <c r="D769" s="154"/>
      <c r="E769" s="154"/>
      <c r="F769" s="154"/>
      <c r="G769" s="154"/>
      <c r="H769" s="154"/>
      <c r="I769" s="154"/>
      <c r="J769" s="155"/>
      <c r="K769" s="154"/>
      <c r="L769" s="155"/>
      <c r="M769" s="154"/>
      <c r="N769" s="154"/>
    </row>
    <row r="770" spans="2:14" x14ac:dyDescent="0.25">
      <c r="B770" s="154"/>
      <c r="C770" s="154"/>
      <c r="D770" s="154"/>
      <c r="E770" s="154"/>
      <c r="F770" s="154"/>
      <c r="G770" s="154"/>
      <c r="H770" s="154"/>
      <c r="I770" s="154"/>
      <c r="J770" s="155"/>
      <c r="K770" s="154"/>
      <c r="L770" s="155"/>
      <c r="M770" s="154"/>
      <c r="N770" s="154"/>
    </row>
    <row r="771" spans="2:14" x14ac:dyDescent="0.25">
      <c r="B771" s="154"/>
      <c r="C771" s="154"/>
      <c r="D771" s="154"/>
      <c r="E771" s="154"/>
      <c r="F771" s="154"/>
      <c r="G771" s="154"/>
      <c r="H771" s="154"/>
      <c r="I771" s="154"/>
      <c r="J771" s="155"/>
      <c r="K771" s="154"/>
      <c r="L771" s="155"/>
      <c r="M771" s="154"/>
      <c r="N771" s="154"/>
    </row>
    <row r="772" spans="2:14" x14ac:dyDescent="0.25">
      <c r="B772" s="154"/>
      <c r="C772" s="154"/>
      <c r="D772" s="154"/>
      <c r="E772" s="154"/>
      <c r="F772" s="154"/>
      <c r="G772" s="154"/>
      <c r="H772" s="154"/>
      <c r="I772" s="154"/>
      <c r="J772" s="155"/>
      <c r="K772" s="154"/>
      <c r="L772" s="155"/>
      <c r="M772" s="154"/>
      <c r="N772" s="154"/>
    </row>
    <row r="773" spans="2:14" x14ac:dyDescent="0.25">
      <c r="B773" s="154"/>
      <c r="C773" s="154"/>
      <c r="D773" s="154"/>
      <c r="E773" s="154"/>
      <c r="F773" s="154"/>
      <c r="G773" s="154"/>
      <c r="H773" s="154"/>
      <c r="I773" s="154"/>
      <c r="J773" s="155"/>
      <c r="K773" s="154"/>
      <c r="L773" s="155"/>
      <c r="M773" s="154"/>
      <c r="N773" s="154"/>
    </row>
    <row r="774" spans="2:14" x14ac:dyDescent="0.25">
      <c r="B774" s="154"/>
      <c r="C774" s="154"/>
      <c r="D774" s="154"/>
      <c r="E774" s="154"/>
      <c r="F774" s="154"/>
      <c r="G774" s="154"/>
      <c r="H774" s="154"/>
      <c r="I774" s="154"/>
      <c r="J774" s="155"/>
      <c r="K774" s="154"/>
      <c r="L774" s="155"/>
      <c r="M774" s="154"/>
      <c r="N774" s="154"/>
    </row>
    <row r="775" spans="2:14" x14ac:dyDescent="0.25">
      <c r="B775" s="154"/>
      <c r="C775" s="154"/>
      <c r="D775" s="154"/>
      <c r="E775" s="154"/>
      <c r="F775" s="154"/>
      <c r="G775" s="154"/>
      <c r="H775" s="154"/>
      <c r="I775" s="154"/>
      <c r="J775" s="155"/>
      <c r="K775" s="154"/>
      <c r="L775" s="155"/>
      <c r="M775" s="154"/>
      <c r="N775" s="154"/>
    </row>
    <row r="776" spans="2:14" x14ac:dyDescent="0.25">
      <c r="B776" s="154"/>
      <c r="C776" s="154"/>
      <c r="D776" s="154"/>
      <c r="E776" s="154"/>
      <c r="F776" s="154"/>
      <c r="G776" s="154"/>
      <c r="H776" s="154"/>
      <c r="I776" s="154"/>
      <c r="J776" s="155"/>
      <c r="K776" s="154"/>
      <c r="L776" s="155"/>
      <c r="M776" s="154"/>
      <c r="N776" s="154"/>
    </row>
    <row r="777" spans="2:14" x14ac:dyDescent="0.25">
      <c r="B777" s="154"/>
      <c r="C777" s="154"/>
      <c r="D777" s="154"/>
      <c r="E777" s="154"/>
      <c r="F777" s="154"/>
      <c r="G777" s="154"/>
      <c r="H777" s="154"/>
      <c r="I777" s="154"/>
      <c r="J777" s="155"/>
      <c r="K777" s="154"/>
      <c r="L777" s="155"/>
      <c r="M777" s="154"/>
      <c r="N777" s="154"/>
    </row>
    <row r="778" spans="2:14" x14ac:dyDescent="0.25">
      <c r="B778" s="154"/>
      <c r="C778" s="154"/>
      <c r="D778" s="154"/>
      <c r="E778" s="154"/>
      <c r="F778" s="154"/>
      <c r="G778" s="154"/>
      <c r="H778" s="154"/>
      <c r="I778" s="154"/>
      <c r="J778" s="155"/>
      <c r="K778" s="154"/>
      <c r="L778" s="155"/>
      <c r="M778" s="154"/>
      <c r="N778" s="154"/>
    </row>
    <row r="779" spans="2:14" x14ac:dyDescent="0.25">
      <c r="B779" s="154"/>
      <c r="C779" s="154"/>
      <c r="D779" s="154"/>
      <c r="E779" s="154"/>
      <c r="F779" s="154"/>
      <c r="G779" s="154"/>
      <c r="H779" s="154"/>
      <c r="I779" s="154"/>
      <c r="J779" s="155"/>
      <c r="K779" s="154"/>
      <c r="L779" s="155"/>
      <c r="M779" s="154"/>
      <c r="N779" s="154"/>
    </row>
    <row r="780" spans="2:14" x14ac:dyDescent="0.25">
      <c r="B780" s="154"/>
      <c r="C780" s="154"/>
      <c r="D780" s="154"/>
      <c r="E780" s="154"/>
      <c r="F780" s="154"/>
      <c r="G780" s="154"/>
      <c r="H780" s="154"/>
      <c r="I780" s="154"/>
      <c r="J780" s="155"/>
      <c r="K780" s="154"/>
      <c r="L780" s="155"/>
      <c r="M780" s="154"/>
      <c r="N780" s="154"/>
    </row>
    <row r="781" spans="2:14" x14ac:dyDescent="0.25">
      <c r="B781" s="154"/>
      <c r="C781" s="154"/>
      <c r="D781" s="154"/>
      <c r="E781" s="154"/>
      <c r="F781" s="154"/>
      <c r="G781" s="154"/>
      <c r="H781" s="154"/>
      <c r="I781" s="154"/>
      <c r="J781" s="155"/>
      <c r="K781" s="154"/>
      <c r="L781" s="155"/>
      <c r="M781" s="154"/>
      <c r="N781" s="154"/>
    </row>
    <row r="782" spans="2:14" x14ac:dyDescent="0.25">
      <c r="B782" s="154"/>
      <c r="C782" s="154"/>
      <c r="D782" s="154"/>
      <c r="E782" s="154"/>
      <c r="F782" s="154"/>
      <c r="G782" s="154"/>
      <c r="H782" s="154"/>
      <c r="I782" s="154"/>
      <c r="J782" s="155"/>
      <c r="K782" s="154"/>
      <c r="L782" s="155"/>
      <c r="M782" s="154"/>
      <c r="N782" s="154"/>
    </row>
    <row r="783" spans="2:14" x14ac:dyDescent="0.25">
      <c r="B783" s="154"/>
      <c r="C783" s="154"/>
      <c r="D783" s="154"/>
      <c r="E783" s="154"/>
      <c r="F783" s="154"/>
      <c r="G783" s="154"/>
      <c r="H783" s="154"/>
      <c r="I783" s="154"/>
      <c r="J783" s="155"/>
      <c r="K783" s="154"/>
      <c r="L783" s="155"/>
      <c r="M783" s="154"/>
      <c r="N783" s="154"/>
    </row>
    <row r="784" spans="2:14" x14ac:dyDescent="0.25">
      <c r="B784" s="154"/>
      <c r="C784" s="154"/>
      <c r="D784" s="154"/>
      <c r="E784" s="154"/>
      <c r="F784" s="154"/>
      <c r="G784" s="154"/>
      <c r="H784" s="154"/>
      <c r="I784" s="154"/>
      <c r="J784" s="155"/>
      <c r="K784" s="154"/>
      <c r="L784" s="155"/>
      <c r="M784" s="154"/>
      <c r="N784" s="154"/>
    </row>
    <row r="785" spans="2:14" x14ac:dyDescent="0.25">
      <c r="B785" s="154"/>
      <c r="C785" s="154"/>
      <c r="D785" s="154"/>
      <c r="E785" s="154"/>
      <c r="F785" s="154"/>
      <c r="G785" s="154"/>
      <c r="H785" s="154"/>
      <c r="I785" s="154"/>
      <c r="J785" s="155"/>
      <c r="K785" s="154"/>
      <c r="L785" s="155"/>
      <c r="M785" s="154"/>
      <c r="N785" s="154"/>
    </row>
    <row r="786" spans="2:14" x14ac:dyDescent="0.25">
      <c r="B786" s="154"/>
      <c r="C786" s="154"/>
      <c r="D786" s="154"/>
      <c r="E786" s="154"/>
      <c r="F786" s="154"/>
      <c r="G786" s="154"/>
      <c r="H786" s="154"/>
      <c r="I786" s="154"/>
      <c r="J786" s="155"/>
      <c r="K786" s="154"/>
      <c r="L786" s="155"/>
      <c r="M786" s="154"/>
      <c r="N786" s="154"/>
    </row>
    <row r="787" spans="2:14" x14ac:dyDescent="0.25">
      <c r="B787" s="154"/>
      <c r="C787" s="154"/>
      <c r="D787" s="154"/>
      <c r="E787" s="154"/>
      <c r="F787" s="154"/>
      <c r="G787" s="154"/>
      <c r="H787" s="154"/>
      <c r="I787" s="154"/>
      <c r="J787" s="155"/>
      <c r="K787" s="154"/>
      <c r="L787" s="155"/>
      <c r="M787" s="154"/>
      <c r="N787" s="154"/>
    </row>
    <row r="788" spans="2:14" x14ac:dyDescent="0.25">
      <c r="B788" s="154"/>
      <c r="C788" s="154"/>
      <c r="D788" s="154"/>
      <c r="E788" s="154"/>
      <c r="F788" s="154"/>
      <c r="G788" s="154"/>
      <c r="H788" s="154"/>
      <c r="I788" s="154"/>
      <c r="J788" s="155"/>
      <c r="K788" s="154"/>
      <c r="L788" s="155"/>
      <c r="M788" s="154"/>
      <c r="N788" s="154"/>
    </row>
    <row r="789" spans="2:14" x14ac:dyDescent="0.25">
      <c r="B789" s="154"/>
      <c r="C789" s="154"/>
      <c r="D789" s="154"/>
      <c r="E789" s="154"/>
      <c r="F789" s="154"/>
      <c r="G789" s="154"/>
      <c r="H789" s="154"/>
      <c r="I789" s="154"/>
      <c r="J789" s="155"/>
      <c r="K789" s="154"/>
      <c r="L789" s="155"/>
      <c r="M789" s="154"/>
      <c r="N789" s="154"/>
    </row>
    <row r="790" spans="2:14" x14ac:dyDescent="0.25">
      <c r="B790" s="154"/>
      <c r="C790" s="154"/>
      <c r="D790" s="154"/>
      <c r="E790" s="154"/>
      <c r="F790" s="154"/>
      <c r="G790" s="154"/>
      <c r="H790" s="154"/>
      <c r="I790" s="154"/>
      <c r="J790" s="155"/>
      <c r="K790" s="154"/>
      <c r="L790" s="155"/>
      <c r="M790" s="154"/>
      <c r="N790" s="154"/>
    </row>
    <row r="791" spans="2:14" x14ac:dyDescent="0.25">
      <c r="B791" s="154"/>
      <c r="C791" s="154"/>
      <c r="D791" s="154"/>
      <c r="E791" s="154"/>
      <c r="F791" s="154"/>
      <c r="G791" s="154"/>
      <c r="H791" s="154"/>
      <c r="I791" s="154"/>
      <c r="J791" s="155"/>
      <c r="K791" s="154"/>
      <c r="L791" s="155"/>
      <c r="M791" s="154"/>
      <c r="N791" s="154"/>
    </row>
    <row r="792" spans="2:14" x14ac:dyDescent="0.25">
      <c r="B792" s="154"/>
      <c r="C792" s="154"/>
      <c r="D792" s="154"/>
      <c r="E792" s="154"/>
      <c r="F792" s="154"/>
      <c r="G792" s="154"/>
      <c r="H792" s="154"/>
      <c r="I792" s="154"/>
      <c r="J792" s="155"/>
      <c r="K792" s="154"/>
      <c r="L792" s="155"/>
      <c r="M792" s="154"/>
      <c r="N792" s="154"/>
    </row>
    <row r="793" spans="2:14" x14ac:dyDescent="0.25">
      <c r="B793" s="154"/>
      <c r="C793" s="154"/>
      <c r="D793" s="154"/>
      <c r="E793" s="154"/>
      <c r="F793" s="154"/>
      <c r="G793" s="154"/>
      <c r="H793" s="154"/>
      <c r="I793" s="154"/>
      <c r="J793" s="155"/>
      <c r="K793" s="154"/>
      <c r="L793" s="155"/>
      <c r="M793" s="154"/>
      <c r="N793" s="154"/>
    </row>
    <row r="794" spans="2:14" x14ac:dyDescent="0.25">
      <c r="B794" s="154"/>
      <c r="C794" s="154"/>
      <c r="D794" s="154"/>
      <c r="E794" s="154"/>
      <c r="F794" s="154"/>
      <c r="G794" s="154"/>
      <c r="H794" s="154"/>
      <c r="I794" s="154"/>
      <c r="J794" s="155"/>
      <c r="K794" s="154"/>
      <c r="L794" s="155"/>
      <c r="M794" s="154"/>
      <c r="N794" s="154"/>
    </row>
    <row r="795" spans="2:14" x14ac:dyDescent="0.25">
      <c r="B795" s="154"/>
      <c r="C795" s="154"/>
      <c r="D795" s="154"/>
      <c r="E795" s="154"/>
      <c r="F795" s="154"/>
      <c r="G795" s="154"/>
      <c r="H795" s="154"/>
      <c r="I795" s="154"/>
      <c r="J795" s="155"/>
      <c r="K795" s="154"/>
      <c r="L795" s="155"/>
      <c r="M795" s="154"/>
      <c r="N795" s="154"/>
    </row>
    <row r="796" spans="2:14" x14ac:dyDescent="0.25">
      <c r="B796" s="154"/>
      <c r="C796" s="154"/>
      <c r="D796" s="154"/>
      <c r="E796" s="154"/>
      <c r="F796" s="154"/>
      <c r="G796" s="154"/>
      <c r="H796" s="154"/>
      <c r="I796" s="154"/>
      <c r="J796" s="155"/>
      <c r="K796" s="154"/>
      <c r="L796" s="155"/>
      <c r="M796" s="154"/>
      <c r="N796" s="154"/>
    </row>
    <row r="797" spans="2:14" x14ac:dyDescent="0.25">
      <c r="B797" s="154"/>
      <c r="C797" s="154"/>
      <c r="D797" s="154"/>
      <c r="E797" s="154"/>
      <c r="F797" s="154"/>
      <c r="G797" s="154"/>
      <c r="H797" s="154"/>
      <c r="I797" s="154"/>
      <c r="J797" s="155"/>
      <c r="K797" s="154"/>
      <c r="L797" s="155"/>
      <c r="M797" s="154"/>
      <c r="N797" s="154"/>
    </row>
    <row r="798" spans="2:14" x14ac:dyDescent="0.25">
      <c r="B798" s="154"/>
      <c r="C798" s="154"/>
      <c r="D798" s="154"/>
      <c r="E798" s="154"/>
      <c r="F798" s="154"/>
      <c r="G798" s="154"/>
      <c r="H798" s="154"/>
      <c r="I798" s="154"/>
      <c r="J798" s="155"/>
      <c r="K798" s="154"/>
      <c r="L798" s="155"/>
      <c r="M798" s="154"/>
      <c r="N798" s="154"/>
    </row>
    <row r="799" spans="2:14" x14ac:dyDescent="0.25">
      <c r="B799" s="154"/>
      <c r="C799" s="154"/>
      <c r="D799" s="154"/>
      <c r="E799" s="154"/>
      <c r="F799" s="154"/>
      <c r="G799" s="154"/>
      <c r="H799" s="154"/>
      <c r="I799" s="154"/>
      <c r="J799" s="155"/>
      <c r="K799" s="154"/>
      <c r="L799" s="155"/>
      <c r="M799" s="154"/>
      <c r="N799" s="154"/>
    </row>
    <row r="800" spans="2:14" x14ac:dyDescent="0.25">
      <c r="B800" s="154"/>
      <c r="C800" s="154"/>
      <c r="D800" s="154"/>
      <c r="E800" s="154"/>
      <c r="F800" s="154"/>
      <c r="G800" s="154"/>
      <c r="H800" s="154"/>
      <c r="I800" s="154"/>
      <c r="J800" s="155"/>
      <c r="K800" s="154"/>
      <c r="L800" s="155"/>
      <c r="M800" s="154"/>
      <c r="N800" s="154"/>
    </row>
    <row r="801" spans="2:14" x14ac:dyDescent="0.25">
      <c r="B801" s="154"/>
      <c r="C801" s="154"/>
      <c r="D801" s="154"/>
      <c r="E801" s="154"/>
      <c r="F801" s="154"/>
      <c r="G801" s="154"/>
      <c r="H801" s="154"/>
      <c r="I801" s="154"/>
      <c r="J801" s="155"/>
      <c r="K801" s="154"/>
      <c r="L801" s="155"/>
      <c r="M801" s="154"/>
      <c r="N801" s="154"/>
    </row>
    <row r="802" spans="2:14" x14ac:dyDescent="0.25">
      <c r="B802" s="154"/>
      <c r="C802" s="154"/>
      <c r="D802" s="154"/>
      <c r="E802" s="154"/>
      <c r="F802" s="154"/>
      <c r="G802" s="154"/>
      <c r="H802" s="154"/>
      <c r="I802" s="154"/>
      <c r="J802" s="155"/>
      <c r="K802" s="154"/>
      <c r="L802" s="155"/>
      <c r="M802" s="154"/>
      <c r="N802" s="154"/>
    </row>
    <row r="803" spans="2:14" x14ac:dyDescent="0.25">
      <c r="B803" s="154"/>
      <c r="C803" s="154"/>
      <c r="D803" s="154"/>
      <c r="E803" s="154"/>
      <c r="F803" s="154"/>
      <c r="G803" s="154"/>
      <c r="H803" s="154"/>
      <c r="I803" s="154"/>
      <c r="J803" s="155"/>
      <c r="K803" s="154"/>
      <c r="L803" s="155"/>
      <c r="M803" s="154"/>
      <c r="N803" s="154"/>
    </row>
    <row r="804" spans="2:14" x14ac:dyDescent="0.25">
      <c r="B804" s="154"/>
      <c r="C804" s="154"/>
      <c r="D804" s="154"/>
      <c r="E804" s="154"/>
      <c r="F804" s="154"/>
      <c r="G804" s="154"/>
      <c r="H804" s="154"/>
      <c r="I804" s="154"/>
      <c r="J804" s="155"/>
      <c r="K804" s="154"/>
      <c r="L804" s="155"/>
      <c r="M804" s="154"/>
      <c r="N804" s="154"/>
    </row>
    <row r="805" spans="2:14" x14ac:dyDescent="0.25">
      <c r="B805" s="154"/>
      <c r="C805" s="154"/>
      <c r="D805" s="154"/>
      <c r="E805" s="154"/>
      <c r="F805" s="154"/>
      <c r="G805" s="154"/>
      <c r="H805" s="154"/>
      <c r="I805" s="154"/>
      <c r="J805" s="155"/>
      <c r="K805" s="154"/>
      <c r="L805" s="155"/>
      <c r="M805" s="154"/>
      <c r="N805" s="154"/>
    </row>
    <row r="806" spans="2:14" x14ac:dyDescent="0.25">
      <c r="B806" s="154"/>
      <c r="C806" s="154"/>
      <c r="D806" s="154"/>
      <c r="E806" s="154"/>
      <c r="F806" s="154"/>
      <c r="G806" s="154"/>
      <c r="H806" s="154"/>
      <c r="I806" s="154"/>
      <c r="J806" s="155"/>
      <c r="K806" s="154"/>
      <c r="L806" s="155"/>
      <c r="M806" s="154"/>
      <c r="N806" s="154"/>
    </row>
    <row r="807" spans="2:14" x14ac:dyDescent="0.25">
      <c r="B807" s="154"/>
      <c r="C807" s="154"/>
      <c r="D807" s="154"/>
      <c r="E807" s="154"/>
      <c r="F807" s="154"/>
      <c r="G807" s="154"/>
      <c r="H807" s="154"/>
      <c r="I807" s="154"/>
      <c r="J807" s="155"/>
      <c r="K807" s="154"/>
      <c r="L807" s="155"/>
      <c r="M807" s="154"/>
      <c r="N807" s="154"/>
    </row>
    <row r="808" spans="2:14" x14ac:dyDescent="0.25">
      <c r="B808" s="154"/>
      <c r="C808" s="154"/>
      <c r="D808" s="154"/>
      <c r="E808" s="154"/>
      <c r="F808" s="154"/>
      <c r="G808" s="154"/>
      <c r="H808" s="154"/>
      <c r="I808" s="154"/>
      <c r="J808" s="155"/>
      <c r="K808" s="154"/>
      <c r="L808" s="155"/>
      <c r="M808" s="154"/>
      <c r="N808" s="154"/>
    </row>
    <row r="809" spans="2:14" x14ac:dyDescent="0.25">
      <c r="B809" s="154"/>
      <c r="C809" s="154"/>
      <c r="D809" s="154"/>
      <c r="E809" s="154"/>
      <c r="F809" s="154"/>
      <c r="G809" s="154"/>
      <c r="H809" s="154"/>
      <c r="I809" s="154"/>
      <c r="J809" s="155"/>
      <c r="K809" s="154"/>
      <c r="L809" s="155"/>
      <c r="M809" s="154"/>
      <c r="N809" s="154"/>
    </row>
    <row r="810" spans="2:14" x14ac:dyDescent="0.25">
      <c r="B810" s="154"/>
      <c r="C810" s="154"/>
      <c r="D810" s="154"/>
      <c r="E810" s="154"/>
      <c r="F810" s="154"/>
      <c r="G810" s="154"/>
      <c r="H810" s="154"/>
      <c r="I810" s="154"/>
      <c r="J810" s="155"/>
      <c r="K810" s="154"/>
      <c r="L810" s="155"/>
      <c r="M810" s="154"/>
      <c r="N810" s="154"/>
    </row>
    <row r="811" spans="2:14" x14ac:dyDescent="0.25">
      <c r="B811" s="154"/>
      <c r="C811" s="154"/>
      <c r="D811" s="154"/>
      <c r="E811" s="154"/>
      <c r="F811" s="154"/>
      <c r="G811" s="154"/>
      <c r="H811" s="154"/>
      <c r="I811" s="154"/>
      <c r="J811" s="155"/>
      <c r="K811" s="154"/>
      <c r="L811" s="155"/>
      <c r="M811" s="154"/>
      <c r="N811" s="154"/>
    </row>
    <row r="812" spans="2:14" x14ac:dyDescent="0.25">
      <c r="B812" s="154"/>
      <c r="C812" s="154"/>
      <c r="D812" s="154"/>
      <c r="E812" s="154"/>
      <c r="F812" s="154"/>
      <c r="G812" s="154"/>
      <c r="H812" s="154"/>
      <c r="I812" s="154"/>
      <c r="J812" s="155"/>
      <c r="K812" s="154"/>
      <c r="L812" s="155"/>
      <c r="M812" s="154"/>
      <c r="N812" s="154"/>
    </row>
    <row r="813" spans="2:14" x14ac:dyDescent="0.25">
      <c r="B813" s="154"/>
      <c r="C813" s="154"/>
      <c r="D813" s="154"/>
      <c r="E813" s="154"/>
      <c r="F813" s="154"/>
      <c r="G813" s="154"/>
      <c r="H813" s="154"/>
      <c r="I813" s="154"/>
      <c r="J813" s="155"/>
      <c r="K813" s="154"/>
      <c r="L813" s="155"/>
      <c r="M813" s="154"/>
      <c r="N813" s="154"/>
    </row>
    <row r="814" spans="2:14" x14ac:dyDescent="0.25">
      <c r="B814" s="154"/>
      <c r="C814" s="154"/>
      <c r="D814" s="154"/>
      <c r="E814" s="154"/>
      <c r="F814" s="154"/>
      <c r="G814" s="154"/>
      <c r="H814" s="154"/>
      <c r="I814" s="154"/>
      <c r="J814" s="155"/>
      <c r="K814" s="154"/>
      <c r="L814" s="155"/>
      <c r="M814" s="154"/>
      <c r="N814" s="154"/>
    </row>
    <row r="815" spans="2:14" x14ac:dyDescent="0.25">
      <c r="B815" s="154"/>
      <c r="C815" s="154"/>
      <c r="D815" s="154"/>
      <c r="E815" s="154"/>
      <c r="F815" s="154"/>
      <c r="G815" s="154"/>
      <c r="H815" s="154"/>
      <c r="I815" s="154"/>
      <c r="J815" s="155"/>
      <c r="K815" s="154"/>
      <c r="L815" s="155"/>
      <c r="M815" s="154"/>
      <c r="N815" s="154"/>
    </row>
    <row r="816" spans="2:14" x14ac:dyDescent="0.25">
      <c r="B816" s="154"/>
      <c r="C816" s="154"/>
      <c r="D816" s="154"/>
      <c r="E816" s="154"/>
      <c r="F816" s="154"/>
      <c r="G816" s="154"/>
      <c r="H816" s="154"/>
      <c r="I816" s="154"/>
      <c r="J816" s="155"/>
      <c r="K816" s="154"/>
      <c r="L816" s="155"/>
      <c r="M816" s="154"/>
      <c r="N816" s="154"/>
    </row>
    <row r="817" spans="2:14" x14ac:dyDescent="0.25">
      <c r="B817" s="154"/>
      <c r="C817" s="154"/>
      <c r="D817" s="154"/>
      <c r="E817" s="154"/>
      <c r="F817" s="154"/>
      <c r="G817" s="154"/>
      <c r="H817" s="154"/>
      <c r="I817" s="154"/>
      <c r="J817" s="155"/>
      <c r="K817" s="154"/>
      <c r="L817" s="155"/>
      <c r="M817" s="154"/>
      <c r="N817" s="154"/>
    </row>
    <row r="818" spans="2:14" x14ac:dyDescent="0.25">
      <c r="B818" s="154"/>
      <c r="C818" s="154"/>
      <c r="D818" s="154"/>
      <c r="E818" s="154"/>
      <c r="F818" s="154"/>
      <c r="G818" s="154"/>
      <c r="H818" s="154"/>
      <c r="I818" s="154"/>
      <c r="J818" s="155"/>
      <c r="K818" s="154"/>
      <c r="L818" s="155"/>
      <c r="M818" s="154"/>
      <c r="N818" s="154"/>
    </row>
    <row r="819" spans="2:14" x14ac:dyDescent="0.25">
      <c r="B819" s="154"/>
      <c r="C819" s="154"/>
      <c r="D819" s="154"/>
      <c r="E819" s="154"/>
      <c r="F819" s="154"/>
      <c r="G819" s="154"/>
      <c r="H819" s="154"/>
      <c r="I819" s="154"/>
      <c r="J819" s="155"/>
      <c r="K819" s="154"/>
      <c r="L819" s="155"/>
      <c r="M819" s="154"/>
      <c r="N819" s="154"/>
    </row>
    <row r="820" spans="2:14" x14ac:dyDescent="0.25">
      <c r="B820" s="154"/>
      <c r="C820" s="154"/>
      <c r="D820" s="154"/>
      <c r="E820" s="154"/>
      <c r="F820" s="154"/>
      <c r="G820" s="154"/>
      <c r="H820" s="154"/>
      <c r="I820" s="154"/>
      <c r="J820" s="155"/>
      <c r="K820" s="154"/>
      <c r="L820" s="155"/>
      <c r="M820" s="154"/>
      <c r="N820" s="154"/>
    </row>
    <row r="821" spans="2:14" x14ac:dyDescent="0.25">
      <c r="B821" s="154"/>
      <c r="C821" s="154"/>
      <c r="D821" s="154"/>
      <c r="E821" s="154"/>
      <c r="F821" s="154"/>
      <c r="G821" s="154"/>
      <c r="H821" s="154"/>
      <c r="I821" s="154"/>
      <c r="J821" s="155"/>
      <c r="K821" s="154"/>
      <c r="L821" s="155"/>
      <c r="M821" s="154"/>
      <c r="N821" s="154"/>
    </row>
    <row r="822" spans="2:14" x14ac:dyDescent="0.25">
      <c r="B822" s="154"/>
      <c r="C822" s="154"/>
      <c r="D822" s="154"/>
      <c r="E822" s="154"/>
      <c r="F822" s="154"/>
      <c r="G822" s="154"/>
      <c r="H822" s="154"/>
      <c r="I822" s="154"/>
      <c r="J822" s="155"/>
      <c r="K822" s="154"/>
      <c r="L822" s="155"/>
      <c r="M822" s="154"/>
      <c r="N822" s="154"/>
    </row>
    <row r="823" spans="2:14" x14ac:dyDescent="0.25">
      <c r="B823" s="154"/>
      <c r="C823" s="154"/>
      <c r="D823" s="154"/>
      <c r="E823" s="154"/>
      <c r="F823" s="154"/>
      <c r="G823" s="154"/>
      <c r="H823" s="154"/>
      <c r="I823" s="154"/>
      <c r="J823" s="155"/>
      <c r="K823" s="154"/>
      <c r="L823" s="155"/>
      <c r="M823" s="154"/>
      <c r="N823" s="154"/>
    </row>
    <row r="824" spans="2:14" x14ac:dyDescent="0.25">
      <c r="B824" s="154"/>
      <c r="C824" s="154"/>
      <c r="D824" s="154"/>
      <c r="E824" s="154"/>
      <c r="F824" s="154"/>
      <c r="G824" s="154"/>
      <c r="H824" s="154"/>
      <c r="I824" s="154"/>
      <c r="J824" s="155"/>
      <c r="K824" s="154"/>
      <c r="L824" s="155"/>
      <c r="M824" s="154"/>
      <c r="N824" s="154"/>
    </row>
    <row r="825" spans="2:14" x14ac:dyDescent="0.25">
      <c r="B825" s="154"/>
      <c r="C825" s="154"/>
      <c r="D825" s="154"/>
      <c r="E825" s="154"/>
      <c r="F825" s="154"/>
      <c r="G825" s="154"/>
      <c r="H825" s="154"/>
      <c r="I825" s="154"/>
      <c r="J825" s="155"/>
      <c r="K825" s="154"/>
      <c r="L825" s="155"/>
      <c r="M825" s="154"/>
      <c r="N825" s="154"/>
    </row>
    <row r="826" spans="2:14" x14ac:dyDescent="0.25">
      <c r="B826" s="154"/>
      <c r="C826" s="154"/>
      <c r="D826" s="154"/>
      <c r="E826" s="154"/>
      <c r="F826" s="154"/>
      <c r="G826" s="154"/>
      <c r="H826" s="154"/>
      <c r="I826" s="154"/>
      <c r="J826" s="155"/>
      <c r="K826" s="154"/>
      <c r="L826" s="155"/>
      <c r="M826" s="154"/>
      <c r="N826" s="154"/>
    </row>
    <row r="827" spans="2:14" x14ac:dyDescent="0.25">
      <c r="B827" s="154"/>
      <c r="C827" s="154"/>
      <c r="D827" s="154"/>
      <c r="E827" s="154"/>
      <c r="F827" s="154"/>
      <c r="G827" s="154"/>
      <c r="H827" s="154"/>
      <c r="I827" s="154"/>
      <c r="J827" s="155"/>
      <c r="K827" s="154"/>
      <c r="L827" s="155"/>
      <c r="M827" s="154"/>
      <c r="N827" s="154"/>
    </row>
    <row r="828" spans="2:14" x14ac:dyDescent="0.25">
      <c r="B828" s="154"/>
      <c r="C828" s="154"/>
      <c r="D828" s="154"/>
      <c r="E828" s="154"/>
      <c r="F828" s="154"/>
      <c r="G828" s="154"/>
      <c r="H828" s="154"/>
      <c r="I828" s="154"/>
      <c r="J828" s="155"/>
      <c r="K828" s="154"/>
      <c r="L828" s="155"/>
      <c r="M828" s="154"/>
      <c r="N828" s="154"/>
    </row>
    <row r="829" spans="2:14" x14ac:dyDescent="0.25">
      <c r="B829" s="154"/>
      <c r="C829" s="154"/>
      <c r="D829" s="154"/>
      <c r="E829" s="154"/>
      <c r="F829" s="154"/>
      <c r="G829" s="154"/>
      <c r="H829" s="154"/>
      <c r="I829" s="154"/>
      <c r="J829" s="155"/>
      <c r="K829" s="154"/>
      <c r="L829" s="155"/>
      <c r="M829" s="154"/>
      <c r="N829" s="154"/>
    </row>
    <row r="830" spans="2:14" x14ac:dyDescent="0.25">
      <c r="B830" s="154"/>
      <c r="C830" s="154"/>
      <c r="D830" s="154"/>
      <c r="E830" s="154"/>
      <c r="F830" s="154"/>
      <c r="G830" s="154"/>
      <c r="H830" s="154"/>
      <c r="I830" s="154"/>
      <c r="J830" s="155"/>
      <c r="K830" s="154"/>
      <c r="L830" s="155"/>
      <c r="M830" s="154"/>
      <c r="N830" s="154"/>
    </row>
    <row r="831" spans="2:14" x14ac:dyDescent="0.25">
      <c r="B831" s="154"/>
      <c r="C831" s="154"/>
      <c r="D831" s="154"/>
      <c r="E831" s="154"/>
      <c r="F831" s="154"/>
      <c r="G831" s="154"/>
      <c r="H831" s="154"/>
      <c r="I831" s="154"/>
      <c r="J831" s="155"/>
      <c r="K831" s="154"/>
      <c r="L831" s="155"/>
      <c r="M831" s="154"/>
      <c r="N831" s="154"/>
    </row>
    <row r="832" spans="2:14" x14ac:dyDescent="0.25">
      <c r="B832" s="154"/>
      <c r="C832" s="154"/>
      <c r="D832" s="154"/>
      <c r="E832" s="154"/>
      <c r="F832" s="154"/>
      <c r="G832" s="154"/>
      <c r="H832" s="154"/>
      <c r="I832" s="154"/>
      <c r="J832" s="155"/>
      <c r="K832" s="154"/>
      <c r="L832" s="155"/>
      <c r="M832" s="154"/>
      <c r="N832" s="154"/>
    </row>
    <row r="833" spans="2:14" x14ac:dyDescent="0.25">
      <c r="B833" s="154"/>
      <c r="C833" s="154"/>
      <c r="D833" s="154"/>
      <c r="E833" s="154"/>
      <c r="F833" s="154"/>
      <c r="G833" s="154"/>
      <c r="H833" s="154"/>
      <c r="I833" s="154"/>
      <c r="J833" s="155"/>
      <c r="K833" s="154"/>
      <c r="L833" s="155"/>
      <c r="M833" s="154"/>
      <c r="N833" s="154"/>
    </row>
    <row r="834" spans="2:14" x14ac:dyDescent="0.25">
      <c r="B834" s="154"/>
      <c r="C834" s="154"/>
      <c r="D834" s="154"/>
      <c r="E834" s="154"/>
      <c r="F834" s="154"/>
      <c r="G834" s="154"/>
      <c r="H834" s="154"/>
      <c r="I834" s="154"/>
      <c r="J834" s="155"/>
      <c r="K834" s="154"/>
      <c r="L834" s="155"/>
      <c r="M834" s="154"/>
      <c r="N834" s="154"/>
    </row>
    <row r="835" spans="2:14" x14ac:dyDescent="0.25">
      <c r="B835" s="154"/>
      <c r="C835" s="154"/>
      <c r="D835" s="154"/>
      <c r="E835" s="154"/>
      <c r="F835" s="154"/>
      <c r="G835" s="154"/>
      <c r="H835" s="154"/>
      <c r="I835" s="154"/>
      <c r="J835" s="155"/>
      <c r="K835" s="154"/>
      <c r="L835" s="155"/>
      <c r="M835" s="154"/>
      <c r="N835" s="154"/>
    </row>
    <row r="836" spans="2:14" x14ac:dyDescent="0.25">
      <c r="B836" s="154"/>
      <c r="C836" s="154"/>
      <c r="D836" s="154"/>
      <c r="E836" s="154"/>
      <c r="F836" s="154"/>
      <c r="G836" s="154"/>
      <c r="H836" s="154"/>
      <c r="I836" s="154"/>
      <c r="J836" s="155"/>
      <c r="K836" s="154"/>
      <c r="L836" s="155"/>
      <c r="M836" s="154"/>
      <c r="N836" s="154"/>
    </row>
    <row r="837" spans="2:14" x14ac:dyDescent="0.25">
      <c r="B837" s="154"/>
      <c r="C837" s="154"/>
      <c r="D837" s="154"/>
      <c r="E837" s="154"/>
      <c r="F837" s="154"/>
      <c r="G837" s="154"/>
      <c r="H837" s="154"/>
      <c r="I837" s="154"/>
      <c r="J837" s="155"/>
      <c r="K837" s="154"/>
      <c r="L837" s="155"/>
      <c r="M837" s="154"/>
      <c r="N837" s="154"/>
    </row>
    <row r="838" spans="2:14" x14ac:dyDescent="0.25">
      <c r="B838" s="154"/>
      <c r="C838" s="154"/>
      <c r="D838" s="154"/>
      <c r="E838" s="154"/>
      <c r="F838" s="154"/>
      <c r="G838" s="154"/>
      <c r="H838" s="154"/>
      <c r="I838" s="154"/>
      <c r="J838" s="155"/>
      <c r="K838" s="154"/>
      <c r="L838" s="155"/>
      <c r="M838" s="154"/>
      <c r="N838" s="154"/>
    </row>
    <row r="839" spans="2:14" x14ac:dyDescent="0.25">
      <c r="B839" s="154"/>
      <c r="C839" s="154"/>
      <c r="D839" s="154"/>
      <c r="E839" s="154"/>
      <c r="F839" s="154"/>
      <c r="G839" s="154"/>
      <c r="H839" s="154"/>
      <c r="I839" s="154"/>
      <c r="J839" s="155"/>
      <c r="K839" s="154"/>
      <c r="L839" s="155"/>
      <c r="M839" s="154"/>
      <c r="N839" s="154"/>
    </row>
    <row r="840" spans="2:14" x14ac:dyDescent="0.25">
      <c r="B840" s="154"/>
      <c r="C840" s="154"/>
      <c r="D840" s="154"/>
      <c r="E840" s="154"/>
      <c r="F840" s="154"/>
      <c r="G840" s="154"/>
      <c r="H840" s="154"/>
      <c r="I840" s="154"/>
      <c r="J840" s="155"/>
      <c r="K840" s="154"/>
      <c r="L840" s="155"/>
      <c r="M840" s="154"/>
      <c r="N840" s="154"/>
    </row>
    <row r="841" spans="2:14" x14ac:dyDescent="0.25">
      <c r="B841" s="154"/>
      <c r="C841" s="154"/>
      <c r="D841" s="154"/>
      <c r="E841" s="154"/>
      <c r="F841" s="154"/>
      <c r="G841" s="154"/>
      <c r="H841" s="154"/>
      <c r="I841" s="154"/>
      <c r="J841" s="155"/>
      <c r="K841" s="154"/>
      <c r="L841" s="155"/>
      <c r="M841" s="154"/>
      <c r="N841" s="154"/>
    </row>
    <row r="842" spans="2:14" x14ac:dyDescent="0.25">
      <c r="B842" s="154"/>
      <c r="C842" s="154"/>
      <c r="D842" s="154"/>
      <c r="E842" s="154"/>
      <c r="F842" s="154"/>
      <c r="G842" s="154"/>
      <c r="H842" s="154"/>
      <c r="I842" s="154"/>
      <c r="J842" s="155"/>
      <c r="K842" s="154"/>
      <c r="L842" s="155"/>
      <c r="M842" s="154"/>
      <c r="N842" s="154"/>
    </row>
    <row r="843" spans="2:14" x14ac:dyDescent="0.25">
      <c r="B843" s="154"/>
      <c r="C843" s="154"/>
      <c r="D843" s="154"/>
      <c r="E843" s="154"/>
      <c r="F843" s="154"/>
      <c r="G843" s="154"/>
      <c r="H843" s="154"/>
      <c r="I843" s="154"/>
      <c r="J843" s="155"/>
      <c r="K843" s="154"/>
      <c r="L843" s="155"/>
      <c r="M843" s="154"/>
      <c r="N843" s="154"/>
    </row>
    <row r="844" spans="2:14" x14ac:dyDescent="0.25">
      <c r="B844" s="154"/>
      <c r="C844" s="154"/>
      <c r="D844" s="154"/>
      <c r="E844" s="154"/>
      <c r="F844" s="154"/>
      <c r="G844" s="154"/>
      <c r="H844" s="154"/>
      <c r="I844" s="154"/>
      <c r="J844" s="155"/>
      <c r="K844" s="154"/>
      <c r="L844" s="155"/>
      <c r="M844" s="154"/>
      <c r="N844" s="154"/>
    </row>
    <row r="845" spans="2:14" x14ac:dyDescent="0.25">
      <c r="B845" s="154"/>
      <c r="C845" s="154"/>
      <c r="D845" s="154"/>
      <c r="E845" s="154"/>
      <c r="F845" s="154"/>
      <c r="G845" s="154"/>
      <c r="H845" s="154"/>
      <c r="I845" s="154"/>
      <c r="J845" s="155"/>
      <c r="K845" s="154"/>
      <c r="L845" s="155"/>
      <c r="M845" s="154"/>
      <c r="N845" s="154"/>
    </row>
    <row r="846" spans="2:14" x14ac:dyDescent="0.25">
      <c r="B846" s="154"/>
      <c r="C846" s="154"/>
      <c r="D846" s="154"/>
      <c r="E846" s="154"/>
      <c r="F846" s="154"/>
      <c r="G846" s="154"/>
      <c r="H846" s="154"/>
      <c r="I846" s="154"/>
      <c r="J846" s="155"/>
      <c r="K846" s="154"/>
      <c r="L846" s="155"/>
      <c r="M846" s="154"/>
      <c r="N846" s="154"/>
    </row>
    <row r="847" spans="2:14" x14ac:dyDescent="0.25">
      <c r="B847" s="154"/>
      <c r="C847" s="154"/>
      <c r="D847" s="154"/>
      <c r="E847" s="154"/>
      <c r="F847" s="154"/>
      <c r="G847" s="154"/>
      <c r="H847" s="154"/>
      <c r="I847" s="154"/>
      <c r="J847" s="155"/>
      <c r="K847" s="154"/>
      <c r="L847" s="155"/>
      <c r="M847" s="154"/>
      <c r="N847" s="154"/>
    </row>
    <row r="848" spans="2:14" x14ac:dyDescent="0.25">
      <c r="B848" s="154"/>
      <c r="C848" s="154"/>
      <c r="D848" s="154"/>
      <c r="E848" s="154"/>
      <c r="F848" s="154"/>
      <c r="G848" s="154"/>
      <c r="H848" s="154"/>
      <c r="I848" s="154"/>
      <c r="J848" s="155"/>
      <c r="K848" s="154"/>
      <c r="L848" s="155"/>
      <c r="M848" s="154"/>
      <c r="N848" s="154"/>
    </row>
    <row r="849" spans="2:14" x14ac:dyDescent="0.25">
      <c r="B849" s="154"/>
      <c r="C849" s="154"/>
      <c r="D849" s="154"/>
      <c r="E849" s="154"/>
      <c r="F849" s="154"/>
      <c r="G849" s="154"/>
      <c r="H849" s="154"/>
      <c r="I849" s="154"/>
      <c r="J849" s="155"/>
      <c r="K849" s="154"/>
      <c r="L849" s="155"/>
      <c r="M849" s="154"/>
      <c r="N849" s="154"/>
    </row>
    <row r="850" spans="2:14" x14ac:dyDescent="0.25">
      <c r="B850" s="154"/>
      <c r="C850" s="154"/>
      <c r="D850" s="154"/>
      <c r="E850" s="154"/>
      <c r="F850" s="154"/>
      <c r="G850" s="154"/>
      <c r="H850" s="154"/>
      <c r="I850" s="154"/>
      <c r="J850" s="155"/>
      <c r="K850" s="154"/>
      <c r="L850" s="155"/>
      <c r="M850" s="154"/>
      <c r="N850" s="154"/>
    </row>
    <row r="851" spans="2:14" x14ac:dyDescent="0.25">
      <c r="B851" s="154"/>
      <c r="C851" s="154"/>
      <c r="D851" s="154"/>
      <c r="E851" s="154"/>
      <c r="F851" s="154"/>
      <c r="G851" s="154"/>
      <c r="H851" s="154"/>
      <c r="I851" s="154"/>
      <c r="J851" s="155"/>
      <c r="K851" s="154"/>
      <c r="L851" s="155"/>
      <c r="M851" s="154"/>
      <c r="N851" s="154"/>
    </row>
    <row r="852" spans="2:14" x14ac:dyDescent="0.25">
      <c r="B852" s="154"/>
      <c r="C852" s="154"/>
      <c r="D852" s="154"/>
      <c r="E852" s="154"/>
      <c r="F852" s="154"/>
      <c r="G852" s="154"/>
      <c r="H852" s="154"/>
      <c r="I852" s="154"/>
      <c r="J852" s="155"/>
      <c r="K852" s="154"/>
      <c r="L852" s="155"/>
      <c r="M852" s="154"/>
      <c r="N852" s="154"/>
    </row>
    <row r="853" spans="2:14" x14ac:dyDescent="0.25">
      <c r="B853" s="154"/>
      <c r="C853" s="154"/>
      <c r="D853" s="154"/>
      <c r="E853" s="154"/>
      <c r="F853" s="154"/>
      <c r="G853" s="154"/>
      <c r="H853" s="154"/>
      <c r="I853" s="154"/>
      <c r="J853" s="155"/>
      <c r="K853" s="154"/>
      <c r="L853" s="155"/>
      <c r="M853" s="154"/>
      <c r="N853" s="154"/>
    </row>
    <row r="854" spans="2:14" x14ac:dyDescent="0.25">
      <c r="B854" s="154"/>
      <c r="C854" s="154"/>
      <c r="D854" s="154"/>
      <c r="E854" s="154"/>
      <c r="F854" s="154"/>
      <c r="G854" s="154"/>
      <c r="H854" s="154"/>
      <c r="I854" s="154"/>
      <c r="J854" s="155"/>
      <c r="K854" s="154"/>
      <c r="L854" s="155"/>
      <c r="M854" s="154"/>
      <c r="N854" s="154"/>
    </row>
    <row r="855" spans="2:14" x14ac:dyDescent="0.25">
      <c r="B855" s="154"/>
      <c r="C855" s="154"/>
      <c r="D855" s="154"/>
      <c r="E855" s="154"/>
      <c r="F855" s="154"/>
      <c r="G855" s="154"/>
      <c r="H855" s="154"/>
      <c r="I855" s="154"/>
      <c r="J855" s="155"/>
      <c r="K855" s="154"/>
      <c r="L855" s="155"/>
      <c r="M855" s="154"/>
      <c r="N855" s="154"/>
    </row>
    <row r="856" spans="2:14" x14ac:dyDescent="0.25">
      <c r="B856" s="154"/>
      <c r="C856" s="154"/>
      <c r="D856" s="154"/>
      <c r="E856" s="154"/>
      <c r="F856" s="154"/>
      <c r="G856" s="154"/>
      <c r="H856" s="154"/>
      <c r="I856" s="154"/>
      <c r="J856" s="155"/>
      <c r="K856" s="154"/>
      <c r="L856" s="155"/>
      <c r="M856" s="154"/>
      <c r="N856" s="154"/>
    </row>
    <row r="857" spans="2:14" x14ac:dyDescent="0.25">
      <c r="B857" s="154"/>
      <c r="C857" s="154"/>
      <c r="D857" s="154"/>
      <c r="E857" s="154"/>
      <c r="F857" s="154"/>
      <c r="G857" s="154"/>
      <c r="H857" s="154"/>
      <c r="I857" s="154"/>
      <c r="J857" s="155"/>
      <c r="K857" s="154"/>
      <c r="L857" s="155"/>
      <c r="M857" s="154"/>
      <c r="N857" s="154"/>
    </row>
    <row r="858" spans="2:14" x14ac:dyDescent="0.25">
      <c r="B858" s="154"/>
      <c r="C858" s="154"/>
      <c r="D858" s="154"/>
      <c r="E858" s="154"/>
      <c r="F858" s="154"/>
      <c r="G858" s="154"/>
      <c r="H858" s="154"/>
      <c r="I858" s="154"/>
      <c r="J858" s="155"/>
      <c r="K858" s="154"/>
      <c r="L858" s="155"/>
      <c r="M858" s="154"/>
      <c r="N858" s="154"/>
    </row>
    <row r="859" spans="2:14" x14ac:dyDescent="0.25">
      <c r="B859" s="154"/>
      <c r="C859" s="154"/>
      <c r="D859" s="154"/>
      <c r="E859" s="154"/>
      <c r="F859" s="154"/>
      <c r="G859" s="154"/>
      <c r="H859" s="154"/>
      <c r="I859" s="154"/>
      <c r="J859" s="155"/>
      <c r="K859" s="154"/>
      <c r="L859" s="155"/>
      <c r="M859" s="154"/>
      <c r="N859" s="154"/>
    </row>
    <row r="860" spans="2:14" x14ac:dyDescent="0.25">
      <c r="B860" s="154"/>
      <c r="C860" s="154"/>
      <c r="D860" s="154"/>
      <c r="E860" s="154"/>
      <c r="F860" s="154"/>
      <c r="G860" s="154"/>
      <c r="H860" s="154"/>
      <c r="I860" s="154"/>
      <c r="J860" s="155"/>
      <c r="K860" s="154"/>
      <c r="L860" s="155"/>
      <c r="M860" s="154"/>
      <c r="N860" s="154"/>
    </row>
    <row r="861" spans="2:14" x14ac:dyDescent="0.25">
      <c r="B861" s="154"/>
      <c r="C861" s="154"/>
      <c r="D861" s="154"/>
      <c r="E861" s="154"/>
      <c r="F861" s="154"/>
      <c r="G861" s="154"/>
      <c r="H861" s="154"/>
      <c r="I861" s="154"/>
      <c r="J861" s="155"/>
      <c r="K861" s="154"/>
      <c r="L861" s="155"/>
      <c r="M861" s="154"/>
      <c r="N861" s="154"/>
    </row>
    <row r="862" spans="2:14" x14ac:dyDescent="0.25">
      <c r="B862" s="154"/>
      <c r="C862" s="154"/>
      <c r="D862" s="154"/>
      <c r="E862" s="154"/>
      <c r="F862" s="154"/>
      <c r="G862" s="154"/>
      <c r="H862" s="154"/>
      <c r="I862" s="154"/>
      <c r="J862" s="155"/>
      <c r="K862" s="154"/>
      <c r="L862" s="155"/>
      <c r="M862" s="154"/>
      <c r="N862" s="154"/>
    </row>
    <row r="863" spans="2:14" x14ac:dyDescent="0.25">
      <c r="B863" s="154"/>
      <c r="C863" s="154"/>
      <c r="D863" s="154"/>
      <c r="E863" s="154"/>
      <c r="F863" s="154"/>
      <c r="G863" s="154"/>
      <c r="H863" s="154"/>
      <c r="I863" s="154"/>
      <c r="J863" s="155"/>
      <c r="K863" s="154"/>
      <c r="L863" s="155"/>
      <c r="M863" s="154"/>
      <c r="N863" s="154"/>
    </row>
    <row r="864" spans="2:14" x14ac:dyDescent="0.25">
      <c r="B864" s="154"/>
      <c r="C864" s="154"/>
      <c r="D864" s="154"/>
      <c r="E864" s="154"/>
      <c r="F864" s="154"/>
      <c r="G864" s="154"/>
      <c r="H864" s="154"/>
      <c r="I864" s="154"/>
      <c r="J864" s="155"/>
      <c r="K864" s="154"/>
      <c r="L864" s="155"/>
      <c r="M864" s="154"/>
      <c r="N864" s="154"/>
    </row>
    <row r="865" spans="2:14" x14ac:dyDescent="0.25">
      <c r="B865" s="154"/>
      <c r="C865" s="154"/>
      <c r="D865" s="154"/>
      <c r="E865" s="154"/>
      <c r="F865" s="154"/>
      <c r="G865" s="154"/>
      <c r="H865" s="154"/>
      <c r="I865" s="154"/>
      <c r="J865" s="155"/>
      <c r="K865" s="154"/>
      <c r="L865" s="155"/>
      <c r="M865" s="154"/>
      <c r="N865" s="154"/>
    </row>
    <row r="866" spans="2:14" x14ac:dyDescent="0.25">
      <c r="B866" s="154"/>
      <c r="C866" s="154"/>
      <c r="D866" s="154"/>
      <c r="E866" s="154"/>
      <c r="F866" s="154"/>
      <c r="G866" s="154"/>
      <c r="H866" s="154"/>
      <c r="I866" s="154"/>
      <c r="J866" s="155"/>
      <c r="K866" s="154"/>
      <c r="L866" s="155"/>
      <c r="M866" s="154"/>
      <c r="N866" s="154"/>
    </row>
    <row r="867" spans="2:14" x14ac:dyDescent="0.25">
      <c r="B867" s="154"/>
      <c r="C867" s="154"/>
      <c r="D867" s="154"/>
      <c r="E867" s="154"/>
      <c r="F867" s="154"/>
      <c r="G867" s="154"/>
      <c r="H867" s="154"/>
      <c r="I867" s="154"/>
      <c r="J867" s="155"/>
      <c r="K867" s="154"/>
      <c r="L867" s="155"/>
      <c r="M867" s="154"/>
      <c r="N867" s="154"/>
    </row>
    <row r="868" spans="2:14" x14ac:dyDescent="0.25">
      <c r="B868" s="154"/>
      <c r="C868" s="154"/>
      <c r="D868" s="154"/>
      <c r="E868" s="154"/>
      <c r="F868" s="154"/>
      <c r="G868" s="154"/>
      <c r="H868" s="154"/>
      <c r="I868" s="154"/>
      <c r="J868" s="155"/>
      <c r="K868" s="154"/>
      <c r="L868" s="155"/>
      <c r="M868" s="154"/>
      <c r="N868" s="154"/>
    </row>
    <row r="869" spans="2:14" x14ac:dyDescent="0.25">
      <c r="B869" s="154"/>
      <c r="C869" s="154"/>
      <c r="D869" s="154"/>
      <c r="E869" s="154"/>
      <c r="F869" s="154"/>
      <c r="G869" s="154"/>
      <c r="H869" s="154"/>
      <c r="I869" s="154"/>
      <c r="J869" s="155"/>
      <c r="K869" s="154"/>
      <c r="L869" s="155"/>
      <c r="M869" s="154"/>
      <c r="N869" s="154"/>
    </row>
    <row r="870" spans="2:14" x14ac:dyDescent="0.25">
      <c r="B870" s="154"/>
      <c r="C870" s="154"/>
      <c r="D870" s="154"/>
      <c r="E870" s="154"/>
      <c r="F870" s="154"/>
      <c r="G870" s="154"/>
      <c r="H870" s="154"/>
      <c r="I870" s="154"/>
      <c r="J870" s="155"/>
      <c r="K870" s="154"/>
      <c r="L870" s="155"/>
      <c r="M870" s="154"/>
      <c r="N870" s="154"/>
    </row>
    <row r="871" spans="2:14" x14ac:dyDescent="0.25">
      <c r="B871" s="154"/>
      <c r="C871" s="154"/>
      <c r="D871" s="154"/>
      <c r="E871" s="154"/>
      <c r="F871" s="154"/>
      <c r="G871" s="154"/>
      <c r="H871" s="154"/>
      <c r="I871" s="154"/>
      <c r="J871" s="155"/>
      <c r="K871" s="154"/>
      <c r="L871" s="155"/>
      <c r="M871" s="154"/>
      <c r="N871" s="154"/>
    </row>
    <row r="872" spans="2:14" x14ac:dyDescent="0.25">
      <c r="B872" s="154"/>
      <c r="C872" s="154"/>
      <c r="D872" s="154"/>
      <c r="E872" s="154"/>
      <c r="F872" s="154"/>
      <c r="G872" s="154"/>
      <c r="H872" s="154"/>
      <c r="I872" s="154"/>
      <c r="J872" s="155"/>
      <c r="K872" s="154"/>
      <c r="L872" s="155"/>
      <c r="M872" s="154"/>
      <c r="N872" s="154"/>
    </row>
    <row r="873" spans="2:14" x14ac:dyDescent="0.25">
      <c r="B873" s="154"/>
      <c r="C873" s="154"/>
      <c r="D873" s="154"/>
      <c r="E873" s="154"/>
      <c r="F873" s="154"/>
      <c r="G873" s="154"/>
      <c r="H873" s="154"/>
      <c r="I873" s="154"/>
      <c r="J873" s="155"/>
      <c r="K873" s="154"/>
      <c r="L873" s="155"/>
      <c r="M873" s="154"/>
      <c r="N873" s="154"/>
    </row>
    <row r="874" spans="2:14" x14ac:dyDescent="0.25">
      <c r="B874" s="154"/>
      <c r="C874" s="154"/>
      <c r="D874" s="154"/>
      <c r="E874" s="154"/>
      <c r="F874" s="154"/>
      <c r="G874" s="154"/>
      <c r="H874" s="154"/>
      <c r="I874" s="154"/>
      <c r="J874" s="155"/>
      <c r="K874" s="154"/>
      <c r="L874" s="155"/>
      <c r="M874" s="154"/>
      <c r="N874" s="154"/>
    </row>
    <row r="875" spans="2:14" x14ac:dyDescent="0.25">
      <c r="B875" s="154"/>
      <c r="C875" s="154"/>
      <c r="D875" s="154"/>
      <c r="E875" s="154"/>
      <c r="F875" s="154"/>
      <c r="G875" s="154"/>
      <c r="H875" s="154"/>
      <c r="I875" s="154"/>
      <c r="J875" s="155"/>
      <c r="K875" s="154"/>
      <c r="L875" s="155"/>
      <c r="M875" s="154"/>
      <c r="N875" s="154"/>
    </row>
    <row r="876" spans="2:14" x14ac:dyDescent="0.25">
      <c r="B876" s="154"/>
      <c r="C876" s="154"/>
      <c r="D876" s="154"/>
      <c r="E876" s="154"/>
      <c r="F876" s="154"/>
      <c r="G876" s="154"/>
      <c r="H876" s="154"/>
      <c r="I876" s="154"/>
      <c r="J876" s="155"/>
      <c r="K876" s="154"/>
      <c r="L876" s="155"/>
      <c r="M876" s="154"/>
      <c r="N876" s="154"/>
    </row>
    <row r="877" spans="2:14" x14ac:dyDescent="0.25">
      <c r="B877" s="154"/>
      <c r="C877" s="154"/>
      <c r="D877" s="154"/>
      <c r="E877" s="154"/>
      <c r="F877" s="154"/>
      <c r="G877" s="154"/>
      <c r="H877" s="154"/>
      <c r="I877" s="154"/>
      <c r="J877" s="155"/>
      <c r="K877" s="154"/>
      <c r="L877" s="155"/>
      <c r="M877" s="154"/>
      <c r="N877" s="154"/>
    </row>
    <row r="878" spans="2:14" x14ac:dyDescent="0.25">
      <c r="B878" s="154"/>
      <c r="C878" s="154"/>
      <c r="D878" s="154"/>
      <c r="E878" s="154"/>
      <c r="F878" s="154"/>
      <c r="G878" s="154"/>
      <c r="H878" s="154"/>
      <c r="I878" s="154"/>
      <c r="J878" s="155"/>
      <c r="K878" s="154"/>
      <c r="L878" s="155"/>
      <c r="M878" s="154"/>
      <c r="N878" s="154"/>
    </row>
    <row r="879" spans="2:14" x14ac:dyDescent="0.25">
      <c r="B879" s="154"/>
      <c r="C879" s="154"/>
      <c r="D879" s="154"/>
      <c r="E879" s="154"/>
      <c r="F879" s="154"/>
      <c r="G879" s="154"/>
      <c r="H879" s="154"/>
      <c r="I879" s="154"/>
      <c r="J879" s="155"/>
      <c r="K879" s="154"/>
      <c r="L879" s="155"/>
      <c r="M879" s="154"/>
      <c r="N879" s="154"/>
    </row>
    <row r="880" spans="2:14" x14ac:dyDescent="0.25">
      <c r="B880" s="154"/>
      <c r="C880" s="154"/>
      <c r="D880" s="154"/>
      <c r="E880" s="154"/>
      <c r="F880" s="154"/>
      <c r="G880" s="154"/>
      <c r="H880" s="154"/>
      <c r="I880" s="154"/>
      <c r="J880" s="155"/>
      <c r="K880" s="154"/>
      <c r="L880" s="155"/>
      <c r="M880" s="154"/>
      <c r="N880" s="154"/>
    </row>
    <row r="881" spans="2:14" x14ac:dyDescent="0.25">
      <c r="B881" s="154"/>
      <c r="C881" s="154"/>
      <c r="D881" s="154"/>
      <c r="E881" s="154"/>
      <c r="F881" s="154"/>
      <c r="G881" s="154"/>
      <c r="H881" s="154"/>
      <c r="I881" s="154"/>
      <c r="J881" s="155"/>
      <c r="K881" s="154"/>
      <c r="L881" s="155"/>
      <c r="M881" s="154"/>
      <c r="N881" s="154"/>
    </row>
    <row r="882" spans="2:14" x14ac:dyDescent="0.25">
      <c r="B882" s="154"/>
      <c r="C882" s="154"/>
      <c r="D882" s="154"/>
      <c r="E882" s="154"/>
      <c r="F882" s="154"/>
      <c r="G882" s="154"/>
      <c r="H882" s="154"/>
      <c r="I882" s="154"/>
      <c r="J882" s="155"/>
      <c r="K882" s="154"/>
      <c r="L882" s="155"/>
      <c r="M882" s="154"/>
      <c r="N882" s="154"/>
    </row>
    <row r="883" spans="2:14" x14ac:dyDescent="0.25">
      <c r="B883" s="154"/>
      <c r="C883" s="154"/>
      <c r="D883" s="154"/>
      <c r="E883" s="154"/>
      <c r="F883" s="154"/>
      <c r="G883" s="154"/>
      <c r="H883" s="154"/>
      <c r="I883" s="154"/>
      <c r="J883" s="155"/>
      <c r="K883" s="154"/>
      <c r="L883" s="155"/>
      <c r="M883" s="154"/>
      <c r="N883" s="154"/>
    </row>
    <row r="884" spans="2:14" x14ac:dyDescent="0.25">
      <c r="B884" s="154"/>
      <c r="C884" s="154"/>
      <c r="D884" s="154"/>
      <c r="E884" s="154"/>
      <c r="F884" s="154"/>
      <c r="G884" s="154"/>
      <c r="H884" s="154"/>
      <c r="I884" s="154"/>
      <c r="J884" s="155"/>
      <c r="K884" s="154"/>
      <c r="L884" s="155"/>
      <c r="M884" s="154"/>
      <c r="N884" s="154"/>
    </row>
    <row r="885" spans="2:14" x14ac:dyDescent="0.25">
      <c r="B885" s="154"/>
      <c r="C885" s="154"/>
      <c r="D885" s="154"/>
      <c r="E885" s="154"/>
      <c r="F885" s="154"/>
      <c r="G885" s="154"/>
      <c r="H885" s="154"/>
      <c r="I885" s="154"/>
      <c r="J885" s="155"/>
      <c r="K885" s="154"/>
      <c r="L885" s="155"/>
      <c r="M885" s="154"/>
      <c r="N885" s="154"/>
    </row>
    <row r="886" spans="2:14" x14ac:dyDescent="0.25">
      <c r="B886" s="154"/>
      <c r="C886" s="154"/>
      <c r="D886" s="154"/>
      <c r="E886" s="154"/>
      <c r="F886" s="154"/>
      <c r="G886" s="154"/>
      <c r="H886" s="154"/>
      <c r="I886" s="154"/>
      <c r="J886" s="155"/>
      <c r="K886" s="154"/>
      <c r="L886" s="155"/>
      <c r="M886" s="154"/>
      <c r="N886" s="154"/>
    </row>
    <row r="887" spans="2:14" x14ac:dyDescent="0.25">
      <c r="B887" s="154"/>
      <c r="C887" s="154"/>
      <c r="D887" s="154"/>
      <c r="E887" s="154"/>
      <c r="F887" s="154"/>
      <c r="G887" s="154"/>
      <c r="H887" s="154"/>
      <c r="I887" s="154"/>
      <c r="J887" s="155"/>
      <c r="K887" s="154"/>
      <c r="L887" s="155"/>
      <c r="M887" s="154"/>
      <c r="N887" s="154"/>
    </row>
    <row r="888" spans="2:14" x14ac:dyDescent="0.25">
      <c r="B888" s="154"/>
      <c r="C888" s="154"/>
      <c r="D888" s="154"/>
      <c r="E888" s="154"/>
      <c r="F888" s="154"/>
      <c r="G888" s="154"/>
      <c r="H888" s="154"/>
      <c r="I888" s="154"/>
      <c r="J888" s="155"/>
      <c r="K888" s="154"/>
      <c r="L888" s="155"/>
      <c r="M888" s="154"/>
      <c r="N888" s="154"/>
    </row>
    <row r="889" spans="2:14" x14ac:dyDescent="0.25">
      <c r="B889" s="154"/>
      <c r="C889" s="154"/>
      <c r="D889" s="154"/>
      <c r="E889" s="154"/>
      <c r="F889" s="154"/>
      <c r="G889" s="154"/>
      <c r="H889" s="154"/>
      <c r="I889" s="154"/>
      <c r="J889" s="155"/>
      <c r="K889" s="154"/>
      <c r="L889" s="155"/>
      <c r="M889" s="154"/>
      <c r="N889" s="154"/>
    </row>
    <row r="890" spans="2:14" x14ac:dyDescent="0.25">
      <c r="B890" s="154"/>
      <c r="C890" s="154"/>
      <c r="D890" s="154"/>
      <c r="E890" s="154"/>
      <c r="F890" s="154"/>
      <c r="G890" s="154"/>
      <c r="H890" s="154"/>
      <c r="I890" s="154"/>
      <c r="J890" s="155"/>
      <c r="K890" s="154"/>
      <c r="L890" s="155"/>
      <c r="M890" s="154"/>
      <c r="N890" s="154"/>
    </row>
    <row r="891" spans="2:14" x14ac:dyDescent="0.25">
      <c r="B891" s="154"/>
      <c r="C891" s="154"/>
      <c r="D891" s="154"/>
      <c r="E891" s="154"/>
      <c r="F891" s="154"/>
      <c r="G891" s="154"/>
      <c r="H891" s="154"/>
      <c r="I891" s="154"/>
      <c r="J891" s="155"/>
      <c r="K891" s="154"/>
      <c r="L891" s="155"/>
      <c r="M891" s="154"/>
      <c r="N891" s="154"/>
    </row>
    <row r="892" spans="2:14" x14ac:dyDescent="0.25">
      <c r="B892" s="154"/>
      <c r="C892" s="154"/>
      <c r="D892" s="154"/>
      <c r="E892" s="154"/>
      <c r="F892" s="154"/>
      <c r="G892" s="154"/>
      <c r="H892" s="154"/>
      <c r="I892" s="154"/>
      <c r="J892" s="155"/>
      <c r="K892" s="154"/>
      <c r="L892" s="155"/>
      <c r="M892" s="154"/>
      <c r="N892" s="154"/>
    </row>
    <row r="893" spans="2:14" x14ac:dyDescent="0.25">
      <c r="B893" s="154"/>
      <c r="C893" s="154"/>
      <c r="D893" s="154"/>
      <c r="E893" s="154"/>
      <c r="F893" s="154"/>
      <c r="G893" s="154"/>
      <c r="H893" s="154"/>
      <c r="I893" s="154"/>
      <c r="J893" s="155"/>
      <c r="K893" s="154"/>
      <c r="L893" s="155"/>
      <c r="M893" s="154"/>
      <c r="N893" s="154"/>
    </row>
    <row r="894" spans="2:14" x14ac:dyDescent="0.25">
      <c r="B894" s="154"/>
      <c r="C894" s="154"/>
      <c r="D894" s="154"/>
      <c r="E894" s="154"/>
      <c r="F894" s="154"/>
      <c r="G894" s="154"/>
      <c r="H894" s="154"/>
      <c r="I894" s="154"/>
      <c r="J894" s="155"/>
      <c r="K894" s="154"/>
      <c r="L894" s="155"/>
      <c r="M894" s="154"/>
      <c r="N894" s="154"/>
    </row>
    <row r="895" spans="2:14" x14ac:dyDescent="0.25">
      <c r="B895" s="154"/>
      <c r="C895" s="154"/>
      <c r="D895" s="154"/>
      <c r="E895" s="154"/>
      <c r="F895" s="154"/>
      <c r="G895" s="154"/>
      <c r="H895" s="154"/>
      <c r="I895" s="154"/>
      <c r="J895" s="155"/>
      <c r="K895" s="154"/>
      <c r="L895" s="155"/>
      <c r="M895" s="154"/>
      <c r="N895" s="154"/>
    </row>
    <row r="896" spans="2:14" x14ac:dyDescent="0.25">
      <c r="B896" s="154"/>
      <c r="C896" s="154"/>
      <c r="D896" s="154"/>
      <c r="E896" s="154"/>
      <c r="F896" s="154"/>
      <c r="G896" s="154"/>
      <c r="H896" s="154"/>
      <c r="I896" s="154"/>
      <c r="J896" s="155"/>
      <c r="K896" s="154"/>
      <c r="L896" s="155"/>
      <c r="M896" s="154"/>
      <c r="N896" s="154"/>
    </row>
    <row r="897" spans="2:14" x14ac:dyDescent="0.25">
      <c r="B897" s="154"/>
      <c r="C897" s="154"/>
      <c r="D897" s="154"/>
      <c r="E897" s="154"/>
      <c r="F897" s="154"/>
      <c r="G897" s="154"/>
      <c r="H897" s="154"/>
      <c r="I897" s="154"/>
      <c r="J897" s="155"/>
      <c r="K897" s="154"/>
      <c r="L897" s="155"/>
      <c r="M897" s="154"/>
      <c r="N897" s="154"/>
    </row>
    <row r="898" spans="2:14" x14ac:dyDescent="0.25">
      <c r="B898" s="154"/>
      <c r="C898" s="154"/>
      <c r="D898" s="154"/>
      <c r="E898" s="154"/>
      <c r="F898" s="154"/>
      <c r="G898" s="154"/>
      <c r="H898" s="154"/>
      <c r="I898" s="154"/>
      <c r="J898" s="155"/>
      <c r="K898" s="154"/>
      <c r="L898" s="155"/>
      <c r="M898" s="154"/>
      <c r="N898" s="154"/>
    </row>
    <row r="899" spans="2:14" x14ac:dyDescent="0.25">
      <c r="B899" s="154"/>
      <c r="C899" s="154"/>
      <c r="D899" s="154"/>
      <c r="E899" s="154"/>
      <c r="F899" s="154"/>
      <c r="G899" s="154"/>
      <c r="H899" s="154"/>
      <c r="I899" s="154"/>
      <c r="J899" s="155"/>
      <c r="K899" s="154"/>
      <c r="L899" s="155"/>
      <c r="M899" s="154"/>
      <c r="N899" s="154"/>
    </row>
    <row r="900" spans="2:14" x14ac:dyDescent="0.25">
      <c r="B900" s="154"/>
      <c r="C900" s="154"/>
      <c r="D900" s="154"/>
      <c r="E900" s="154"/>
      <c r="F900" s="154"/>
      <c r="G900" s="154"/>
      <c r="H900" s="154"/>
      <c r="I900" s="154"/>
      <c r="J900" s="155"/>
      <c r="K900" s="154"/>
      <c r="L900" s="155"/>
      <c r="M900" s="154"/>
      <c r="N900" s="154"/>
    </row>
    <row r="901" spans="2:14" x14ac:dyDescent="0.25">
      <c r="B901" s="154"/>
      <c r="C901" s="154"/>
      <c r="D901" s="154"/>
      <c r="E901" s="154"/>
      <c r="F901" s="154"/>
      <c r="G901" s="154"/>
      <c r="H901" s="154"/>
      <c r="I901" s="154"/>
      <c r="J901" s="155"/>
      <c r="K901" s="154"/>
      <c r="L901" s="155"/>
      <c r="M901" s="154"/>
      <c r="N901" s="154"/>
    </row>
    <row r="902" spans="2:14" x14ac:dyDescent="0.25">
      <c r="B902" s="154"/>
      <c r="C902" s="154"/>
      <c r="D902" s="154"/>
      <c r="E902" s="154"/>
      <c r="F902" s="154"/>
      <c r="G902" s="154"/>
      <c r="H902" s="154"/>
      <c r="I902" s="154"/>
      <c r="J902" s="155"/>
      <c r="K902" s="154"/>
      <c r="L902" s="155"/>
      <c r="M902" s="154"/>
      <c r="N902" s="154"/>
    </row>
    <row r="903" spans="2:14" x14ac:dyDescent="0.25">
      <c r="B903" s="154"/>
      <c r="C903" s="154"/>
      <c r="D903" s="154"/>
      <c r="E903" s="154"/>
      <c r="F903" s="154"/>
      <c r="G903" s="154"/>
      <c r="H903" s="154"/>
      <c r="I903" s="154"/>
      <c r="J903" s="155"/>
      <c r="K903" s="154"/>
      <c r="L903" s="155"/>
      <c r="M903" s="154"/>
      <c r="N903" s="154"/>
    </row>
    <row r="904" spans="2:14" x14ac:dyDescent="0.25">
      <c r="B904" s="154"/>
      <c r="C904" s="154"/>
      <c r="D904" s="154"/>
      <c r="E904" s="154"/>
      <c r="F904" s="154"/>
      <c r="G904" s="154"/>
      <c r="H904" s="154"/>
      <c r="I904" s="154"/>
      <c r="J904" s="155"/>
      <c r="K904" s="154"/>
      <c r="L904" s="155"/>
      <c r="M904" s="154"/>
      <c r="N904" s="154"/>
    </row>
    <row r="905" spans="2:14" x14ac:dyDescent="0.25">
      <c r="B905" s="154"/>
      <c r="C905" s="154"/>
      <c r="D905" s="154"/>
      <c r="E905" s="154"/>
      <c r="F905" s="154"/>
      <c r="G905" s="154"/>
      <c r="H905" s="154"/>
      <c r="I905" s="154"/>
      <c r="J905" s="155"/>
      <c r="K905" s="154"/>
      <c r="L905" s="155"/>
      <c r="M905" s="154"/>
      <c r="N905" s="154"/>
    </row>
    <row r="906" spans="2:14" x14ac:dyDescent="0.25">
      <c r="B906" s="154"/>
      <c r="C906" s="154"/>
      <c r="D906" s="154"/>
      <c r="E906" s="154"/>
      <c r="F906" s="154"/>
      <c r="G906" s="154"/>
      <c r="H906" s="154"/>
      <c r="I906" s="154"/>
      <c r="J906" s="155"/>
      <c r="K906" s="154"/>
      <c r="L906" s="155"/>
      <c r="M906" s="154"/>
      <c r="N906" s="154"/>
    </row>
    <row r="907" spans="2:14" x14ac:dyDescent="0.25">
      <c r="B907" s="154"/>
      <c r="C907" s="154"/>
      <c r="D907" s="154"/>
      <c r="E907" s="154"/>
      <c r="F907" s="154"/>
      <c r="G907" s="154"/>
      <c r="H907" s="154"/>
      <c r="I907" s="154"/>
      <c r="J907" s="155"/>
      <c r="K907" s="154"/>
      <c r="L907" s="155"/>
      <c r="M907" s="154"/>
      <c r="N907" s="154"/>
    </row>
    <row r="908" spans="2:14" x14ac:dyDescent="0.25">
      <c r="B908" s="154"/>
      <c r="C908" s="154"/>
      <c r="D908" s="154"/>
      <c r="E908" s="154"/>
      <c r="F908" s="154"/>
      <c r="G908" s="154"/>
      <c r="H908" s="154"/>
      <c r="I908" s="154"/>
      <c r="J908" s="155"/>
      <c r="K908" s="154"/>
      <c r="L908" s="155"/>
      <c r="M908" s="154"/>
      <c r="N908" s="154"/>
    </row>
    <row r="909" spans="2:14" x14ac:dyDescent="0.25">
      <c r="B909" s="154"/>
      <c r="C909" s="154"/>
      <c r="D909" s="154"/>
      <c r="E909" s="154"/>
      <c r="F909" s="154"/>
      <c r="G909" s="154"/>
      <c r="H909" s="154"/>
      <c r="I909" s="154"/>
      <c r="J909" s="155"/>
      <c r="K909" s="154"/>
      <c r="L909" s="155"/>
      <c r="M909" s="154"/>
      <c r="N909" s="154"/>
    </row>
    <row r="910" spans="2:14" x14ac:dyDescent="0.25">
      <c r="B910" s="154"/>
      <c r="C910" s="154"/>
      <c r="D910" s="154"/>
      <c r="E910" s="154"/>
      <c r="F910" s="154"/>
      <c r="G910" s="154"/>
      <c r="H910" s="154"/>
      <c r="I910" s="154"/>
      <c r="J910" s="155"/>
      <c r="K910" s="154"/>
      <c r="L910" s="155"/>
      <c r="M910" s="154"/>
      <c r="N910" s="154"/>
    </row>
    <row r="911" spans="2:14" x14ac:dyDescent="0.25">
      <c r="B911" s="154"/>
      <c r="C911" s="154"/>
      <c r="D911" s="154"/>
      <c r="E911" s="154"/>
      <c r="F911" s="154"/>
      <c r="G911" s="154"/>
      <c r="H911" s="154"/>
      <c r="I911" s="154"/>
      <c r="J911" s="155"/>
      <c r="K911" s="154"/>
      <c r="L911" s="155"/>
      <c r="M911" s="154"/>
      <c r="N911" s="154"/>
    </row>
    <row r="912" spans="2:14" x14ac:dyDescent="0.25">
      <c r="B912" s="154"/>
      <c r="C912" s="154"/>
      <c r="D912" s="154"/>
      <c r="E912" s="154"/>
      <c r="F912" s="154"/>
      <c r="G912" s="154"/>
      <c r="H912" s="154"/>
      <c r="I912" s="154"/>
      <c r="J912" s="155"/>
      <c r="K912" s="154"/>
      <c r="L912" s="155"/>
      <c r="M912" s="154"/>
      <c r="N912" s="154"/>
    </row>
    <row r="913" spans="2:14" x14ac:dyDescent="0.25">
      <c r="B913" s="154"/>
      <c r="C913" s="154"/>
      <c r="D913" s="154"/>
      <c r="E913" s="154"/>
      <c r="F913" s="154"/>
      <c r="G913" s="154"/>
      <c r="H913" s="154"/>
      <c r="I913" s="154"/>
      <c r="J913" s="155"/>
      <c r="K913" s="154"/>
      <c r="L913" s="155"/>
      <c r="M913" s="154"/>
      <c r="N913" s="154"/>
    </row>
    <row r="914" spans="2:14" x14ac:dyDescent="0.25">
      <c r="B914" s="154"/>
      <c r="C914" s="154"/>
      <c r="D914" s="154"/>
      <c r="E914" s="154"/>
      <c r="F914" s="154"/>
      <c r="G914" s="154"/>
      <c r="H914" s="154"/>
      <c r="I914" s="154"/>
      <c r="J914" s="155"/>
      <c r="K914" s="154"/>
      <c r="L914" s="155"/>
      <c r="M914" s="154"/>
      <c r="N914" s="154"/>
    </row>
    <row r="915" spans="2:14" x14ac:dyDescent="0.25">
      <c r="B915" s="154"/>
      <c r="C915" s="154"/>
      <c r="D915" s="154"/>
      <c r="E915" s="154"/>
      <c r="F915" s="154"/>
      <c r="G915" s="154"/>
      <c r="H915" s="154"/>
      <c r="I915" s="154"/>
      <c r="J915" s="155"/>
      <c r="K915" s="154"/>
      <c r="L915" s="155"/>
      <c r="M915" s="154"/>
      <c r="N915" s="154"/>
    </row>
    <row r="916" spans="2:14" x14ac:dyDescent="0.25">
      <c r="B916" s="154"/>
      <c r="C916" s="154"/>
      <c r="D916" s="154"/>
      <c r="E916" s="154"/>
      <c r="F916" s="154"/>
      <c r="G916" s="154"/>
      <c r="H916" s="154"/>
      <c r="I916" s="154"/>
      <c r="J916" s="155"/>
      <c r="K916" s="154"/>
      <c r="L916" s="155"/>
      <c r="M916" s="154"/>
      <c r="N916" s="154"/>
    </row>
    <row r="917" spans="2:14" x14ac:dyDescent="0.25">
      <c r="B917" s="154"/>
      <c r="C917" s="154"/>
      <c r="D917" s="154"/>
      <c r="E917" s="154"/>
      <c r="F917" s="154"/>
      <c r="G917" s="154"/>
      <c r="H917" s="154"/>
      <c r="I917" s="154"/>
      <c r="J917" s="155"/>
      <c r="K917" s="154"/>
      <c r="L917" s="155"/>
      <c r="M917" s="154"/>
      <c r="N917" s="154"/>
    </row>
    <row r="918" spans="2:14" x14ac:dyDescent="0.25">
      <c r="B918" s="154"/>
      <c r="C918" s="154"/>
      <c r="D918" s="154"/>
      <c r="E918" s="154"/>
      <c r="F918" s="154"/>
      <c r="G918" s="154"/>
      <c r="H918" s="154"/>
      <c r="I918" s="154"/>
      <c r="J918" s="155"/>
      <c r="K918" s="154"/>
      <c r="L918" s="155"/>
      <c r="M918" s="154"/>
      <c r="N918" s="154"/>
    </row>
    <row r="919" spans="2:14" x14ac:dyDescent="0.25">
      <c r="B919" s="154"/>
      <c r="C919" s="154"/>
      <c r="D919" s="154"/>
      <c r="E919" s="154"/>
      <c r="F919" s="154"/>
      <c r="G919" s="154"/>
      <c r="H919" s="154"/>
      <c r="I919" s="154"/>
      <c r="J919" s="155"/>
      <c r="K919" s="154"/>
      <c r="L919" s="155"/>
      <c r="M919" s="154"/>
      <c r="N919" s="154"/>
    </row>
    <row r="920" spans="2:14" x14ac:dyDescent="0.25">
      <c r="B920" s="154"/>
      <c r="C920" s="154"/>
      <c r="D920" s="154"/>
      <c r="E920" s="154"/>
      <c r="F920" s="154"/>
      <c r="G920" s="154"/>
      <c r="H920" s="154"/>
      <c r="I920" s="154"/>
      <c r="J920" s="155"/>
      <c r="K920" s="154"/>
      <c r="L920" s="155"/>
      <c r="M920" s="154"/>
      <c r="N920" s="154"/>
    </row>
    <row r="921" spans="2:14" x14ac:dyDescent="0.25">
      <c r="B921" s="154"/>
      <c r="C921" s="154"/>
      <c r="D921" s="154"/>
      <c r="E921" s="154"/>
      <c r="F921" s="154"/>
      <c r="G921" s="154"/>
      <c r="H921" s="154"/>
      <c r="I921" s="154"/>
      <c r="J921" s="155"/>
      <c r="K921" s="154"/>
      <c r="L921" s="155"/>
      <c r="M921" s="154"/>
      <c r="N921" s="154"/>
    </row>
    <row r="922" spans="2:14" x14ac:dyDescent="0.25">
      <c r="B922" s="154"/>
      <c r="C922" s="154"/>
      <c r="D922" s="154"/>
      <c r="E922" s="154"/>
      <c r="F922" s="154"/>
      <c r="G922" s="154"/>
      <c r="H922" s="154"/>
      <c r="I922" s="154"/>
      <c r="J922" s="155"/>
      <c r="K922" s="154"/>
      <c r="L922" s="155"/>
      <c r="M922" s="154"/>
      <c r="N922" s="154"/>
    </row>
    <row r="923" spans="2:14" x14ac:dyDescent="0.25">
      <c r="B923" s="154"/>
      <c r="C923" s="154"/>
      <c r="D923" s="154"/>
      <c r="E923" s="154"/>
      <c r="F923" s="154"/>
      <c r="G923" s="154"/>
      <c r="H923" s="154"/>
      <c r="I923" s="154"/>
      <c r="J923" s="155"/>
      <c r="K923" s="154"/>
      <c r="L923" s="155"/>
      <c r="M923" s="154"/>
      <c r="N923" s="154"/>
    </row>
    <row r="924" spans="2:14" x14ac:dyDescent="0.25">
      <c r="B924" s="154"/>
      <c r="C924" s="154"/>
      <c r="D924" s="154"/>
      <c r="E924" s="154"/>
      <c r="F924" s="154"/>
      <c r="G924" s="154"/>
      <c r="H924" s="154"/>
      <c r="I924" s="154"/>
      <c r="J924" s="155"/>
      <c r="K924" s="154"/>
      <c r="L924" s="155"/>
      <c r="M924" s="154"/>
      <c r="N924" s="154"/>
    </row>
    <row r="925" spans="2:14" x14ac:dyDescent="0.25">
      <c r="B925" s="154"/>
      <c r="C925" s="154"/>
      <c r="D925" s="154"/>
      <c r="E925" s="154"/>
      <c r="F925" s="154"/>
      <c r="G925" s="154"/>
      <c r="H925" s="154"/>
      <c r="I925" s="154"/>
      <c r="J925" s="155"/>
      <c r="K925" s="154"/>
      <c r="L925" s="155"/>
      <c r="M925" s="154"/>
      <c r="N925" s="154"/>
    </row>
    <row r="926" spans="2:14" x14ac:dyDescent="0.25">
      <c r="B926" s="154"/>
      <c r="C926" s="154"/>
      <c r="D926" s="154"/>
      <c r="E926" s="154"/>
      <c r="F926" s="154"/>
      <c r="G926" s="154"/>
      <c r="H926" s="154"/>
      <c r="I926" s="154"/>
      <c r="J926" s="155"/>
      <c r="K926" s="154"/>
      <c r="L926" s="155"/>
      <c r="M926" s="154"/>
      <c r="N926" s="154"/>
    </row>
    <row r="927" spans="2:14" x14ac:dyDescent="0.25">
      <c r="B927" s="154"/>
      <c r="C927" s="154"/>
      <c r="D927" s="154"/>
      <c r="E927" s="154"/>
      <c r="F927" s="154"/>
      <c r="G927" s="154"/>
      <c r="H927" s="154"/>
      <c r="I927" s="154"/>
      <c r="J927" s="155"/>
      <c r="K927" s="154"/>
      <c r="L927" s="155"/>
      <c r="M927" s="154"/>
      <c r="N927" s="154"/>
    </row>
    <row r="928" spans="2:14" x14ac:dyDescent="0.25">
      <c r="B928" s="154"/>
      <c r="C928" s="154"/>
      <c r="D928" s="154"/>
      <c r="E928" s="154"/>
      <c r="F928" s="154"/>
      <c r="G928" s="154"/>
      <c r="H928" s="154"/>
      <c r="I928" s="154"/>
      <c r="J928" s="155"/>
      <c r="K928" s="154"/>
      <c r="L928" s="155"/>
      <c r="M928" s="154"/>
      <c r="N928" s="154"/>
    </row>
    <row r="929" spans="2:14" x14ac:dyDescent="0.25">
      <c r="B929" s="154"/>
      <c r="C929" s="154"/>
      <c r="D929" s="154"/>
      <c r="E929" s="154"/>
      <c r="F929" s="154"/>
      <c r="G929" s="154"/>
      <c r="H929" s="154"/>
      <c r="I929" s="154"/>
      <c r="J929" s="155"/>
      <c r="K929" s="154"/>
      <c r="L929" s="155"/>
      <c r="M929" s="154"/>
      <c r="N929" s="154"/>
    </row>
    <row r="930" spans="2:14" x14ac:dyDescent="0.25">
      <c r="B930" s="154"/>
      <c r="C930" s="154"/>
      <c r="D930" s="154"/>
      <c r="E930" s="154"/>
      <c r="F930" s="154"/>
      <c r="G930" s="154"/>
      <c r="H930" s="154"/>
      <c r="I930" s="154"/>
      <c r="J930" s="155"/>
      <c r="K930" s="154"/>
      <c r="L930" s="155"/>
      <c r="M930" s="154"/>
      <c r="N930" s="154"/>
    </row>
    <row r="931" spans="2:14" x14ac:dyDescent="0.25">
      <c r="B931" s="154"/>
      <c r="C931" s="154"/>
      <c r="D931" s="154"/>
      <c r="E931" s="154"/>
      <c r="F931" s="154"/>
      <c r="G931" s="154"/>
      <c r="H931" s="154"/>
      <c r="I931" s="154"/>
      <c r="J931" s="155"/>
      <c r="K931" s="154"/>
      <c r="L931" s="155"/>
      <c r="M931" s="154"/>
      <c r="N931" s="154"/>
    </row>
    <row r="932" spans="2:14" x14ac:dyDescent="0.25">
      <c r="B932" s="154"/>
      <c r="C932" s="154"/>
      <c r="D932" s="154"/>
      <c r="E932" s="154"/>
      <c r="F932" s="154"/>
      <c r="G932" s="154"/>
      <c r="H932" s="154"/>
      <c r="I932" s="154"/>
      <c r="J932" s="155"/>
      <c r="K932" s="154"/>
      <c r="L932" s="155"/>
      <c r="M932" s="154"/>
      <c r="N932" s="154"/>
    </row>
    <row r="933" spans="2:14" x14ac:dyDescent="0.25">
      <c r="B933" s="154"/>
      <c r="C933" s="154"/>
      <c r="D933" s="154"/>
      <c r="E933" s="154"/>
      <c r="F933" s="154"/>
      <c r="G933" s="154"/>
      <c r="H933" s="154"/>
      <c r="I933" s="154"/>
      <c r="J933" s="155"/>
      <c r="K933" s="154"/>
      <c r="L933" s="155"/>
      <c r="M933" s="154"/>
      <c r="N933" s="154"/>
    </row>
    <row r="934" spans="2:14" x14ac:dyDescent="0.25">
      <c r="B934" s="154"/>
      <c r="C934" s="154"/>
      <c r="D934" s="154"/>
      <c r="E934" s="154"/>
      <c r="F934" s="154"/>
      <c r="G934" s="154"/>
      <c r="H934" s="154"/>
      <c r="I934" s="154"/>
      <c r="J934" s="155"/>
      <c r="K934" s="154"/>
      <c r="L934" s="155"/>
      <c r="M934" s="154"/>
      <c r="N934" s="154"/>
    </row>
    <row r="935" spans="2:14" x14ac:dyDescent="0.25">
      <c r="B935" s="154"/>
      <c r="C935" s="154"/>
      <c r="D935" s="154"/>
      <c r="E935" s="154"/>
      <c r="F935" s="154"/>
      <c r="G935" s="154"/>
      <c r="H935" s="154"/>
      <c r="I935" s="154"/>
      <c r="J935" s="155"/>
      <c r="K935" s="154"/>
      <c r="L935" s="155"/>
      <c r="M935" s="154"/>
      <c r="N935" s="154"/>
    </row>
    <row r="936" spans="2:14" x14ac:dyDescent="0.25">
      <c r="B936" s="154"/>
      <c r="C936" s="154"/>
      <c r="D936" s="154"/>
      <c r="E936" s="154"/>
      <c r="F936" s="154"/>
      <c r="G936" s="154"/>
      <c r="H936" s="154"/>
      <c r="I936" s="154"/>
      <c r="J936" s="155"/>
      <c r="K936" s="154"/>
      <c r="L936" s="155"/>
      <c r="M936" s="154"/>
      <c r="N936" s="154"/>
    </row>
    <row r="937" spans="2:14" x14ac:dyDescent="0.25">
      <c r="B937" s="154"/>
      <c r="C937" s="154"/>
      <c r="D937" s="154"/>
      <c r="E937" s="154"/>
      <c r="F937" s="154"/>
      <c r="G937" s="154"/>
      <c r="H937" s="154"/>
      <c r="I937" s="154"/>
      <c r="J937" s="155"/>
      <c r="K937" s="154"/>
      <c r="L937" s="155"/>
      <c r="M937" s="154"/>
      <c r="N937" s="154"/>
    </row>
    <row r="938" spans="2:14" x14ac:dyDescent="0.25">
      <c r="B938" s="154"/>
      <c r="C938" s="154"/>
      <c r="D938" s="154"/>
      <c r="E938" s="154"/>
      <c r="F938" s="154"/>
      <c r="G938" s="154"/>
      <c r="H938" s="154"/>
      <c r="I938" s="154"/>
      <c r="J938" s="155"/>
      <c r="K938" s="154"/>
      <c r="L938" s="155"/>
      <c r="M938" s="154"/>
      <c r="N938" s="154"/>
    </row>
    <row r="939" spans="2:14" x14ac:dyDescent="0.25">
      <c r="B939" s="154"/>
      <c r="C939" s="154"/>
      <c r="D939" s="154"/>
      <c r="E939" s="154"/>
      <c r="F939" s="154"/>
      <c r="G939" s="154"/>
      <c r="H939" s="154"/>
      <c r="I939" s="154"/>
      <c r="J939" s="155"/>
      <c r="K939" s="154"/>
      <c r="L939" s="155"/>
      <c r="M939" s="154"/>
      <c r="N939" s="154"/>
    </row>
    <row r="940" spans="2:14" x14ac:dyDescent="0.25">
      <c r="B940" s="154"/>
      <c r="C940" s="154"/>
      <c r="D940" s="154"/>
      <c r="E940" s="154"/>
      <c r="F940" s="154"/>
      <c r="G940" s="154"/>
      <c r="H940" s="154"/>
      <c r="I940" s="154"/>
      <c r="J940" s="155"/>
      <c r="K940" s="154"/>
      <c r="L940" s="155"/>
      <c r="M940" s="154"/>
      <c r="N940" s="154"/>
    </row>
    <row r="941" spans="2:14" x14ac:dyDescent="0.25">
      <c r="B941" s="154"/>
      <c r="C941" s="154"/>
      <c r="D941" s="154"/>
      <c r="E941" s="154"/>
      <c r="F941" s="154"/>
      <c r="G941" s="154"/>
      <c r="H941" s="154"/>
      <c r="I941" s="154"/>
      <c r="J941" s="155"/>
      <c r="K941" s="154"/>
      <c r="L941" s="155"/>
      <c r="M941" s="154"/>
      <c r="N941" s="154"/>
    </row>
    <row r="942" spans="2:14" x14ac:dyDescent="0.25">
      <c r="B942" s="154"/>
      <c r="C942" s="154"/>
      <c r="D942" s="154"/>
      <c r="E942" s="154"/>
      <c r="F942" s="154"/>
      <c r="G942" s="154"/>
      <c r="H942" s="154"/>
      <c r="I942" s="154"/>
      <c r="J942" s="155"/>
      <c r="K942" s="154"/>
      <c r="L942" s="155"/>
      <c r="M942" s="154"/>
      <c r="N942" s="154"/>
    </row>
    <row r="943" spans="2:14" x14ac:dyDescent="0.25">
      <c r="B943" s="154"/>
      <c r="C943" s="154"/>
      <c r="D943" s="154"/>
      <c r="E943" s="154"/>
      <c r="F943" s="154"/>
      <c r="G943" s="154"/>
      <c r="H943" s="154"/>
      <c r="I943" s="154"/>
      <c r="J943" s="155"/>
      <c r="K943" s="154"/>
      <c r="L943" s="155"/>
      <c r="M943" s="154"/>
      <c r="N943" s="154"/>
    </row>
    <row r="944" spans="2:14" x14ac:dyDescent="0.25">
      <c r="B944" s="154"/>
      <c r="C944" s="154"/>
      <c r="D944" s="154"/>
      <c r="E944" s="154"/>
      <c r="F944" s="154"/>
      <c r="G944" s="154"/>
      <c r="H944" s="154"/>
      <c r="I944" s="154"/>
      <c r="J944" s="155"/>
      <c r="K944" s="154"/>
      <c r="L944" s="155"/>
      <c r="M944" s="154"/>
      <c r="N944" s="154"/>
    </row>
    <row r="945" spans="2:14" x14ac:dyDescent="0.25">
      <c r="B945" s="154"/>
      <c r="C945" s="154"/>
      <c r="D945" s="154"/>
      <c r="E945" s="154"/>
      <c r="F945" s="154"/>
      <c r="G945" s="154"/>
      <c r="H945" s="154"/>
      <c r="I945" s="154"/>
      <c r="J945" s="155"/>
      <c r="K945" s="154"/>
      <c r="L945" s="155"/>
      <c r="M945" s="154"/>
      <c r="N945" s="154"/>
    </row>
    <row r="946" spans="2:14" x14ac:dyDescent="0.25">
      <c r="B946" s="154"/>
      <c r="C946" s="154"/>
      <c r="D946" s="154"/>
      <c r="E946" s="154"/>
      <c r="F946" s="154"/>
      <c r="G946" s="154"/>
      <c r="H946" s="154"/>
      <c r="I946" s="154"/>
      <c r="J946" s="155"/>
      <c r="K946" s="154"/>
      <c r="L946" s="155"/>
      <c r="M946" s="154"/>
      <c r="N946" s="154"/>
    </row>
    <row r="947" spans="2:14" x14ac:dyDescent="0.25">
      <c r="B947" s="154"/>
      <c r="C947" s="154"/>
      <c r="D947" s="154"/>
      <c r="E947" s="154"/>
      <c r="F947" s="154"/>
      <c r="G947" s="154"/>
      <c r="H947" s="154"/>
      <c r="I947" s="154"/>
      <c r="J947" s="155"/>
      <c r="K947" s="154"/>
      <c r="L947" s="155"/>
      <c r="M947" s="154"/>
      <c r="N947" s="154"/>
    </row>
    <row r="948" spans="2:14" x14ac:dyDescent="0.25">
      <c r="B948" s="154"/>
      <c r="C948" s="154"/>
      <c r="D948" s="154"/>
      <c r="E948" s="154"/>
      <c r="F948" s="154"/>
      <c r="G948" s="154"/>
      <c r="H948" s="154"/>
      <c r="I948" s="154"/>
      <c r="J948" s="155"/>
      <c r="K948" s="154"/>
      <c r="L948" s="155"/>
      <c r="M948" s="154"/>
      <c r="N948" s="154"/>
    </row>
    <row r="949" spans="2:14" x14ac:dyDescent="0.25">
      <c r="B949" s="154"/>
      <c r="C949" s="154"/>
      <c r="D949" s="154"/>
      <c r="E949" s="154"/>
      <c r="F949" s="154"/>
      <c r="G949" s="154"/>
      <c r="H949" s="154"/>
      <c r="I949" s="154"/>
      <c r="J949" s="155"/>
      <c r="K949" s="154"/>
      <c r="L949" s="155"/>
      <c r="M949" s="154"/>
      <c r="N949" s="154"/>
    </row>
    <row r="950" spans="2:14" x14ac:dyDescent="0.25">
      <c r="B950" s="154"/>
      <c r="C950" s="154"/>
      <c r="D950" s="154"/>
      <c r="E950" s="154"/>
      <c r="F950" s="154"/>
      <c r="G950" s="154"/>
      <c r="H950" s="154"/>
      <c r="I950" s="154"/>
      <c r="J950" s="155"/>
      <c r="K950" s="154"/>
      <c r="L950" s="155"/>
      <c r="M950" s="154"/>
      <c r="N950" s="154"/>
    </row>
    <row r="951" spans="2:14" x14ac:dyDescent="0.25">
      <c r="B951" s="154"/>
      <c r="C951" s="154"/>
      <c r="D951" s="154"/>
      <c r="E951" s="154"/>
      <c r="F951" s="154"/>
      <c r="G951" s="154"/>
      <c r="H951" s="154"/>
      <c r="I951" s="154"/>
      <c r="J951" s="155"/>
      <c r="K951" s="154"/>
      <c r="L951" s="155"/>
      <c r="M951" s="154"/>
      <c r="N951" s="154"/>
    </row>
    <row r="952" spans="2:14" x14ac:dyDescent="0.25">
      <c r="B952" s="154"/>
      <c r="C952" s="154"/>
      <c r="D952" s="154"/>
      <c r="E952" s="154"/>
      <c r="F952" s="154"/>
      <c r="G952" s="154"/>
      <c r="H952" s="154"/>
      <c r="I952" s="154"/>
      <c r="J952" s="155"/>
      <c r="K952" s="154"/>
      <c r="L952" s="155"/>
      <c r="M952" s="154"/>
      <c r="N952" s="154"/>
    </row>
    <row r="953" spans="2:14" x14ac:dyDescent="0.25">
      <c r="B953" s="154"/>
      <c r="C953" s="154"/>
      <c r="D953" s="154"/>
      <c r="E953" s="154"/>
      <c r="F953" s="154"/>
      <c r="G953" s="154"/>
      <c r="H953" s="154"/>
      <c r="I953" s="154"/>
      <c r="J953" s="155"/>
      <c r="K953" s="154"/>
      <c r="L953" s="155"/>
      <c r="M953" s="154"/>
      <c r="N953" s="154"/>
    </row>
    <row r="954" spans="2:14" x14ac:dyDescent="0.25">
      <c r="B954" s="154"/>
      <c r="C954" s="154"/>
      <c r="D954" s="154"/>
      <c r="E954" s="154"/>
      <c r="F954" s="154"/>
      <c r="G954" s="154"/>
      <c r="H954" s="154"/>
      <c r="I954" s="154"/>
      <c r="J954" s="155"/>
      <c r="K954" s="154"/>
      <c r="L954" s="155"/>
      <c r="M954" s="154"/>
      <c r="N954" s="154"/>
    </row>
    <row r="955" spans="2:14" x14ac:dyDescent="0.25">
      <c r="B955" s="154"/>
      <c r="C955" s="154"/>
      <c r="D955" s="154"/>
      <c r="E955" s="154"/>
      <c r="F955" s="154"/>
      <c r="G955" s="154"/>
      <c r="H955" s="154"/>
      <c r="I955" s="154"/>
      <c r="J955" s="155"/>
      <c r="K955" s="154"/>
      <c r="L955" s="155"/>
      <c r="M955" s="154"/>
      <c r="N955" s="154"/>
    </row>
    <row r="956" spans="2:14" x14ac:dyDescent="0.25">
      <c r="B956" s="154"/>
      <c r="C956" s="154"/>
      <c r="D956" s="154"/>
      <c r="E956" s="154"/>
      <c r="F956" s="154"/>
      <c r="G956" s="154"/>
      <c r="H956" s="154"/>
      <c r="I956" s="154"/>
      <c r="J956" s="155"/>
      <c r="K956" s="154"/>
      <c r="L956" s="155"/>
      <c r="M956" s="154"/>
      <c r="N956" s="154"/>
    </row>
    <row r="957" spans="2:14" x14ac:dyDescent="0.25">
      <c r="B957" s="154"/>
      <c r="C957" s="154"/>
      <c r="D957" s="154"/>
      <c r="E957" s="154"/>
      <c r="F957" s="154"/>
      <c r="G957" s="154"/>
      <c r="H957" s="154"/>
      <c r="I957" s="154"/>
      <c r="J957" s="155"/>
      <c r="K957" s="154"/>
      <c r="L957" s="155"/>
      <c r="M957" s="154"/>
      <c r="N957" s="154"/>
    </row>
    <row r="958" spans="2:14" x14ac:dyDescent="0.25">
      <c r="B958" s="154"/>
      <c r="C958" s="154"/>
      <c r="D958" s="154"/>
      <c r="E958" s="154"/>
      <c r="F958" s="154"/>
      <c r="G958" s="154"/>
      <c r="H958" s="154"/>
      <c r="I958" s="154"/>
      <c r="J958" s="155"/>
      <c r="K958" s="154"/>
      <c r="L958" s="155"/>
      <c r="M958" s="154"/>
      <c r="N958" s="154"/>
    </row>
    <row r="959" spans="2:14" x14ac:dyDescent="0.25">
      <c r="B959" s="154"/>
      <c r="C959" s="154"/>
      <c r="D959" s="154"/>
      <c r="E959" s="154"/>
      <c r="F959" s="154"/>
      <c r="G959" s="154"/>
      <c r="H959" s="154"/>
      <c r="I959" s="154"/>
      <c r="J959" s="155"/>
      <c r="K959" s="154"/>
      <c r="L959" s="155"/>
      <c r="M959" s="154"/>
      <c r="N959" s="154"/>
    </row>
    <row r="960" spans="2:14" x14ac:dyDescent="0.25">
      <c r="B960" s="154"/>
      <c r="C960" s="154"/>
      <c r="D960" s="154"/>
      <c r="E960" s="154"/>
      <c r="F960" s="154"/>
      <c r="G960" s="154"/>
      <c r="H960" s="154"/>
      <c r="I960" s="154"/>
      <c r="J960" s="155"/>
      <c r="K960" s="154"/>
      <c r="L960" s="155"/>
      <c r="M960" s="154"/>
      <c r="N960" s="154"/>
    </row>
    <row r="961" spans="2:14" x14ac:dyDescent="0.25">
      <c r="B961" s="154"/>
      <c r="C961" s="154"/>
      <c r="D961" s="154"/>
      <c r="E961" s="154"/>
      <c r="F961" s="154"/>
      <c r="G961" s="154"/>
      <c r="H961" s="154"/>
      <c r="I961" s="154"/>
      <c r="J961" s="155"/>
      <c r="K961" s="154"/>
      <c r="L961" s="155"/>
      <c r="M961" s="154"/>
      <c r="N961" s="154"/>
    </row>
    <row r="962" spans="2:14" x14ac:dyDescent="0.25">
      <c r="B962" s="154"/>
      <c r="C962" s="154"/>
      <c r="D962" s="154"/>
      <c r="E962" s="154"/>
      <c r="F962" s="154"/>
      <c r="G962" s="154"/>
      <c r="H962" s="154"/>
      <c r="I962" s="154"/>
      <c r="J962" s="155"/>
      <c r="K962" s="154"/>
      <c r="L962" s="155"/>
      <c r="M962" s="154"/>
      <c r="N962" s="154"/>
    </row>
    <row r="963" spans="2:14" x14ac:dyDescent="0.25">
      <c r="B963" s="154"/>
      <c r="C963" s="154"/>
      <c r="D963" s="154"/>
      <c r="E963" s="154"/>
      <c r="F963" s="154"/>
      <c r="G963" s="154"/>
      <c r="H963" s="154"/>
      <c r="I963" s="154"/>
      <c r="J963" s="155"/>
      <c r="K963" s="154"/>
      <c r="L963" s="155"/>
      <c r="M963" s="154"/>
      <c r="N963" s="154"/>
    </row>
    <row r="964" spans="2:14" x14ac:dyDescent="0.25">
      <c r="B964" s="154"/>
      <c r="C964" s="154"/>
      <c r="D964" s="154"/>
      <c r="E964" s="154"/>
      <c r="F964" s="154"/>
      <c r="G964" s="154"/>
      <c r="H964" s="154"/>
      <c r="I964" s="154"/>
      <c r="J964" s="155"/>
      <c r="K964" s="154"/>
      <c r="L964" s="155"/>
      <c r="M964" s="154"/>
      <c r="N964" s="154"/>
    </row>
    <row r="965" spans="2:14" x14ac:dyDescent="0.25">
      <c r="B965" s="154"/>
      <c r="C965" s="154"/>
      <c r="D965" s="154"/>
      <c r="E965" s="154"/>
      <c r="F965" s="154"/>
      <c r="G965" s="154"/>
      <c r="H965" s="154"/>
      <c r="I965" s="154"/>
      <c r="J965" s="155"/>
      <c r="K965" s="154"/>
      <c r="L965" s="155"/>
      <c r="M965" s="154"/>
      <c r="N965" s="154"/>
    </row>
    <row r="966" spans="2:14" x14ac:dyDescent="0.25">
      <c r="B966" s="154"/>
      <c r="C966" s="154"/>
      <c r="D966" s="154"/>
      <c r="E966" s="154"/>
      <c r="F966" s="154"/>
      <c r="G966" s="154"/>
      <c r="H966" s="154"/>
      <c r="I966" s="154"/>
      <c r="J966" s="155"/>
      <c r="K966" s="154"/>
      <c r="L966" s="155"/>
      <c r="M966" s="154"/>
      <c r="N966" s="154"/>
    </row>
    <row r="967" spans="2:14" x14ac:dyDescent="0.25">
      <c r="B967" s="154"/>
      <c r="C967" s="154"/>
      <c r="D967" s="154"/>
      <c r="E967" s="154"/>
      <c r="F967" s="154"/>
      <c r="G967" s="154"/>
      <c r="H967" s="154"/>
      <c r="I967" s="154"/>
      <c r="J967" s="155"/>
      <c r="K967" s="154"/>
      <c r="L967" s="155"/>
      <c r="M967" s="154"/>
      <c r="N967" s="154"/>
    </row>
    <row r="968" spans="2:14" x14ac:dyDescent="0.25">
      <c r="B968" s="154"/>
      <c r="C968" s="154"/>
      <c r="D968" s="154"/>
      <c r="E968" s="154"/>
      <c r="F968" s="154"/>
      <c r="G968" s="154"/>
      <c r="H968" s="154"/>
      <c r="I968" s="154"/>
      <c r="J968" s="155"/>
      <c r="K968" s="154"/>
      <c r="L968" s="155"/>
      <c r="M968" s="154"/>
      <c r="N968" s="154"/>
    </row>
    <row r="969" spans="2:14" x14ac:dyDescent="0.25">
      <c r="B969" s="154"/>
      <c r="C969" s="154"/>
      <c r="D969" s="154"/>
      <c r="E969" s="154"/>
      <c r="F969" s="154"/>
      <c r="G969" s="154"/>
      <c r="H969" s="154"/>
      <c r="I969" s="154"/>
      <c r="J969" s="155"/>
      <c r="K969" s="154"/>
      <c r="L969" s="155"/>
      <c r="M969" s="154"/>
      <c r="N969" s="154"/>
    </row>
    <row r="970" spans="2:14" x14ac:dyDescent="0.25">
      <c r="B970" s="154"/>
      <c r="C970" s="154"/>
      <c r="D970" s="154"/>
      <c r="E970" s="154"/>
      <c r="F970" s="154"/>
      <c r="G970" s="154"/>
      <c r="H970" s="154"/>
      <c r="I970" s="154"/>
      <c r="J970" s="155"/>
      <c r="K970" s="154"/>
      <c r="L970" s="155"/>
      <c r="M970" s="154"/>
      <c r="N970" s="154"/>
    </row>
    <row r="971" spans="2:14" x14ac:dyDescent="0.25">
      <c r="B971" s="154"/>
      <c r="C971" s="154"/>
      <c r="D971" s="154"/>
      <c r="E971" s="154"/>
      <c r="F971" s="154"/>
      <c r="G971" s="154"/>
      <c r="H971" s="154"/>
      <c r="I971" s="154"/>
      <c r="J971" s="155"/>
      <c r="K971" s="154"/>
      <c r="L971" s="155"/>
      <c r="M971" s="154"/>
      <c r="N971" s="154"/>
    </row>
    <row r="972" spans="2:14" x14ac:dyDescent="0.25">
      <c r="B972" s="154"/>
      <c r="C972" s="154"/>
      <c r="D972" s="154"/>
      <c r="E972" s="154"/>
      <c r="F972" s="154"/>
      <c r="G972" s="154"/>
      <c r="H972" s="154"/>
      <c r="I972" s="154"/>
      <c r="J972" s="155"/>
      <c r="K972" s="154"/>
      <c r="L972" s="155"/>
      <c r="M972" s="154"/>
      <c r="N972" s="154"/>
    </row>
    <row r="973" spans="2:14" x14ac:dyDescent="0.25">
      <c r="B973" s="154"/>
      <c r="C973" s="154"/>
      <c r="D973" s="154"/>
      <c r="E973" s="154"/>
      <c r="F973" s="154"/>
      <c r="G973" s="154"/>
      <c r="H973" s="154"/>
      <c r="I973" s="154"/>
      <c r="J973" s="155"/>
      <c r="K973" s="154"/>
      <c r="L973" s="155"/>
      <c r="M973" s="154"/>
      <c r="N973" s="154"/>
    </row>
    <row r="974" spans="2:14" x14ac:dyDescent="0.25">
      <c r="B974" s="154"/>
      <c r="C974" s="154"/>
      <c r="D974" s="154"/>
      <c r="E974" s="154"/>
      <c r="F974" s="154"/>
      <c r="G974" s="154"/>
      <c r="H974" s="154"/>
      <c r="I974" s="154"/>
      <c r="J974" s="155"/>
      <c r="K974" s="154"/>
      <c r="L974" s="155"/>
      <c r="M974" s="154"/>
      <c r="N974" s="154"/>
    </row>
    <row r="975" spans="2:14" x14ac:dyDescent="0.25">
      <c r="B975" s="154"/>
      <c r="C975" s="154"/>
      <c r="D975" s="154"/>
      <c r="E975" s="154"/>
      <c r="F975" s="154"/>
      <c r="G975" s="154"/>
      <c r="H975" s="154"/>
      <c r="I975" s="154"/>
      <c r="J975" s="155"/>
      <c r="K975" s="154"/>
      <c r="L975" s="155"/>
      <c r="M975" s="154"/>
      <c r="N975" s="154"/>
    </row>
    <row r="976" spans="2:14" x14ac:dyDescent="0.25">
      <c r="B976" s="154"/>
      <c r="C976" s="154"/>
      <c r="D976" s="154"/>
      <c r="E976" s="154"/>
      <c r="F976" s="154"/>
      <c r="G976" s="154"/>
      <c r="H976" s="154"/>
      <c r="I976" s="154"/>
      <c r="J976" s="155"/>
      <c r="K976" s="154"/>
      <c r="L976" s="155"/>
      <c r="M976" s="154"/>
      <c r="N976" s="154"/>
    </row>
    <row r="977" spans="2:14" x14ac:dyDescent="0.25">
      <c r="B977" s="154"/>
      <c r="C977" s="154"/>
      <c r="D977" s="154"/>
      <c r="E977" s="154"/>
      <c r="F977" s="154"/>
      <c r="G977" s="154"/>
      <c r="H977" s="154"/>
      <c r="I977" s="154"/>
      <c r="J977" s="155"/>
      <c r="K977" s="154"/>
      <c r="L977" s="155"/>
      <c r="M977" s="154"/>
      <c r="N977" s="154"/>
    </row>
    <row r="978" spans="2:14" x14ac:dyDescent="0.25">
      <c r="B978" s="154"/>
      <c r="C978" s="154"/>
      <c r="D978" s="154"/>
      <c r="E978" s="154"/>
      <c r="F978" s="154"/>
      <c r="G978" s="154"/>
      <c r="H978" s="154"/>
      <c r="I978" s="154"/>
      <c r="J978" s="155"/>
      <c r="K978" s="154"/>
      <c r="L978" s="155"/>
      <c r="M978" s="154"/>
      <c r="N978" s="154"/>
    </row>
    <row r="979" spans="2:14" x14ac:dyDescent="0.25">
      <c r="B979" s="154"/>
      <c r="C979" s="154"/>
      <c r="D979" s="154"/>
      <c r="E979" s="154"/>
      <c r="F979" s="154"/>
      <c r="G979" s="154"/>
      <c r="H979" s="154"/>
      <c r="I979" s="154"/>
      <c r="J979" s="155"/>
      <c r="K979" s="154"/>
      <c r="L979" s="155"/>
      <c r="M979" s="154"/>
      <c r="N979" s="154"/>
    </row>
    <row r="980" spans="2:14" x14ac:dyDescent="0.25">
      <c r="B980" s="154"/>
      <c r="C980" s="154"/>
      <c r="D980" s="154"/>
      <c r="E980" s="154"/>
      <c r="F980" s="154"/>
      <c r="G980" s="154"/>
      <c r="H980" s="154"/>
      <c r="I980" s="154"/>
      <c r="J980" s="155"/>
      <c r="K980" s="154"/>
      <c r="L980" s="155"/>
      <c r="M980" s="154"/>
      <c r="N980" s="154"/>
    </row>
    <row r="981" spans="2:14" x14ac:dyDescent="0.25">
      <c r="B981" s="154"/>
      <c r="C981" s="154"/>
      <c r="D981" s="154"/>
      <c r="E981" s="154"/>
      <c r="F981" s="154"/>
      <c r="G981" s="154"/>
      <c r="H981" s="154"/>
      <c r="I981" s="154"/>
      <c r="J981" s="155"/>
      <c r="K981" s="154"/>
      <c r="L981" s="155"/>
      <c r="M981" s="154"/>
      <c r="N981" s="154"/>
    </row>
    <row r="982" spans="2:14" x14ac:dyDescent="0.25">
      <c r="B982" s="154"/>
      <c r="C982" s="154"/>
      <c r="D982" s="154"/>
      <c r="E982" s="154"/>
      <c r="F982" s="154"/>
      <c r="G982" s="154"/>
      <c r="H982" s="154"/>
      <c r="I982" s="154"/>
      <c r="J982" s="155"/>
      <c r="K982" s="154"/>
      <c r="L982" s="155"/>
      <c r="M982" s="154"/>
      <c r="N982" s="154"/>
    </row>
    <row r="983" spans="2:14" x14ac:dyDescent="0.25">
      <c r="B983" s="154"/>
      <c r="C983" s="154"/>
      <c r="D983" s="154"/>
      <c r="E983" s="154"/>
      <c r="F983" s="154"/>
      <c r="G983" s="154"/>
      <c r="H983" s="154"/>
      <c r="I983" s="154"/>
      <c r="J983" s="155"/>
      <c r="K983" s="154"/>
      <c r="L983" s="155"/>
      <c r="M983" s="154"/>
      <c r="N983" s="154"/>
    </row>
    <row r="984" spans="2:14" x14ac:dyDescent="0.25">
      <c r="B984" s="154"/>
      <c r="C984" s="154"/>
      <c r="D984" s="154"/>
      <c r="E984" s="154"/>
      <c r="F984" s="154"/>
      <c r="G984" s="154"/>
      <c r="H984" s="154"/>
      <c r="I984" s="154"/>
      <c r="J984" s="155"/>
      <c r="K984" s="154"/>
      <c r="L984" s="155"/>
      <c r="M984" s="154"/>
      <c r="N984" s="154"/>
    </row>
    <row r="985" spans="2:14" x14ac:dyDescent="0.25">
      <c r="B985" s="154"/>
      <c r="C985" s="154"/>
      <c r="D985" s="154"/>
      <c r="E985" s="154"/>
      <c r="F985" s="154"/>
      <c r="G985" s="154"/>
      <c r="H985" s="154"/>
      <c r="I985" s="154"/>
      <c r="J985" s="155"/>
      <c r="K985" s="154"/>
      <c r="L985" s="155"/>
      <c r="M985" s="154"/>
      <c r="N985" s="154"/>
    </row>
    <row r="986" spans="2:14" x14ac:dyDescent="0.25">
      <c r="B986" s="154"/>
      <c r="C986" s="154"/>
      <c r="D986" s="154"/>
      <c r="E986" s="154"/>
      <c r="F986" s="154"/>
      <c r="G986" s="154"/>
      <c r="H986" s="154"/>
      <c r="I986" s="154"/>
      <c r="J986" s="155"/>
      <c r="K986" s="154"/>
      <c r="L986" s="155"/>
      <c r="M986" s="154"/>
      <c r="N986" s="154"/>
    </row>
    <row r="987" spans="2:14" x14ac:dyDescent="0.25">
      <c r="B987" s="154"/>
      <c r="C987" s="154"/>
      <c r="D987" s="154"/>
      <c r="E987" s="154"/>
      <c r="F987" s="154"/>
      <c r="G987" s="154"/>
      <c r="H987" s="154"/>
      <c r="I987" s="154"/>
      <c r="J987" s="155"/>
      <c r="K987" s="154"/>
      <c r="L987" s="155"/>
      <c r="M987" s="154"/>
      <c r="N987" s="154"/>
    </row>
    <row r="988" spans="2:14" x14ac:dyDescent="0.25">
      <c r="B988" s="154"/>
      <c r="C988" s="154"/>
      <c r="D988" s="154"/>
      <c r="E988" s="154"/>
      <c r="F988" s="154"/>
      <c r="G988" s="154"/>
      <c r="H988" s="154"/>
      <c r="I988" s="154"/>
      <c r="J988" s="155"/>
      <c r="K988" s="154"/>
      <c r="L988" s="155"/>
      <c r="M988" s="154"/>
      <c r="N988" s="154"/>
    </row>
    <row r="989" spans="2:14" x14ac:dyDescent="0.25">
      <c r="B989" s="154"/>
      <c r="C989" s="154"/>
      <c r="D989" s="154"/>
      <c r="E989" s="154"/>
      <c r="F989" s="154"/>
      <c r="G989" s="154"/>
      <c r="H989" s="154"/>
      <c r="I989" s="154"/>
      <c r="J989" s="155"/>
      <c r="K989" s="154"/>
      <c r="L989" s="155"/>
      <c r="M989" s="154"/>
      <c r="N989" s="154"/>
    </row>
    <row r="990" spans="2:14" x14ac:dyDescent="0.25">
      <c r="B990" s="154"/>
      <c r="C990" s="154"/>
      <c r="D990" s="154"/>
      <c r="E990" s="154"/>
      <c r="F990" s="154"/>
      <c r="G990" s="154"/>
      <c r="H990" s="154"/>
      <c r="I990" s="154"/>
      <c r="J990" s="155"/>
      <c r="K990" s="154"/>
      <c r="L990" s="155"/>
      <c r="M990" s="154"/>
      <c r="N990" s="154"/>
    </row>
    <row r="991" spans="2:14" x14ac:dyDescent="0.25">
      <c r="B991" s="154"/>
      <c r="C991" s="154"/>
      <c r="D991" s="154"/>
      <c r="E991" s="154"/>
      <c r="F991" s="154"/>
      <c r="G991" s="154"/>
      <c r="H991" s="154"/>
      <c r="I991" s="154"/>
      <c r="J991" s="155"/>
      <c r="K991" s="154"/>
      <c r="L991" s="155"/>
      <c r="M991" s="154"/>
      <c r="N991" s="154"/>
    </row>
    <row r="992" spans="2:14" x14ac:dyDescent="0.25">
      <c r="B992" s="154"/>
      <c r="C992" s="154"/>
      <c r="D992" s="154"/>
      <c r="E992" s="154"/>
      <c r="F992" s="154"/>
      <c r="G992" s="154"/>
      <c r="H992" s="154"/>
      <c r="I992" s="154"/>
      <c r="J992" s="155"/>
      <c r="K992" s="154"/>
      <c r="L992" s="155"/>
      <c r="M992" s="154"/>
      <c r="N992" s="154"/>
    </row>
    <row r="993" spans="2:14" x14ac:dyDescent="0.25">
      <c r="B993" s="154"/>
      <c r="C993" s="154"/>
      <c r="D993" s="154"/>
      <c r="E993" s="154"/>
      <c r="F993" s="154"/>
      <c r="G993" s="154"/>
      <c r="H993" s="154"/>
      <c r="I993" s="154"/>
      <c r="J993" s="155"/>
      <c r="K993" s="154"/>
      <c r="L993" s="155"/>
      <c r="M993" s="154"/>
      <c r="N993" s="154"/>
    </row>
    <row r="994" spans="2:14" x14ac:dyDescent="0.25">
      <c r="B994" s="154"/>
      <c r="C994" s="154"/>
      <c r="D994" s="154"/>
      <c r="E994" s="154"/>
      <c r="F994" s="154"/>
      <c r="G994" s="154"/>
      <c r="H994" s="154"/>
      <c r="I994" s="154"/>
      <c r="J994" s="155"/>
      <c r="K994" s="154"/>
      <c r="L994" s="155"/>
      <c r="M994" s="154"/>
      <c r="N994" s="154"/>
    </row>
    <row r="995" spans="2:14" x14ac:dyDescent="0.25">
      <c r="B995" s="154"/>
      <c r="C995" s="154"/>
      <c r="D995" s="154"/>
      <c r="E995" s="154"/>
      <c r="F995" s="154"/>
      <c r="G995" s="154"/>
      <c r="H995" s="154"/>
      <c r="I995" s="154"/>
      <c r="J995" s="155"/>
      <c r="K995" s="154"/>
      <c r="L995" s="155"/>
      <c r="M995" s="154"/>
      <c r="N995" s="154"/>
    </row>
    <row r="996" spans="2:14" x14ac:dyDescent="0.25">
      <c r="B996" s="154"/>
      <c r="C996" s="154"/>
      <c r="D996" s="154"/>
      <c r="E996" s="154"/>
      <c r="F996" s="154"/>
      <c r="G996" s="154"/>
      <c r="H996" s="154"/>
      <c r="I996" s="154"/>
      <c r="J996" s="155"/>
      <c r="K996" s="154"/>
      <c r="L996" s="155"/>
      <c r="M996" s="154"/>
      <c r="N996" s="154"/>
    </row>
    <row r="997" spans="2:14" x14ac:dyDescent="0.25">
      <c r="B997" s="154"/>
      <c r="C997" s="154"/>
      <c r="D997" s="154"/>
      <c r="E997" s="154"/>
      <c r="F997" s="154"/>
      <c r="G997" s="154"/>
      <c r="H997" s="154"/>
      <c r="I997" s="154"/>
      <c r="J997" s="155"/>
      <c r="K997" s="154"/>
      <c r="L997" s="155"/>
      <c r="M997" s="154"/>
      <c r="N997" s="154"/>
    </row>
    <row r="998" spans="2:14" x14ac:dyDescent="0.25">
      <c r="B998" s="154"/>
      <c r="C998" s="154"/>
      <c r="D998" s="154"/>
      <c r="E998" s="154"/>
      <c r="F998" s="154"/>
      <c r="G998" s="154"/>
      <c r="H998" s="154"/>
      <c r="I998" s="154"/>
      <c r="J998" s="155"/>
      <c r="K998" s="154"/>
      <c r="L998" s="155"/>
      <c r="M998" s="154"/>
      <c r="N998" s="154"/>
    </row>
    <row r="999" spans="2:14" x14ac:dyDescent="0.25">
      <c r="B999" s="154"/>
      <c r="C999" s="154"/>
      <c r="D999" s="154"/>
      <c r="E999" s="154"/>
      <c r="F999" s="154"/>
      <c r="G999" s="154"/>
      <c r="H999" s="154"/>
      <c r="I999" s="154"/>
      <c r="J999" s="155"/>
      <c r="K999" s="154"/>
      <c r="L999" s="155"/>
      <c r="M999" s="154"/>
      <c r="N999" s="154"/>
    </row>
    <row r="1000" spans="2:14" x14ac:dyDescent="0.25">
      <c r="B1000" s="154"/>
      <c r="C1000" s="154"/>
      <c r="D1000" s="154"/>
      <c r="E1000" s="154"/>
      <c r="F1000" s="154"/>
      <c r="G1000" s="154"/>
      <c r="H1000" s="154"/>
      <c r="I1000" s="154"/>
      <c r="J1000" s="155"/>
      <c r="K1000" s="154"/>
      <c r="L1000" s="155"/>
      <c r="M1000" s="154"/>
      <c r="N1000" s="154"/>
    </row>
    <row r="1001" spans="2:14" x14ac:dyDescent="0.25">
      <c r="B1001" s="154"/>
      <c r="C1001" s="154"/>
      <c r="D1001" s="154"/>
      <c r="E1001" s="154"/>
      <c r="F1001" s="154"/>
      <c r="G1001" s="154"/>
      <c r="H1001" s="154"/>
      <c r="I1001" s="154"/>
      <c r="J1001" s="155"/>
      <c r="K1001" s="154"/>
      <c r="L1001" s="155"/>
      <c r="M1001" s="154"/>
      <c r="N1001" s="154"/>
    </row>
    <row r="1002" spans="2:14" x14ac:dyDescent="0.25">
      <c r="B1002" s="154"/>
      <c r="C1002" s="154"/>
      <c r="D1002" s="154"/>
      <c r="E1002" s="154"/>
      <c r="F1002" s="154"/>
      <c r="G1002" s="154"/>
      <c r="H1002" s="154"/>
      <c r="I1002" s="154"/>
      <c r="J1002" s="155"/>
      <c r="K1002" s="154"/>
      <c r="L1002" s="155"/>
      <c r="M1002" s="154"/>
      <c r="N1002" s="154"/>
    </row>
    <row r="1003" spans="2:14" x14ac:dyDescent="0.25">
      <c r="B1003" s="154"/>
      <c r="C1003" s="154"/>
      <c r="D1003" s="154"/>
      <c r="E1003" s="154"/>
      <c r="F1003" s="154"/>
      <c r="G1003" s="154"/>
      <c r="H1003" s="154"/>
      <c r="I1003" s="154"/>
      <c r="J1003" s="155"/>
      <c r="K1003" s="154"/>
      <c r="L1003" s="155"/>
      <c r="M1003" s="154"/>
      <c r="N1003" s="154"/>
    </row>
    <row r="1004" spans="2:14" x14ac:dyDescent="0.25">
      <c r="B1004" s="154"/>
      <c r="C1004" s="154"/>
      <c r="D1004" s="154"/>
      <c r="E1004" s="154"/>
      <c r="F1004" s="154"/>
      <c r="G1004" s="154"/>
      <c r="H1004" s="154"/>
      <c r="I1004" s="154"/>
      <c r="J1004" s="155"/>
      <c r="K1004" s="154"/>
      <c r="L1004" s="155"/>
      <c r="M1004" s="154"/>
      <c r="N1004" s="154"/>
    </row>
    <row r="1005" spans="2:14" x14ac:dyDescent="0.25">
      <c r="B1005" s="154"/>
      <c r="C1005" s="154"/>
      <c r="D1005" s="154"/>
      <c r="E1005" s="154"/>
      <c r="F1005" s="154"/>
      <c r="G1005" s="154"/>
      <c r="H1005" s="154"/>
      <c r="I1005" s="154"/>
      <c r="J1005" s="155"/>
      <c r="K1005" s="154"/>
      <c r="L1005" s="155"/>
      <c r="M1005" s="154"/>
      <c r="N1005" s="154"/>
    </row>
    <row r="1006" spans="2:14" x14ac:dyDescent="0.25">
      <c r="B1006" s="154"/>
      <c r="C1006" s="154"/>
      <c r="D1006" s="154"/>
      <c r="E1006" s="154"/>
      <c r="F1006" s="154"/>
      <c r="G1006" s="154"/>
      <c r="H1006" s="154"/>
      <c r="I1006" s="154"/>
      <c r="J1006" s="155"/>
      <c r="K1006" s="154"/>
      <c r="L1006" s="155"/>
      <c r="M1006" s="154"/>
      <c r="N1006" s="154"/>
    </row>
    <row r="1007" spans="2:14" x14ac:dyDescent="0.25">
      <c r="B1007" s="154"/>
      <c r="C1007" s="154"/>
      <c r="D1007" s="154"/>
      <c r="E1007" s="154"/>
      <c r="F1007" s="154"/>
      <c r="G1007" s="154"/>
      <c r="H1007" s="154"/>
      <c r="I1007" s="154"/>
      <c r="J1007" s="155"/>
      <c r="K1007" s="154"/>
      <c r="L1007" s="155"/>
      <c r="M1007" s="154"/>
      <c r="N1007" s="154"/>
    </row>
    <row r="1008" spans="2:14" x14ac:dyDescent="0.25">
      <c r="B1008" s="154"/>
      <c r="C1008" s="154"/>
      <c r="D1008" s="154"/>
      <c r="E1008" s="154"/>
      <c r="F1008" s="154"/>
      <c r="G1008" s="154"/>
      <c r="H1008" s="154"/>
      <c r="I1008" s="154"/>
      <c r="J1008" s="155"/>
      <c r="K1008" s="154"/>
      <c r="L1008" s="155"/>
      <c r="M1008" s="154"/>
      <c r="N1008" s="154"/>
    </row>
    <row r="1009" spans="2:14" x14ac:dyDescent="0.25">
      <c r="B1009" s="154"/>
      <c r="C1009" s="154"/>
      <c r="D1009" s="154"/>
      <c r="E1009" s="154"/>
      <c r="F1009" s="154"/>
      <c r="G1009" s="154"/>
      <c r="H1009" s="154"/>
      <c r="I1009" s="154"/>
      <c r="J1009" s="155"/>
      <c r="K1009" s="154"/>
      <c r="L1009" s="155"/>
      <c r="M1009" s="154"/>
      <c r="N1009" s="154"/>
    </row>
    <row r="1010" spans="2:14" x14ac:dyDescent="0.25">
      <c r="B1010" s="154"/>
      <c r="C1010" s="154"/>
      <c r="D1010" s="154"/>
      <c r="E1010" s="154"/>
      <c r="F1010" s="154"/>
      <c r="G1010" s="154"/>
      <c r="H1010" s="154"/>
      <c r="I1010" s="154"/>
      <c r="J1010" s="155"/>
      <c r="K1010" s="154"/>
      <c r="L1010" s="155"/>
      <c r="M1010" s="154"/>
      <c r="N1010" s="154"/>
    </row>
    <row r="1011" spans="2:14" x14ac:dyDescent="0.25">
      <c r="B1011" s="154"/>
      <c r="C1011" s="154"/>
      <c r="D1011" s="154"/>
      <c r="E1011" s="154"/>
      <c r="F1011" s="154"/>
      <c r="G1011" s="154"/>
      <c r="H1011" s="154"/>
      <c r="I1011" s="154"/>
      <c r="J1011" s="155"/>
      <c r="K1011" s="154"/>
      <c r="L1011" s="155"/>
      <c r="M1011" s="154"/>
      <c r="N1011" s="154"/>
    </row>
    <row r="1012" spans="2:14" x14ac:dyDescent="0.25">
      <c r="B1012" s="154"/>
      <c r="C1012" s="154"/>
      <c r="D1012" s="154"/>
      <c r="E1012" s="154"/>
      <c r="F1012" s="154"/>
      <c r="G1012" s="154"/>
      <c r="H1012" s="154"/>
      <c r="I1012" s="154"/>
      <c r="J1012" s="155"/>
      <c r="K1012" s="154"/>
      <c r="L1012" s="155"/>
      <c r="M1012" s="154"/>
      <c r="N1012" s="154"/>
    </row>
    <row r="1013" spans="2:14" x14ac:dyDescent="0.25">
      <c r="B1013" s="154"/>
      <c r="C1013" s="154"/>
      <c r="D1013" s="154"/>
      <c r="E1013" s="154"/>
      <c r="F1013" s="154"/>
      <c r="G1013" s="154"/>
      <c r="H1013" s="154"/>
      <c r="I1013" s="154"/>
      <c r="J1013" s="155"/>
      <c r="K1013" s="154"/>
      <c r="L1013" s="155"/>
      <c r="M1013" s="154"/>
      <c r="N1013" s="154"/>
    </row>
    <row r="1014" spans="2:14" x14ac:dyDescent="0.25">
      <c r="B1014" s="154"/>
      <c r="C1014" s="154"/>
      <c r="D1014" s="154"/>
      <c r="E1014" s="154"/>
      <c r="F1014" s="154"/>
      <c r="G1014" s="154"/>
      <c r="H1014" s="154"/>
      <c r="I1014" s="154"/>
      <c r="J1014" s="155"/>
      <c r="K1014" s="154"/>
      <c r="L1014" s="155"/>
      <c r="M1014" s="154"/>
      <c r="N1014" s="154"/>
    </row>
    <row r="1015" spans="2:14" x14ac:dyDescent="0.25">
      <c r="B1015" s="154"/>
      <c r="C1015" s="154"/>
      <c r="D1015" s="154"/>
      <c r="E1015" s="154"/>
      <c r="F1015" s="154"/>
      <c r="G1015" s="154"/>
      <c r="H1015" s="154"/>
      <c r="I1015" s="154"/>
      <c r="J1015" s="155"/>
      <c r="K1015" s="154"/>
      <c r="L1015" s="155"/>
      <c r="M1015" s="154"/>
      <c r="N1015" s="154"/>
    </row>
    <row r="1016" spans="2:14" x14ac:dyDescent="0.25">
      <c r="B1016" s="154"/>
      <c r="C1016" s="154"/>
      <c r="D1016" s="154"/>
      <c r="E1016" s="154"/>
      <c r="F1016" s="154"/>
      <c r="G1016" s="154"/>
      <c r="H1016" s="154"/>
      <c r="I1016" s="154"/>
      <c r="J1016" s="155"/>
      <c r="K1016" s="154"/>
      <c r="L1016" s="155"/>
      <c r="M1016" s="154"/>
      <c r="N1016" s="154"/>
    </row>
    <row r="1017" spans="2:14" x14ac:dyDescent="0.25">
      <c r="B1017" s="154"/>
      <c r="C1017" s="154"/>
      <c r="D1017" s="154"/>
      <c r="E1017" s="154"/>
      <c r="F1017" s="154"/>
      <c r="G1017" s="154"/>
      <c r="H1017" s="154"/>
      <c r="I1017" s="154"/>
      <c r="J1017" s="155"/>
      <c r="K1017" s="154"/>
      <c r="L1017" s="155"/>
      <c r="M1017" s="154"/>
      <c r="N1017" s="154"/>
    </row>
    <row r="1018" spans="2:14" x14ac:dyDescent="0.25">
      <c r="B1018" s="154"/>
      <c r="C1018" s="154"/>
      <c r="D1018" s="154"/>
      <c r="E1018" s="154"/>
      <c r="F1018" s="154"/>
      <c r="G1018" s="154"/>
      <c r="H1018" s="154"/>
      <c r="I1018" s="154"/>
      <c r="J1018" s="155"/>
      <c r="K1018" s="154"/>
      <c r="L1018" s="155"/>
      <c r="M1018" s="154"/>
      <c r="N1018" s="154"/>
    </row>
    <row r="1019" spans="2:14" x14ac:dyDescent="0.25">
      <c r="B1019" s="154"/>
      <c r="C1019" s="154"/>
      <c r="D1019" s="154"/>
      <c r="E1019" s="154"/>
      <c r="F1019" s="154"/>
      <c r="G1019" s="154"/>
      <c r="H1019" s="154"/>
      <c r="I1019" s="154"/>
      <c r="J1019" s="155"/>
      <c r="K1019" s="154"/>
      <c r="L1019" s="155"/>
      <c r="M1019" s="154"/>
      <c r="N1019" s="154"/>
    </row>
    <row r="1020" spans="2:14" x14ac:dyDescent="0.25">
      <c r="B1020" s="154"/>
      <c r="C1020" s="154"/>
      <c r="D1020" s="154"/>
      <c r="E1020" s="154"/>
      <c r="F1020" s="154"/>
      <c r="G1020" s="154"/>
      <c r="H1020" s="154"/>
      <c r="I1020" s="154"/>
      <c r="J1020" s="155"/>
      <c r="K1020" s="154"/>
      <c r="L1020" s="155"/>
      <c r="M1020" s="154"/>
      <c r="N1020" s="154"/>
    </row>
    <row r="1021" spans="2:14" x14ac:dyDescent="0.25">
      <c r="B1021" s="154"/>
      <c r="C1021" s="154"/>
      <c r="D1021" s="154"/>
      <c r="E1021" s="154"/>
      <c r="F1021" s="154"/>
      <c r="G1021" s="154"/>
      <c r="H1021" s="154"/>
      <c r="I1021" s="154"/>
      <c r="J1021" s="155"/>
      <c r="K1021" s="154"/>
      <c r="L1021" s="155"/>
      <c r="M1021" s="154"/>
      <c r="N1021" s="154"/>
    </row>
    <row r="1022" spans="2:14" x14ac:dyDescent="0.25">
      <c r="B1022" s="154"/>
      <c r="C1022" s="154"/>
      <c r="D1022" s="154"/>
      <c r="E1022" s="154"/>
      <c r="F1022" s="154"/>
      <c r="G1022" s="154"/>
      <c r="H1022" s="154"/>
      <c r="I1022" s="154"/>
      <c r="J1022" s="155"/>
      <c r="K1022" s="154"/>
      <c r="L1022" s="155"/>
      <c r="M1022" s="154"/>
      <c r="N1022" s="154"/>
    </row>
    <row r="1023" spans="2:14" x14ac:dyDescent="0.25">
      <c r="B1023" s="154"/>
      <c r="C1023" s="154"/>
      <c r="D1023" s="154"/>
      <c r="E1023" s="154"/>
      <c r="F1023" s="154"/>
      <c r="G1023" s="154"/>
      <c r="H1023" s="154"/>
      <c r="I1023" s="154"/>
      <c r="J1023" s="155"/>
      <c r="K1023" s="154"/>
      <c r="L1023" s="155"/>
      <c r="M1023" s="154"/>
      <c r="N1023" s="154"/>
    </row>
    <row r="1024" spans="2:14" x14ac:dyDescent="0.25">
      <c r="B1024" s="154"/>
      <c r="C1024" s="154"/>
      <c r="D1024" s="154"/>
      <c r="E1024" s="154"/>
      <c r="F1024" s="154"/>
      <c r="G1024" s="154"/>
      <c r="H1024" s="154"/>
      <c r="I1024" s="154"/>
      <c r="J1024" s="155"/>
      <c r="K1024" s="154"/>
      <c r="L1024" s="155"/>
      <c r="M1024" s="154"/>
      <c r="N1024" s="154"/>
    </row>
    <row r="1025" spans="2:14" x14ac:dyDescent="0.25">
      <c r="B1025" s="154"/>
      <c r="C1025" s="154"/>
      <c r="D1025" s="154"/>
      <c r="E1025" s="154"/>
      <c r="F1025" s="154"/>
      <c r="G1025" s="154"/>
      <c r="H1025" s="154"/>
      <c r="I1025" s="154"/>
      <c r="J1025" s="155"/>
      <c r="K1025" s="154"/>
      <c r="L1025" s="155"/>
      <c r="M1025" s="154"/>
      <c r="N1025" s="154"/>
    </row>
    <row r="1026" spans="2:14" x14ac:dyDescent="0.25">
      <c r="B1026" s="154"/>
      <c r="C1026" s="154"/>
      <c r="D1026" s="154"/>
      <c r="E1026" s="154"/>
      <c r="F1026" s="154"/>
      <c r="G1026" s="154"/>
      <c r="H1026" s="154"/>
      <c r="I1026" s="154"/>
      <c r="J1026" s="155"/>
      <c r="K1026" s="154"/>
      <c r="L1026" s="155"/>
      <c r="M1026" s="154"/>
      <c r="N1026" s="154"/>
    </row>
    <row r="1027" spans="2:14" x14ac:dyDescent="0.25">
      <c r="B1027" s="154"/>
      <c r="C1027" s="154"/>
      <c r="D1027" s="154"/>
      <c r="E1027" s="154"/>
      <c r="F1027" s="154"/>
      <c r="G1027" s="154"/>
      <c r="H1027" s="154"/>
      <c r="I1027" s="154"/>
      <c r="J1027" s="155"/>
      <c r="K1027" s="154"/>
      <c r="L1027" s="155"/>
      <c r="M1027" s="154"/>
      <c r="N1027" s="154"/>
    </row>
    <row r="1028" spans="2:14" x14ac:dyDescent="0.25">
      <c r="B1028" s="154"/>
      <c r="C1028" s="154"/>
      <c r="D1028" s="154"/>
      <c r="E1028" s="154"/>
      <c r="F1028" s="154"/>
      <c r="G1028" s="154"/>
      <c r="H1028" s="154"/>
      <c r="I1028" s="154"/>
      <c r="J1028" s="155"/>
      <c r="K1028" s="154"/>
      <c r="L1028" s="155"/>
      <c r="M1028" s="154"/>
      <c r="N1028" s="154"/>
    </row>
    <row r="1029" spans="2:14" x14ac:dyDescent="0.25">
      <c r="B1029" s="154"/>
      <c r="C1029" s="154"/>
      <c r="D1029" s="154"/>
      <c r="E1029" s="154"/>
      <c r="F1029" s="154"/>
      <c r="G1029" s="154"/>
      <c r="H1029" s="154"/>
      <c r="I1029" s="154"/>
      <c r="J1029" s="155"/>
      <c r="K1029" s="154"/>
      <c r="L1029" s="155"/>
      <c r="M1029" s="154"/>
      <c r="N1029" s="154"/>
    </row>
    <row r="1030" spans="2:14" x14ac:dyDescent="0.25">
      <c r="B1030" s="154"/>
      <c r="C1030" s="154"/>
      <c r="D1030" s="154"/>
      <c r="E1030" s="154"/>
      <c r="F1030" s="154"/>
      <c r="G1030" s="154"/>
      <c r="H1030" s="154"/>
      <c r="I1030" s="154"/>
      <c r="J1030" s="155"/>
      <c r="K1030" s="154"/>
      <c r="L1030" s="155"/>
      <c r="M1030" s="154"/>
      <c r="N1030" s="154"/>
    </row>
    <row r="1031" spans="2:14" x14ac:dyDescent="0.25">
      <c r="B1031" s="154"/>
      <c r="C1031" s="154"/>
      <c r="D1031" s="154"/>
      <c r="E1031" s="154"/>
      <c r="F1031" s="154"/>
      <c r="G1031" s="154"/>
      <c r="H1031" s="154"/>
      <c r="I1031" s="154"/>
      <c r="J1031" s="155"/>
      <c r="K1031" s="154"/>
      <c r="L1031" s="155"/>
      <c r="M1031" s="154"/>
      <c r="N1031" s="154"/>
    </row>
    <row r="1032" spans="2:14" x14ac:dyDescent="0.25">
      <c r="B1032" s="154"/>
      <c r="C1032" s="154"/>
      <c r="D1032" s="154"/>
      <c r="E1032" s="154"/>
      <c r="F1032" s="154"/>
      <c r="G1032" s="154"/>
      <c r="H1032" s="154"/>
      <c r="I1032" s="154"/>
      <c r="J1032" s="155"/>
      <c r="K1032" s="154"/>
      <c r="L1032" s="155"/>
      <c r="M1032" s="154"/>
      <c r="N1032" s="154"/>
    </row>
    <row r="1033" spans="2:14" x14ac:dyDescent="0.25">
      <c r="B1033" s="154"/>
      <c r="C1033" s="154"/>
      <c r="D1033" s="154"/>
      <c r="E1033" s="154"/>
      <c r="F1033" s="154"/>
      <c r="G1033" s="154"/>
      <c r="H1033" s="154"/>
      <c r="I1033" s="154"/>
      <c r="J1033" s="155"/>
      <c r="K1033" s="154"/>
      <c r="L1033" s="155"/>
      <c r="M1033" s="154"/>
      <c r="N1033" s="154"/>
    </row>
    <row r="1034" spans="2:14" x14ac:dyDescent="0.25">
      <c r="B1034" s="154"/>
      <c r="C1034" s="154"/>
      <c r="D1034" s="154"/>
      <c r="E1034" s="154"/>
      <c r="F1034" s="154"/>
      <c r="G1034" s="154"/>
      <c r="H1034" s="154"/>
      <c r="I1034" s="154"/>
      <c r="J1034" s="155"/>
      <c r="K1034" s="154"/>
      <c r="L1034" s="155"/>
      <c r="M1034" s="154"/>
      <c r="N1034" s="154"/>
    </row>
    <row r="1035" spans="2:14" x14ac:dyDescent="0.25">
      <c r="B1035" s="154"/>
      <c r="C1035" s="154"/>
      <c r="D1035" s="154"/>
      <c r="E1035" s="154"/>
      <c r="F1035" s="154"/>
      <c r="G1035" s="154"/>
      <c r="H1035" s="154"/>
      <c r="I1035" s="154"/>
      <c r="J1035" s="155"/>
      <c r="K1035" s="154"/>
      <c r="L1035" s="155"/>
      <c r="M1035" s="154"/>
      <c r="N1035" s="154"/>
    </row>
    <row r="1036" spans="2:14" x14ac:dyDescent="0.25">
      <c r="B1036" s="154"/>
      <c r="C1036" s="154"/>
      <c r="D1036" s="154"/>
      <c r="E1036" s="154"/>
      <c r="F1036" s="154"/>
      <c r="G1036" s="154"/>
      <c r="H1036" s="154"/>
      <c r="I1036" s="154"/>
      <c r="J1036" s="155"/>
      <c r="K1036" s="154"/>
      <c r="L1036" s="155"/>
      <c r="M1036" s="154"/>
      <c r="N1036" s="154"/>
    </row>
    <row r="1037" spans="2:14" x14ac:dyDescent="0.25">
      <c r="B1037" s="154"/>
      <c r="C1037" s="154"/>
      <c r="D1037" s="154"/>
      <c r="E1037" s="154"/>
      <c r="F1037" s="154"/>
      <c r="G1037" s="154"/>
      <c r="H1037" s="154"/>
      <c r="I1037" s="154"/>
      <c r="J1037" s="155"/>
      <c r="K1037" s="154"/>
      <c r="L1037" s="155"/>
      <c r="M1037" s="154"/>
      <c r="N1037" s="154"/>
    </row>
    <row r="1038" spans="2:14" x14ac:dyDescent="0.25">
      <c r="B1038" s="154"/>
      <c r="C1038" s="154"/>
      <c r="D1038" s="154"/>
      <c r="E1038" s="154"/>
      <c r="F1038" s="154"/>
      <c r="G1038" s="154"/>
      <c r="H1038" s="154"/>
      <c r="I1038" s="154"/>
      <c r="J1038" s="155"/>
      <c r="K1038" s="154"/>
      <c r="L1038" s="155"/>
      <c r="M1038" s="154"/>
      <c r="N1038" s="154"/>
    </row>
    <row r="1039" spans="2:14" x14ac:dyDescent="0.25">
      <c r="B1039" s="154"/>
      <c r="C1039" s="154"/>
      <c r="D1039" s="154"/>
      <c r="E1039" s="154"/>
      <c r="F1039" s="154"/>
      <c r="G1039" s="154"/>
      <c r="H1039" s="154"/>
      <c r="I1039" s="154"/>
      <c r="J1039" s="155"/>
      <c r="K1039" s="154"/>
      <c r="L1039" s="155"/>
      <c r="M1039" s="154"/>
      <c r="N1039" s="154"/>
    </row>
    <row r="1040" spans="2:14" x14ac:dyDescent="0.25">
      <c r="B1040" s="154"/>
      <c r="C1040" s="154"/>
      <c r="D1040" s="154"/>
      <c r="E1040" s="154"/>
      <c r="F1040" s="154"/>
      <c r="G1040" s="154"/>
      <c r="H1040" s="154"/>
      <c r="I1040" s="154"/>
      <c r="J1040" s="155"/>
      <c r="K1040" s="154"/>
      <c r="L1040" s="155"/>
      <c r="M1040" s="154"/>
      <c r="N1040" s="154"/>
    </row>
    <row r="1041" spans="2:14" x14ac:dyDescent="0.25">
      <c r="B1041" s="154"/>
      <c r="C1041" s="154"/>
      <c r="D1041" s="154"/>
      <c r="E1041" s="154"/>
      <c r="F1041" s="154"/>
      <c r="G1041" s="154"/>
      <c r="H1041" s="154"/>
      <c r="I1041" s="154"/>
      <c r="J1041" s="155"/>
      <c r="K1041" s="154"/>
      <c r="L1041" s="155"/>
      <c r="M1041" s="154"/>
      <c r="N1041" s="154"/>
    </row>
    <row r="1042" spans="2:14" x14ac:dyDescent="0.25">
      <c r="B1042" s="154"/>
      <c r="C1042" s="154"/>
      <c r="D1042" s="154"/>
      <c r="E1042" s="154"/>
      <c r="F1042" s="154"/>
      <c r="G1042" s="154"/>
      <c r="H1042" s="154"/>
      <c r="I1042" s="154"/>
      <c r="J1042" s="155"/>
      <c r="K1042" s="154"/>
      <c r="L1042" s="155"/>
      <c r="M1042" s="154"/>
      <c r="N1042" s="154"/>
    </row>
    <row r="1043" spans="2:14" x14ac:dyDescent="0.25">
      <c r="B1043" s="154"/>
      <c r="C1043" s="154"/>
      <c r="D1043" s="154"/>
      <c r="E1043" s="154"/>
      <c r="F1043" s="154"/>
      <c r="G1043" s="154"/>
      <c r="H1043" s="154"/>
      <c r="I1043" s="154"/>
      <c r="J1043" s="155"/>
      <c r="K1043" s="154"/>
      <c r="L1043" s="155"/>
      <c r="M1043" s="154"/>
      <c r="N1043" s="154"/>
    </row>
    <row r="1044" spans="2:14" x14ac:dyDescent="0.25">
      <c r="B1044" s="154"/>
      <c r="C1044" s="154"/>
      <c r="D1044" s="154"/>
      <c r="E1044" s="154"/>
      <c r="F1044" s="154"/>
      <c r="G1044" s="154"/>
      <c r="H1044" s="154"/>
      <c r="I1044" s="154"/>
      <c r="J1044" s="155"/>
      <c r="K1044" s="154"/>
      <c r="L1044" s="155"/>
      <c r="M1044" s="154"/>
      <c r="N1044" s="154"/>
    </row>
    <row r="1045" spans="2:14" x14ac:dyDescent="0.25">
      <c r="B1045" s="154"/>
      <c r="C1045" s="154"/>
      <c r="D1045" s="154"/>
      <c r="E1045" s="154"/>
      <c r="F1045" s="154"/>
      <c r="G1045" s="154"/>
      <c r="H1045" s="154"/>
      <c r="I1045" s="154"/>
      <c r="J1045" s="155"/>
      <c r="K1045" s="154"/>
      <c r="L1045" s="155"/>
      <c r="M1045" s="154"/>
      <c r="N1045" s="154"/>
    </row>
    <row r="1046" spans="2:14" x14ac:dyDescent="0.25">
      <c r="B1046" s="154"/>
      <c r="C1046" s="154"/>
      <c r="D1046" s="154"/>
      <c r="E1046" s="154"/>
      <c r="F1046" s="154"/>
      <c r="G1046" s="154"/>
      <c r="H1046" s="154"/>
      <c r="I1046" s="154"/>
      <c r="J1046" s="155"/>
      <c r="K1046" s="154"/>
      <c r="L1046" s="155"/>
      <c r="M1046" s="154"/>
      <c r="N1046" s="154"/>
    </row>
    <row r="1047" spans="2:14" x14ac:dyDescent="0.25">
      <c r="B1047" s="154"/>
      <c r="C1047" s="154"/>
      <c r="D1047" s="154"/>
      <c r="E1047" s="154"/>
      <c r="F1047" s="154"/>
      <c r="G1047" s="154"/>
      <c r="H1047" s="154"/>
      <c r="I1047" s="154"/>
      <c r="J1047" s="155"/>
      <c r="K1047" s="154"/>
      <c r="L1047" s="155"/>
      <c r="M1047" s="154"/>
      <c r="N1047" s="154"/>
    </row>
    <row r="1048" spans="2:14" x14ac:dyDescent="0.25">
      <c r="B1048" s="154"/>
      <c r="C1048" s="154"/>
      <c r="D1048" s="154"/>
      <c r="E1048" s="154"/>
      <c r="F1048" s="154"/>
      <c r="G1048" s="154"/>
      <c r="H1048" s="154"/>
      <c r="I1048" s="154"/>
      <c r="J1048" s="155"/>
      <c r="K1048" s="154"/>
      <c r="L1048" s="155"/>
      <c r="M1048" s="154"/>
      <c r="N1048" s="154"/>
    </row>
    <row r="1049" spans="2:14" x14ac:dyDescent="0.25">
      <c r="B1049" s="154"/>
      <c r="C1049" s="154"/>
      <c r="D1049" s="154"/>
      <c r="E1049" s="154"/>
      <c r="F1049" s="154"/>
      <c r="G1049" s="154"/>
      <c r="H1049" s="154"/>
      <c r="I1049" s="154"/>
      <c r="J1049" s="155"/>
      <c r="K1049" s="154"/>
      <c r="L1049" s="155"/>
      <c r="M1049" s="154"/>
      <c r="N1049" s="154"/>
    </row>
    <row r="1050" spans="2:14" x14ac:dyDescent="0.25">
      <c r="B1050" s="154"/>
      <c r="C1050" s="154"/>
      <c r="D1050" s="154"/>
      <c r="E1050" s="154"/>
      <c r="F1050" s="154"/>
      <c r="G1050" s="154"/>
      <c r="H1050" s="154"/>
      <c r="I1050" s="154"/>
      <c r="J1050" s="155"/>
      <c r="K1050" s="154"/>
      <c r="L1050" s="155"/>
      <c r="M1050" s="154"/>
      <c r="N1050" s="154"/>
    </row>
    <row r="1051" spans="2:14" x14ac:dyDescent="0.25">
      <c r="B1051" s="154"/>
      <c r="C1051" s="154"/>
      <c r="D1051" s="154"/>
      <c r="E1051" s="154"/>
      <c r="F1051" s="154"/>
      <c r="G1051" s="154"/>
      <c r="H1051" s="154"/>
      <c r="I1051" s="154"/>
      <c r="J1051" s="155"/>
      <c r="K1051" s="154"/>
      <c r="L1051" s="155"/>
      <c r="M1051" s="154"/>
      <c r="N1051" s="154"/>
    </row>
    <row r="1052" spans="2:14" x14ac:dyDescent="0.25">
      <c r="B1052" s="154"/>
      <c r="C1052" s="154"/>
      <c r="D1052" s="154"/>
      <c r="E1052" s="154"/>
      <c r="F1052" s="154"/>
      <c r="G1052" s="154"/>
      <c r="H1052" s="154"/>
      <c r="I1052" s="154"/>
      <c r="J1052" s="155"/>
      <c r="K1052" s="154"/>
      <c r="L1052" s="155"/>
      <c r="M1052" s="154"/>
      <c r="N1052" s="154"/>
    </row>
    <row r="1053" spans="2:14" x14ac:dyDescent="0.25">
      <c r="B1053" s="154"/>
      <c r="C1053" s="154"/>
      <c r="D1053" s="154"/>
      <c r="E1053" s="154"/>
      <c r="F1053" s="154"/>
      <c r="G1053" s="154"/>
      <c r="H1053" s="154"/>
      <c r="I1053" s="154"/>
      <c r="J1053" s="155"/>
      <c r="K1053" s="154"/>
      <c r="L1053" s="155"/>
      <c r="M1053" s="154"/>
      <c r="N1053" s="154"/>
    </row>
    <row r="1054" spans="2:14" x14ac:dyDescent="0.25">
      <c r="B1054" s="154"/>
      <c r="C1054" s="154"/>
      <c r="D1054" s="154"/>
      <c r="E1054" s="154"/>
      <c r="F1054" s="154"/>
      <c r="G1054" s="154"/>
      <c r="H1054" s="154"/>
      <c r="I1054" s="154"/>
      <c r="J1054" s="155"/>
      <c r="K1054" s="154"/>
      <c r="L1054" s="155"/>
      <c r="M1054" s="154"/>
      <c r="N1054" s="154"/>
    </row>
    <row r="1055" spans="2:14" x14ac:dyDescent="0.25">
      <c r="B1055" s="154"/>
      <c r="C1055" s="154"/>
      <c r="D1055" s="154"/>
      <c r="E1055" s="154"/>
      <c r="F1055" s="154"/>
      <c r="G1055" s="154"/>
      <c r="H1055" s="154"/>
      <c r="I1055" s="154"/>
      <c r="J1055" s="155"/>
      <c r="K1055" s="154"/>
      <c r="L1055" s="155"/>
      <c r="M1055" s="154"/>
      <c r="N1055" s="154"/>
    </row>
    <row r="1056" spans="2:14" x14ac:dyDescent="0.25">
      <c r="B1056" s="154"/>
      <c r="C1056" s="154"/>
      <c r="D1056" s="154"/>
      <c r="E1056" s="154"/>
      <c r="F1056" s="154"/>
      <c r="G1056" s="154"/>
      <c r="H1056" s="154"/>
      <c r="I1056" s="154"/>
      <c r="J1056" s="155"/>
      <c r="K1056" s="154"/>
      <c r="L1056" s="155"/>
      <c r="M1056" s="154"/>
      <c r="N1056" s="154"/>
    </row>
    <row r="1057" spans="2:14" x14ac:dyDescent="0.25">
      <c r="B1057" s="154"/>
      <c r="C1057" s="154"/>
      <c r="D1057" s="154"/>
      <c r="E1057" s="154"/>
      <c r="F1057" s="154"/>
      <c r="G1057" s="154"/>
      <c r="H1057" s="154"/>
      <c r="I1057" s="154"/>
      <c r="J1057" s="155"/>
      <c r="K1057" s="154"/>
      <c r="L1057" s="155"/>
      <c r="M1057" s="154"/>
      <c r="N1057" s="154"/>
    </row>
    <row r="1058" spans="2:14" x14ac:dyDescent="0.25">
      <c r="B1058" s="154"/>
      <c r="C1058" s="154"/>
      <c r="D1058" s="154"/>
      <c r="E1058" s="154"/>
      <c r="F1058" s="154"/>
      <c r="G1058" s="154"/>
      <c r="H1058" s="154"/>
      <c r="I1058" s="154"/>
      <c r="J1058" s="155"/>
      <c r="K1058" s="154"/>
      <c r="L1058" s="155"/>
      <c r="M1058" s="154"/>
      <c r="N1058" s="154"/>
    </row>
    <row r="1059" spans="2:14" x14ac:dyDescent="0.25">
      <c r="B1059" s="154"/>
      <c r="C1059" s="154"/>
      <c r="D1059" s="154"/>
      <c r="E1059" s="154"/>
      <c r="F1059" s="154"/>
      <c r="G1059" s="154"/>
      <c r="H1059" s="154"/>
      <c r="I1059" s="154"/>
      <c r="J1059" s="155"/>
      <c r="K1059" s="154"/>
      <c r="L1059" s="155"/>
      <c r="M1059" s="154"/>
      <c r="N1059" s="154"/>
    </row>
    <row r="1060" spans="2:14" x14ac:dyDescent="0.25">
      <c r="B1060" s="154"/>
      <c r="C1060" s="154"/>
      <c r="D1060" s="154"/>
      <c r="E1060" s="154"/>
      <c r="F1060" s="154"/>
      <c r="G1060" s="154"/>
      <c r="H1060" s="154"/>
      <c r="I1060" s="154"/>
      <c r="J1060" s="155"/>
      <c r="K1060" s="154"/>
      <c r="L1060" s="155"/>
      <c r="M1060" s="154"/>
      <c r="N1060" s="154"/>
    </row>
    <row r="1061" spans="2:14" x14ac:dyDescent="0.25">
      <c r="B1061" s="154"/>
      <c r="C1061" s="154"/>
      <c r="D1061" s="154"/>
      <c r="E1061" s="154"/>
      <c r="F1061" s="154"/>
      <c r="G1061" s="154"/>
      <c r="H1061" s="154"/>
      <c r="I1061" s="154"/>
      <c r="J1061" s="155"/>
      <c r="K1061" s="154"/>
      <c r="L1061" s="155"/>
      <c r="M1061" s="154"/>
      <c r="N1061" s="154"/>
    </row>
    <row r="1062" spans="2:14" x14ac:dyDescent="0.25">
      <c r="B1062" s="154"/>
      <c r="C1062" s="154"/>
      <c r="D1062" s="154"/>
      <c r="E1062" s="154"/>
      <c r="F1062" s="154"/>
      <c r="G1062" s="154"/>
      <c r="H1062" s="154"/>
      <c r="I1062" s="154"/>
      <c r="J1062" s="155"/>
      <c r="K1062" s="154"/>
      <c r="L1062" s="155"/>
      <c r="M1062" s="154"/>
      <c r="N1062" s="154"/>
    </row>
    <row r="1063" spans="2:14" x14ac:dyDescent="0.25">
      <c r="B1063" s="154"/>
      <c r="C1063" s="154"/>
      <c r="D1063" s="154"/>
      <c r="E1063" s="154"/>
      <c r="F1063" s="154"/>
      <c r="G1063" s="154"/>
      <c r="H1063" s="154"/>
      <c r="I1063" s="154"/>
      <c r="J1063" s="155"/>
      <c r="K1063" s="154"/>
      <c r="L1063" s="155"/>
      <c r="M1063" s="154"/>
      <c r="N1063" s="154"/>
    </row>
    <row r="1064" spans="2:14" x14ac:dyDescent="0.25">
      <c r="B1064" s="154"/>
      <c r="C1064" s="154"/>
      <c r="D1064" s="154"/>
      <c r="E1064" s="154"/>
      <c r="F1064" s="154"/>
      <c r="G1064" s="154"/>
      <c r="H1064" s="154"/>
      <c r="I1064" s="154"/>
      <c r="J1064" s="155"/>
      <c r="K1064" s="154"/>
      <c r="L1064" s="155"/>
      <c r="M1064" s="154"/>
      <c r="N1064" s="154"/>
    </row>
    <row r="1065" spans="2:14" x14ac:dyDescent="0.25">
      <c r="B1065" s="154"/>
      <c r="C1065" s="154"/>
      <c r="D1065" s="154"/>
      <c r="E1065" s="154"/>
      <c r="F1065" s="154"/>
      <c r="G1065" s="154"/>
      <c r="H1065" s="154"/>
      <c r="I1065" s="154"/>
      <c r="J1065" s="155"/>
      <c r="K1065" s="154"/>
      <c r="L1065" s="155"/>
      <c r="M1065" s="154"/>
      <c r="N1065" s="154"/>
    </row>
    <row r="1066" spans="2:14" x14ac:dyDescent="0.25">
      <c r="B1066" s="154"/>
      <c r="C1066" s="154"/>
      <c r="D1066" s="154"/>
      <c r="E1066" s="154"/>
      <c r="F1066" s="154"/>
      <c r="G1066" s="154"/>
      <c r="H1066" s="154"/>
      <c r="I1066" s="154"/>
      <c r="J1066" s="155"/>
      <c r="K1066" s="154"/>
      <c r="L1066" s="155"/>
      <c r="M1066" s="154"/>
      <c r="N1066" s="154"/>
    </row>
    <row r="1067" spans="2:14" x14ac:dyDescent="0.25">
      <c r="B1067" s="154"/>
      <c r="C1067" s="154"/>
      <c r="D1067" s="154"/>
      <c r="E1067" s="154"/>
      <c r="F1067" s="154"/>
      <c r="G1067" s="154"/>
      <c r="H1067" s="154"/>
      <c r="I1067" s="154"/>
      <c r="J1067" s="155"/>
      <c r="K1067" s="154"/>
      <c r="L1067" s="155"/>
      <c r="M1067" s="154"/>
      <c r="N1067" s="154"/>
    </row>
    <row r="1068" spans="2:14" x14ac:dyDescent="0.25">
      <c r="B1068" s="154"/>
      <c r="C1068" s="154"/>
      <c r="D1068" s="154"/>
      <c r="E1068" s="154"/>
      <c r="F1068" s="154"/>
      <c r="G1068" s="154"/>
      <c r="H1068" s="154"/>
      <c r="I1068" s="154"/>
      <c r="J1068" s="155"/>
      <c r="K1068" s="154"/>
      <c r="L1068" s="155"/>
      <c r="M1068" s="154"/>
      <c r="N1068" s="154"/>
    </row>
    <row r="1069" spans="2:14" x14ac:dyDescent="0.25">
      <c r="B1069" s="154"/>
      <c r="C1069" s="154"/>
      <c r="D1069" s="154"/>
      <c r="E1069" s="154"/>
      <c r="F1069" s="154"/>
      <c r="G1069" s="154"/>
      <c r="H1069" s="154"/>
      <c r="I1069" s="154"/>
      <c r="J1069" s="155"/>
      <c r="K1069" s="154"/>
      <c r="L1069" s="155"/>
      <c r="M1069" s="154"/>
      <c r="N1069" s="154"/>
    </row>
    <row r="1070" spans="2:14" x14ac:dyDescent="0.25">
      <c r="B1070" s="154"/>
      <c r="C1070" s="154"/>
      <c r="D1070" s="154"/>
      <c r="E1070" s="154"/>
      <c r="F1070" s="154"/>
      <c r="G1070" s="154"/>
      <c r="H1070" s="154"/>
      <c r="I1070" s="154"/>
      <c r="J1070" s="155"/>
      <c r="K1070" s="154"/>
      <c r="L1070" s="155"/>
      <c r="M1070" s="154"/>
      <c r="N1070" s="154"/>
    </row>
    <row r="1071" spans="2:14" x14ac:dyDescent="0.25">
      <c r="B1071" s="154"/>
      <c r="C1071" s="154"/>
      <c r="D1071" s="154"/>
      <c r="E1071" s="154"/>
      <c r="F1071" s="154"/>
      <c r="G1071" s="154"/>
      <c r="H1071" s="154"/>
      <c r="I1071" s="154"/>
      <c r="J1071" s="155"/>
      <c r="K1071" s="154"/>
      <c r="L1071" s="155"/>
      <c r="M1071" s="154"/>
      <c r="N1071" s="154"/>
    </row>
    <row r="1072" spans="2:14" x14ac:dyDescent="0.25">
      <c r="B1072" s="154"/>
      <c r="C1072" s="154"/>
      <c r="D1072" s="154"/>
      <c r="E1072" s="154"/>
      <c r="F1072" s="154"/>
      <c r="G1072" s="154"/>
      <c r="H1072" s="154"/>
      <c r="I1072" s="154"/>
      <c r="J1072" s="155"/>
      <c r="K1072" s="154"/>
      <c r="L1072" s="155"/>
      <c r="M1072" s="154"/>
      <c r="N1072" s="154"/>
    </row>
    <row r="1073" spans="2:14" x14ac:dyDescent="0.25">
      <c r="B1073" s="154"/>
      <c r="C1073" s="154"/>
      <c r="D1073" s="154"/>
      <c r="E1073" s="154"/>
      <c r="F1073" s="154"/>
      <c r="G1073" s="154"/>
      <c r="H1073" s="154"/>
      <c r="I1073" s="154"/>
      <c r="J1073" s="155"/>
      <c r="K1073" s="154"/>
      <c r="L1073" s="155"/>
      <c r="M1073" s="154"/>
      <c r="N1073" s="154"/>
    </row>
    <row r="1074" spans="2:14" x14ac:dyDescent="0.25">
      <c r="B1074" s="154"/>
      <c r="C1074" s="154"/>
      <c r="D1074" s="154"/>
      <c r="E1074" s="154"/>
      <c r="F1074" s="154"/>
      <c r="G1074" s="154"/>
      <c r="H1074" s="154"/>
      <c r="I1074" s="154"/>
      <c r="J1074" s="155"/>
      <c r="K1074" s="154"/>
      <c r="L1074" s="155"/>
      <c r="M1074" s="154"/>
      <c r="N1074" s="154"/>
    </row>
    <row r="1075" spans="2:14" x14ac:dyDescent="0.25">
      <c r="B1075" s="154"/>
      <c r="C1075" s="154"/>
      <c r="D1075" s="154"/>
      <c r="E1075" s="154"/>
      <c r="F1075" s="154"/>
      <c r="G1075" s="154"/>
      <c r="H1075" s="154"/>
      <c r="I1075" s="154"/>
      <c r="J1075" s="155"/>
      <c r="K1075" s="154"/>
      <c r="L1075" s="155"/>
      <c r="M1075" s="154"/>
      <c r="N1075" s="154"/>
    </row>
    <row r="1076" spans="2:14" x14ac:dyDescent="0.25">
      <c r="B1076" s="154"/>
      <c r="C1076" s="154"/>
      <c r="D1076" s="154"/>
      <c r="E1076" s="154"/>
      <c r="F1076" s="154"/>
      <c r="G1076" s="154"/>
      <c r="H1076" s="154"/>
      <c r="I1076" s="154"/>
      <c r="J1076" s="155"/>
      <c r="K1076" s="154"/>
      <c r="L1076" s="155"/>
      <c r="M1076" s="154"/>
      <c r="N1076" s="154"/>
    </row>
    <row r="1077" spans="2:14" x14ac:dyDescent="0.25">
      <c r="B1077" s="154"/>
      <c r="C1077" s="154"/>
      <c r="D1077" s="154"/>
      <c r="E1077" s="154"/>
      <c r="F1077" s="154"/>
      <c r="G1077" s="154"/>
      <c r="H1077" s="154"/>
      <c r="I1077" s="154"/>
      <c r="J1077" s="155"/>
      <c r="K1077" s="154"/>
      <c r="L1077" s="155"/>
      <c r="M1077" s="154"/>
      <c r="N1077" s="154"/>
    </row>
    <row r="1078" spans="2:14" x14ac:dyDescent="0.25">
      <c r="B1078" s="154"/>
      <c r="C1078" s="154"/>
      <c r="D1078" s="154"/>
      <c r="E1078" s="154"/>
      <c r="F1078" s="154"/>
      <c r="G1078" s="154"/>
      <c r="H1078" s="154"/>
      <c r="I1078" s="154"/>
      <c r="J1078" s="155"/>
      <c r="K1078" s="154"/>
      <c r="L1078" s="155"/>
      <c r="M1078" s="154"/>
      <c r="N1078" s="154"/>
    </row>
    <row r="1079" spans="2:14" x14ac:dyDescent="0.25">
      <c r="B1079" s="154"/>
      <c r="C1079" s="154"/>
      <c r="D1079" s="154"/>
      <c r="E1079" s="154"/>
      <c r="F1079" s="154"/>
      <c r="G1079" s="154"/>
      <c r="H1079" s="154"/>
      <c r="I1079" s="154"/>
      <c r="J1079" s="155"/>
      <c r="K1079" s="154"/>
      <c r="L1079" s="155"/>
      <c r="M1079" s="154"/>
      <c r="N1079" s="154"/>
    </row>
    <row r="1080" spans="2:14" x14ac:dyDescent="0.25">
      <c r="B1080" s="154"/>
      <c r="C1080" s="154"/>
      <c r="D1080" s="154"/>
      <c r="E1080" s="154"/>
      <c r="F1080" s="154"/>
      <c r="G1080" s="154"/>
      <c r="H1080" s="154"/>
      <c r="I1080" s="154"/>
      <c r="J1080" s="155"/>
      <c r="K1080" s="154"/>
      <c r="L1080" s="155"/>
      <c r="M1080" s="154"/>
      <c r="N1080" s="154"/>
    </row>
    <row r="1081" spans="2:14" x14ac:dyDescent="0.25">
      <c r="B1081" s="154"/>
      <c r="C1081" s="154"/>
      <c r="D1081" s="154"/>
      <c r="E1081" s="154"/>
      <c r="F1081" s="154"/>
      <c r="G1081" s="154"/>
      <c r="H1081" s="154"/>
      <c r="I1081" s="154"/>
      <c r="J1081" s="155"/>
      <c r="K1081" s="154"/>
      <c r="L1081" s="155"/>
      <c r="M1081" s="154"/>
      <c r="N1081" s="154"/>
    </row>
    <row r="1082" spans="2:14" x14ac:dyDescent="0.25">
      <c r="B1082" s="154"/>
      <c r="C1082" s="154"/>
      <c r="D1082" s="154"/>
      <c r="E1082" s="154"/>
      <c r="F1082" s="154"/>
      <c r="G1082" s="154"/>
      <c r="H1082" s="154"/>
      <c r="I1082" s="154"/>
      <c r="J1082" s="155"/>
      <c r="K1082" s="154"/>
      <c r="L1082" s="155"/>
      <c r="M1082" s="154"/>
      <c r="N1082" s="154"/>
    </row>
    <row r="1083" spans="2:14" x14ac:dyDescent="0.25">
      <c r="B1083" s="154"/>
      <c r="C1083" s="154"/>
      <c r="D1083" s="154"/>
      <c r="E1083" s="154"/>
      <c r="F1083" s="154"/>
      <c r="G1083" s="154"/>
      <c r="H1083" s="154"/>
      <c r="I1083" s="154"/>
      <c r="J1083" s="155"/>
      <c r="K1083" s="154"/>
      <c r="L1083" s="155"/>
      <c r="M1083" s="154"/>
      <c r="N1083" s="154"/>
    </row>
    <row r="1084" spans="2:14" x14ac:dyDescent="0.25">
      <c r="B1084" s="154"/>
      <c r="C1084" s="154"/>
      <c r="D1084" s="154"/>
      <c r="E1084" s="154"/>
      <c r="F1084" s="154"/>
      <c r="G1084" s="154"/>
      <c r="H1084" s="154"/>
      <c r="I1084" s="154"/>
      <c r="J1084" s="155"/>
      <c r="K1084" s="154"/>
      <c r="L1084" s="155"/>
      <c r="M1084" s="154"/>
      <c r="N1084" s="154"/>
    </row>
    <row r="1085" spans="2:14" x14ac:dyDescent="0.25">
      <c r="B1085" s="154"/>
      <c r="C1085" s="154"/>
      <c r="D1085" s="154"/>
      <c r="E1085" s="154"/>
      <c r="F1085" s="154"/>
      <c r="G1085" s="154"/>
      <c r="H1085" s="154"/>
      <c r="I1085" s="154"/>
      <c r="J1085" s="155"/>
      <c r="K1085" s="154"/>
      <c r="L1085" s="155"/>
      <c r="M1085" s="154"/>
      <c r="N1085" s="154"/>
    </row>
    <row r="1086" spans="2:14" x14ac:dyDescent="0.25">
      <c r="B1086" s="154"/>
      <c r="C1086" s="154"/>
      <c r="D1086" s="154"/>
      <c r="E1086" s="154"/>
      <c r="F1086" s="154"/>
      <c r="G1086" s="154"/>
      <c r="H1086" s="154"/>
      <c r="I1086" s="154"/>
      <c r="J1086" s="155"/>
      <c r="K1086" s="154"/>
      <c r="L1086" s="155"/>
      <c r="M1086" s="154"/>
      <c r="N1086" s="154"/>
    </row>
    <row r="1087" spans="2:14" x14ac:dyDescent="0.25">
      <c r="B1087" s="154"/>
      <c r="C1087" s="154"/>
      <c r="D1087" s="154"/>
      <c r="E1087" s="154"/>
      <c r="F1087" s="154"/>
      <c r="G1087" s="154"/>
      <c r="H1087" s="154"/>
      <c r="I1087" s="154"/>
      <c r="J1087" s="155"/>
      <c r="K1087" s="154"/>
      <c r="L1087" s="155"/>
      <c r="M1087" s="154"/>
      <c r="N1087" s="154"/>
    </row>
    <row r="1088" spans="2:14" x14ac:dyDescent="0.25">
      <c r="B1088" s="154"/>
      <c r="C1088" s="154"/>
      <c r="D1088" s="154"/>
      <c r="E1088" s="154"/>
      <c r="F1088" s="154"/>
      <c r="G1088" s="154"/>
      <c r="H1088" s="154"/>
      <c r="I1088" s="154"/>
      <c r="J1088" s="155"/>
      <c r="K1088" s="154"/>
      <c r="L1088" s="155"/>
      <c r="M1088" s="154"/>
      <c r="N1088" s="154"/>
    </row>
    <row r="1089" spans="2:14" x14ac:dyDescent="0.25">
      <c r="B1089" s="154"/>
      <c r="C1089" s="154"/>
      <c r="D1089" s="154"/>
      <c r="E1089" s="154"/>
      <c r="F1089" s="154"/>
      <c r="G1089" s="154"/>
      <c r="H1089" s="154"/>
      <c r="I1089" s="154"/>
      <c r="J1089" s="155"/>
      <c r="K1089" s="154"/>
      <c r="L1089" s="155"/>
      <c r="M1089" s="154"/>
      <c r="N1089" s="154"/>
    </row>
    <row r="1090" spans="2:14" x14ac:dyDescent="0.25">
      <c r="B1090" s="154"/>
      <c r="C1090" s="154"/>
      <c r="D1090" s="154"/>
      <c r="E1090" s="154"/>
      <c r="F1090" s="154"/>
      <c r="G1090" s="154"/>
      <c r="H1090" s="154"/>
      <c r="I1090" s="154"/>
      <c r="J1090" s="155"/>
      <c r="K1090" s="154"/>
      <c r="L1090" s="155"/>
      <c r="M1090" s="154"/>
      <c r="N1090" s="154"/>
    </row>
    <row r="1091" spans="2:14" x14ac:dyDescent="0.25">
      <c r="B1091" s="154"/>
      <c r="C1091" s="154"/>
      <c r="D1091" s="154"/>
      <c r="E1091" s="154"/>
      <c r="F1091" s="154"/>
      <c r="G1091" s="154"/>
      <c r="H1091" s="154"/>
      <c r="I1091" s="154"/>
      <c r="J1091" s="155"/>
      <c r="K1091" s="154"/>
      <c r="L1091" s="155"/>
      <c r="M1091" s="154"/>
      <c r="N1091" s="154"/>
    </row>
    <row r="1092" spans="2:14" x14ac:dyDescent="0.25">
      <c r="B1092" s="154"/>
      <c r="C1092" s="154"/>
      <c r="D1092" s="154"/>
      <c r="E1092" s="154"/>
      <c r="F1092" s="154"/>
      <c r="G1092" s="154"/>
      <c r="H1092" s="154"/>
      <c r="I1092" s="154"/>
      <c r="J1092" s="155"/>
      <c r="K1092" s="154"/>
      <c r="L1092" s="155"/>
      <c r="M1092" s="154"/>
      <c r="N1092" s="154"/>
    </row>
    <row r="1093" spans="2:14" x14ac:dyDescent="0.25">
      <c r="B1093" s="154"/>
      <c r="C1093" s="154"/>
      <c r="D1093" s="154"/>
      <c r="E1093" s="154"/>
      <c r="F1093" s="154"/>
      <c r="G1093" s="154"/>
      <c r="H1093" s="154"/>
      <c r="I1093" s="154"/>
      <c r="J1093" s="155"/>
      <c r="K1093" s="154"/>
      <c r="L1093" s="155"/>
      <c r="M1093" s="154"/>
      <c r="N1093" s="154"/>
    </row>
    <row r="1094" spans="2:14" x14ac:dyDescent="0.25">
      <c r="B1094" s="154"/>
      <c r="C1094" s="154"/>
      <c r="D1094" s="154"/>
      <c r="E1094" s="154"/>
      <c r="F1094" s="154"/>
      <c r="G1094" s="154"/>
      <c r="H1094" s="154"/>
      <c r="I1094" s="154"/>
      <c r="J1094" s="155"/>
      <c r="K1094" s="154"/>
      <c r="L1094" s="155"/>
      <c r="M1094" s="154"/>
      <c r="N1094" s="154"/>
    </row>
    <row r="1095" spans="2:14" x14ac:dyDescent="0.25">
      <c r="B1095" s="154"/>
      <c r="C1095" s="154"/>
      <c r="D1095" s="154"/>
      <c r="E1095" s="154"/>
      <c r="F1095" s="154"/>
      <c r="G1095" s="154"/>
      <c r="H1095" s="154"/>
      <c r="I1095" s="154"/>
      <c r="J1095" s="155"/>
      <c r="K1095" s="154"/>
      <c r="L1095" s="155"/>
      <c r="M1095" s="154"/>
      <c r="N1095" s="154"/>
    </row>
    <row r="1096" spans="2:14" x14ac:dyDescent="0.25">
      <c r="B1096" s="154"/>
      <c r="C1096" s="154"/>
      <c r="D1096" s="154"/>
      <c r="E1096" s="154"/>
      <c r="F1096" s="154"/>
      <c r="G1096" s="154"/>
      <c r="H1096" s="154"/>
      <c r="I1096" s="154"/>
      <c r="J1096" s="155"/>
      <c r="K1096" s="154"/>
      <c r="L1096" s="155"/>
      <c r="M1096" s="154"/>
      <c r="N1096" s="154"/>
    </row>
    <row r="1097" spans="2:14" x14ac:dyDescent="0.25">
      <c r="B1097" s="154"/>
      <c r="C1097" s="154"/>
      <c r="D1097" s="154"/>
      <c r="E1097" s="154"/>
      <c r="F1097" s="154"/>
      <c r="G1097" s="154"/>
      <c r="H1097" s="154"/>
      <c r="I1097" s="154"/>
      <c r="J1097" s="155"/>
      <c r="K1097" s="154"/>
      <c r="L1097" s="155"/>
      <c r="M1097" s="154"/>
      <c r="N1097" s="154"/>
    </row>
    <row r="1098" spans="2:14" x14ac:dyDescent="0.25">
      <c r="B1098" s="154"/>
      <c r="C1098" s="154"/>
      <c r="D1098" s="154"/>
      <c r="E1098" s="154"/>
      <c r="F1098" s="154"/>
      <c r="G1098" s="154"/>
      <c r="H1098" s="154"/>
      <c r="I1098" s="154"/>
      <c r="J1098" s="155"/>
      <c r="K1098" s="154"/>
      <c r="L1098" s="155"/>
      <c r="M1098" s="154"/>
      <c r="N1098" s="154"/>
    </row>
    <row r="1099" spans="2:14" x14ac:dyDescent="0.25">
      <c r="B1099" s="154"/>
      <c r="C1099" s="154"/>
      <c r="D1099" s="154"/>
      <c r="E1099" s="154"/>
      <c r="F1099" s="154"/>
      <c r="G1099" s="154"/>
      <c r="H1099" s="154"/>
      <c r="I1099" s="154"/>
      <c r="J1099" s="155"/>
      <c r="K1099" s="154"/>
      <c r="L1099" s="155"/>
      <c r="M1099" s="154"/>
      <c r="N1099" s="154"/>
    </row>
    <row r="1100" spans="2:14" x14ac:dyDescent="0.25">
      <c r="B1100" s="154"/>
      <c r="C1100" s="154"/>
      <c r="D1100" s="154"/>
      <c r="E1100" s="154"/>
      <c r="F1100" s="154"/>
      <c r="G1100" s="154"/>
      <c r="H1100" s="154"/>
      <c r="I1100" s="154"/>
      <c r="J1100" s="155"/>
      <c r="K1100" s="154"/>
      <c r="L1100" s="155"/>
      <c r="M1100" s="154"/>
      <c r="N1100" s="154"/>
    </row>
    <row r="1101" spans="2:14" x14ac:dyDescent="0.25">
      <c r="B1101" s="154"/>
      <c r="C1101" s="154"/>
      <c r="D1101" s="154"/>
      <c r="E1101" s="154"/>
      <c r="F1101" s="154"/>
      <c r="G1101" s="154"/>
      <c r="H1101" s="154"/>
      <c r="I1101" s="154"/>
      <c r="J1101" s="155"/>
      <c r="K1101" s="154"/>
      <c r="L1101" s="155"/>
      <c r="M1101" s="154"/>
      <c r="N1101" s="154"/>
    </row>
    <row r="1102" spans="2:14" x14ac:dyDescent="0.25">
      <c r="B1102" s="154"/>
      <c r="C1102" s="154"/>
      <c r="D1102" s="154"/>
      <c r="E1102" s="154"/>
      <c r="F1102" s="154"/>
      <c r="G1102" s="154"/>
      <c r="H1102" s="154"/>
      <c r="I1102" s="154"/>
      <c r="J1102" s="155"/>
      <c r="K1102" s="154"/>
      <c r="L1102" s="155"/>
      <c r="M1102" s="154"/>
      <c r="N1102" s="154"/>
    </row>
    <row r="1103" spans="2:14" x14ac:dyDescent="0.25">
      <c r="B1103" s="154"/>
      <c r="C1103" s="154"/>
      <c r="D1103" s="154"/>
      <c r="E1103" s="154"/>
      <c r="F1103" s="154"/>
      <c r="G1103" s="154"/>
      <c r="H1103" s="154"/>
      <c r="I1103" s="154"/>
      <c r="J1103" s="155"/>
      <c r="K1103" s="154"/>
      <c r="L1103" s="155"/>
      <c r="M1103" s="154"/>
      <c r="N1103" s="154"/>
    </row>
  </sheetData>
  <dataConsolidate/>
  <mergeCells count="13">
    <mergeCell ref="B2:N2"/>
    <mergeCell ref="B3:N3"/>
    <mergeCell ref="F5:G5"/>
    <mergeCell ref="L5:M5"/>
    <mergeCell ref="D5:E5"/>
    <mergeCell ref="H5:I5"/>
    <mergeCell ref="J5:K5"/>
    <mergeCell ref="B50:C50"/>
    <mergeCell ref="N4:N6"/>
    <mergeCell ref="B4:B6"/>
    <mergeCell ref="C4:C6"/>
    <mergeCell ref="D4:M4"/>
    <mergeCell ref="B48:C48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3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P553"/>
  <sheetViews>
    <sheetView zoomScale="90" zoomScaleNormal="90" workbookViewId="0">
      <selection activeCell="B2" sqref="B2:N29"/>
    </sheetView>
  </sheetViews>
  <sheetFormatPr baseColWidth="10" defaultColWidth="11.42578125" defaultRowHeight="15" x14ac:dyDescent="0.25"/>
  <cols>
    <col min="1" max="1" width="2.7109375" style="154" customWidth="1"/>
    <col min="2" max="2" width="7.7109375" style="101" customWidth="1"/>
    <col min="3" max="3" width="90.42578125" style="101" customWidth="1"/>
    <col min="4" max="14" width="10.7109375" style="101" customWidth="1"/>
    <col min="15" max="15" width="90.28515625" style="154" customWidth="1"/>
    <col min="16" max="16384" width="11.42578125" style="154"/>
  </cols>
  <sheetData>
    <row r="1" spans="2:16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</row>
    <row r="2" spans="2:16" ht="22.15" customHeight="1" thickTop="1" thickBot="1" x14ac:dyDescent="0.3">
      <c r="B2" s="484" t="s">
        <v>507</v>
      </c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548"/>
    </row>
    <row r="3" spans="2:16" ht="22.15" customHeight="1" thickTop="1" thickBot="1" x14ac:dyDescent="0.3">
      <c r="B3" s="487" t="s">
        <v>564</v>
      </c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97"/>
    </row>
    <row r="4" spans="2:16" ht="22.15" customHeight="1" thickTop="1" x14ac:dyDescent="0.25">
      <c r="B4" s="473" t="s">
        <v>496</v>
      </c>
      <c r="C4" s="476" t="s">
        <v>508</v>
      </c>
      <c r="D4" s="502">
        <v>2014</v>
      </c>
      <c r="E4" s="550"/>
      <c r="F4" s="551">
        <v>2015</v>
      </c>
      <c r="G4" s="550"/>
      <c r="H4" s="551">
        <v>2016</v>
      </c>
      <c r="I4" s="550"/>
      <c r="J4" s="521">
        <v>2017</v>
      </c>
      <c r="K4" s="521"/>
      <c r="L4" s="551">
        <v>2018</v>
      </c>
      <c r="M4" s="476"/>
      <c r="N4" s="511" t="s">
        <v>548</v>
      </c>
    </row>
    <row r="5" spans="2:16" ht="22.15" customHeight="1" thickBot="1" x14ac:dyDescent="0.3">
      <c r="B5" s="474"/>
      <c r="C5" s="477"/>
      <c r="D5" s="589">
        <v>2014</v>
      </c>
      <c r="E5" s="590"/>
      <c r="F5" s="591">
        <v>2015</v>
      </c>
      <c r="G5" s="590"/>
      <c r="H5" s="591">
        <v>2016</v>
      </c>
      <c r="I5" s="590"/>
      <c r="J5" s="523">
        <v>2017</v>
      </c>
      <c r="K5" s="523"/>
      <c r="L5" s="591">
        <v>2017</v>
      </c>
      <c r="M5" s="478"/>
      <c r="N5" s="512"/>
    </row>
    <row r="6" spans="2:16" ht="22.15" customHeight="1" thickTop="1" thickBot="1" x14ac:dyDescent="0.3">
      <c r="B6" s="475"/>
      <c r="C6" s="478"/>
      <c r="D6" s="191" t="s">
        <v>5</v>
      </c>
      <c r="E6" s="215" t="s">
        <v>6</v>
      </c>
      <c r="F6" s="161" t="s">
        <v>5</v>
      </c>
      <c r="G6" s="215" t="s">
        <v>6</v>
      </c>
      <c r="H6" s="161" t="s">
        <v>5</v>
      </c>
      <c r="I6" s="215" t="s">
        <v>6</v>
      </c>
      <c r="J6" s="161" t="s">
        <v>5</v>
      </c>
      <c r="K6" s="360" t="s">
        <v>6</v>
      </c>
      <c r="L6" s="161" t="s">
        <v>5</v>
      </c>
      <c r="M6" s="359" t="s">
        <v>6</v>
      </c>
      <c r="N6" s="513"/>
      <c r="O6" s="156"/>
    </row>
    <row r="7" spans="2:16" ht="22.15" customHeight="1" thickTop="1" x14ac:dyDescent="0.25">
      <c r="B7" s="245" t="s">
        <v>158</v>
      </c>
      <c r="C7" s="170" t="s">
        <v>159</v>
      </c>
      <c r="D7" s="346">
        <v>4220</v>
      </c>
      <c r="E7" s="172">
        <v>0.1140756359311221</v>
      </c>
      <c r="F7" s="327">
        <v>3925</v>
      </c>
      <c r="G7" s="172">
        <v>0.10762860590106395</v>
      </c>
      <c r="H7" s="327">
        <v>4124</v>
      </c>
      <c r="I7" s="172">
        <v>0.10977135404189624</v>
      </c>
      <c r="J7" s="327">
        <v>4212</v>
      </c>
      <c r="K7" s="303">
        <v>0.11404126279309038</v>
      </c>
      <c r="L7" s="327">
        <v>4815</v>
      </c>
      <c r="M7" s="303">
        <v>0.12992795272403465</v>
      </c>
      <c r="N7" s="304">
        <v>0.14316239316239315</v>
      </c>
      <c r="O7" s="156" t="s">
        <v>318</v>
      </c>
      <c r="P7" s="156"/>
    </row>
    <row r="8" spans="2:16" ht="22.15" customHeight="1" x14ac:dyDescent="0.25">
      <c r="B8" s="245" t="s">
        <v>160</v>
      </c>
      <c r="C8" s="170" t="s">
        <v>161</v>
      </c>
      <c r="D8" s="346">
        <v>5867</v>
      </c>
      <c r="E8" s="172">
        <v>0.15859757251371881</v>
      </c>
      <c r="F8" s="327">
        <v>5803</v>
      </c>
      <c r="G8" s="172">
        <v>0.15912580892837555</v>
      </c>
      <c r="H8" s="327">
        <v>5666</v>
      </c>
      <c r="I8" s="172">
        <v>0.1508158322020815</v>
      </c>
      <c r="J8" s="327">
        <v>5469</v>
      </c>
      <c r="K8" s="303">
        <v>0.14807494449558672</v>
      </c>
      <c r="L8" s="327">
        <v>5372</v>
      </c>
      <c r="M8" s="303">
        <v>0.14495803988234976</v>
      </c>
      <c r="N8" s="304">
        <v>-1.7736332053391844E-2</v>
      </c>
      <c r="O8" s="156" t="s">
        <v>322</v>
      </c>
      <c r="P8" s="156"/>
    </row>
    <row r="9" spans="2:16" ht="22.15" customHeight="1" x14ac:dyDescent="0.25">
      <c r="B9" s="245" t="s">
        <v>162</v>
      </c>
      <c r="C9" s="170" t="s">
        <v>325</v>
      </c>
      <c r="D9" s="346">
        <v>1945</v>
      </c>
      <c r="E9" s="172">
        <v>5.2577514664936612E-2</v>
      </c>
      <c r="F9" s="327">
        <v>2008</v>
      </c>
      <c r="G9" s="172">
        <v>5.5061972139958316E-2</v>
      </c>
      <c r="H9" s="327">
        <v>2031</v>
      </c>
      <c r="I9" s="172">
        <v>5.4060528627325723E-2</v>
      </c>
      <c r="J9" s="327">
        <v>1886</v>
      </c>
      <c r="K9" s="303">
        <v>5.1064060215519576E-2</v>
      </c>
      <c r="L9" s="327">
        <v>1662</v>
      </c>
      <c r="M9" s="303">
        <v>4.4847405488545294E-2</v>
      </c>
      <c r="N9" s="304">
        <v>-0.11876988335100742</v>
      </c>
      <c r="O9" s="156" t="s">
        <v>323</v>
      </c>
      <c r="P9" s="156"/>
    </row>
    <row r="10" spans="2:16" ht="22.15" customHeight="1" x14ac:dyDescent="0.25">
      <c r="B10" s="245" t="s">
        <v>164</v>
      </c>
      <c r="C10" s="170" t="s">
        <v>165</v>
      </c>
      <c r="D10" s="346">
        <v>253</v>
      </c>
      <c r="E10" s="172">
        <v>6.839131727624145E-3</v>
      </c>
      <c r="F10" s="327">
        <v>238</v>
      </c>
      <c r="G10" s="172">
        <v>6.5262696062301194E-3</v>
      </c>
      <c r="H10" s="327">
        <v>220</v>
      </c>
      <c r="I10" s="172">
        <v>5.8558918257073647E-3</v>
      </c>
      <c r="J10" s="327">
        <v>224</v>
      </c>
      <c r="K10" s="303">
        <v>6.0648724752260788E-3</v>
      </c>
      <c r="L10" s="327">
        <v>196</v>
      </c>
      <c r="M10" s="303">
        <v>5.2888637038236326E-3</v>
      </c>
      <c r="N10" s="304">
        <v>-0.125</v>
      </c>
      <c r="O10" s="156" t="s">
        <v>324</v>
      </c>
      <c r="P10" s="156"/>
    </row>
    <row r="11" spans="2:16" ht="22.15" customHeight="1" x14ac:dyDescent="0.25">
      <c r="B11" s="245" t="s">
        <v>166</v>
      </c>
      <c r="C11" s="170" t="s">
        <v>167</v>
      </c>
      <c r="D11" s="346">
        <v>257</v>
      </c>
      <c r="E11" s="172">
        <v>6.9472602924877678E-3</v>
      </c>
      <c r="F11" s="327">
        <v>220</v>
      </c>
      <c r="G11" s="172">
        <v>6.0326861906328834E-3</v>
      </c>
      <c r="H11" s="327">
        <v>223</v>
      </c>
      <c r="I11" s="172">
        <v>5.9357448960579203E-3</v>
      </c>
      <c r="J11" s="327">
        <v>208</v>
      </c>
      <c r="K11" s="303">
        <v>5.6316672984242158E-3</v>
      </c>
      <c r="L11" s="327">
        <v>214</v>
      </c>
      <c r="M11" s="303">
        <v>5.7745756766237619E-3</v>
      </c>
      <c r="N11" s="304">
        <v>2.8846153846153848E-2</v>
      </c>
      <c r="O11" s="156" t="s">
        <v>326</v>
      </c>
      <c r="P11" s="156"/>
    </row>
    <row r="12" spans="2:16" ht="22.15" customHeight="1" x14ac:dyDescent="0.25">
      <c r="B12" s="245" t="s">
        <v>168</v>
      </c>
      <c r="C12" s="170" t="s">
        <v>169</v>
      </c>
      <c r="D12" s="346">
        <v>70</v>
      </c>
      <c r="E12" s="172">
        <v>1.8922498851133998E-3</v>
      </c>
      <c r="F12" s="327">
        <v>54</v>
      </c>
      <c r="G12" s="172">
        <v>1.4807502467917078E-3</v>
      </c>
      <c r="H12" s="327">
        <v>77</v>
      </c>
      <c r="I12" s="172">
        <v>2.0495621389975778E-3</v>
      </c>
      <c r="J12" s="327">
        <v>67</v>
      </c>
      <c r="K12" s="303">
        <v>1.8140466778578004E-3</v>
      </c>
      <c r="L12" s="327">
        <v>61</v>
      </c>
      <c r="M12" s="303">
        <v>1.6460239078226612E-3</v>
      </c>
      <c r="N12" s="304">
        <v>-8.9552238805970144E-2</v>
      </c>
      <c r="O12" s="156" t="s">
        <v>327</v>
      </c>
      <c r="P12" s="156"/>
    </row>
    <row r="13" spans="2:16" ht="22.15" customHeight="1" x14ac:dyDescent="0.25">
      <c r="B13" s="245" t="s">
        <v>170</v>
      </c>
      <c r="C13" s="170" t="s">
        <v>171</v>
      </c>
      <c r="D13" s="346">
        <v>2695</v>
      </c>
      <c r="E13" s="172">
        <v>7.2851620576865894E-2</v>
      </c>
      <c r="F13" s="327">
        <v>2593</v>
      </c>
      <c r="G13" s="172">
        <v>7.1103433146868483E-2</v>
      </c>
      <c r="H13" s="327">
        <v>2453</v>
      </c>
      <c r="I13" s="172">
        <v>6.5293193856637122E-2</v>
      </c>
      <c r="J13" s="327">
        <v>2438</v>
      </c>
      <c r="K13" s="303">
        <v>6.6009638815183846E-2</v>
      </c>
      <c r="L13" s="327">
        <v>2347</v>
      </c>
      <c r="M13" s="303">
        <v>6.3331444453439106E-2</v>
      </c>
      <c r="N13" s="304">
        <v>-3.7325676784249383E-2</v>
      </c>
      <c r="O13" s="156" t="s">
        <v>319</v>
      </c>
      <c r="P13" s="156"/>
    </row>
    <row r="14" spans="2:16" ht="22.15" customHeight="1" x14ac:dyDescent="0.25">
      <c r="B14" s="245" t="s">
        <v>172</v>
      </c>
      <c r="C14" s="170" t="s">
        <v>173</v>
      </c>
      <c r="D14" s="346">
        <v>695</v>
      </c>
      <c r="E14" s="172">
        <v>1.8787338145054469E-2</v>
      </c>
      <c r="F14" s="327">
        <v>585</v>
      </c>
      <c r="G14" s="172">
        <v>1.6041461006910167E-2</v>
      </c>
      <c r="H14" s="327">
        <v>593</v>
      </c>
      <c r="I14" s="172">
        <v>1.5784290239293033E-2</v>
      </c>
      <c r="J14" s="327">
        <v>567</v>
      </c>
      <c r="K14" s="303">
        <v>1.5351708452916012E-2</v>
      </c>
      <c r="L14" s="327">
        <v>631</v>
      </c>
      <c r="M14" s="303">
        <v>1.702690304649343E-2</v>
      </c>
      <c r="N14" s="304">
        <v>0.1128747795414462</v>
      </c>
      <c r="O14" s="156" t="s">
        <v>328</v>
      </c>
      <c r="P14" s="156"/>
    </row>
    <row r="15" spans="2:16" ht="22.15" customHeight="1" x14ac:dyDescent="0.25">
      <c r="B15" s="245" t="s">
        <v>174</v>
      </c>
      <c r="C15" s="170" t="s">
        <v>175</v>
      </c>
      <c r="D15" s="346">
        <v>189</v>
      </c>
      <c r="E15" s="172">
        <v>5.10907468980618E-3</v>
      </c>
      <c r="F15" s="327">
        <v>225</v>
      </c>
      <c r="G15" s="172">
        <v>6.1697926949654492E-3</v>
      </c>
      <c r="H15" s="327">
        <v>216</v>
      </c>
      <c r="I15" s="172">
        <v>5.7494210652399586E-3</v>
      </c>
      <c r="J15" s="327">
        <v>208</v>
      </c>
      <c r="K15" s="303">
        <v>5.6316672984242158E-3</v>
      </c>
      <c r="L15" s="327">
        <v>191</v>
      </c>
      <c r="M15" s="303">
        <v>5.153943711379152E-3</v>
      </c>
      <c r="N15" s="304">
        <v>-8.1730769230769232E-2</v>
      </c>
      <c r="O15" s="156" t="s">
        <v>329</v>
      </c>
      <c r="P15" s="156"/>
    </row>
    <row r="16" spans="2:16" ht="22.15" customHeight="1" x14ac:dyDescent="0.25">
      <c r="B16" s="245" t="s">
        <v>176</v>
      </c>
      <c r="C16" s="170" t="s">
        <v>177</v>
      </c>
      <c r="D16" s="346">
        <v>483</v>
      </c>
      <c r="E16" s="172">
        <v>1.3056524207282458E-2</v>
      </c>
      <c r="F16" s="327">
        <v>518</v>
      </c>
      <c r="G16" s="172">
        <v>1.4204233848853789E-2</v>
      </c>
      <c r="H16" s="327">
        <v>500</v>
      </c>
      <c r="I16" s="172">
        <v>1.330884505842583E-2</v>
      </c>
      <c r="J16" s="327">
        <v>503</v>
      </c>
      <c r="K16" s="303">
        <v>1.3618887745708561E-2</v>
      </c>
      <c r="L16" s="327">
        <v>510</v>
      </c>
      <c r="M16" s="303">
        <v>1.3761839229337004E-2</v>
      </c>
      <c r="N16" s="304">
        <v>1.3916500994035786E-2</v>
      </c>
      <c r="O16" s="156" t="s">
        <v>330</v>
      </c>
      <c r="P16" s="156"/>
    </row>
    <row r="17" spans="2:16" ht="22.15" customHeight="1" x14ac:dyDescent="0.25">
      <c r="B17" s="245" t="s">
        <v>178</v>
      </c>
      <c r="C17" s="170" t="s">
        <v>179</v>
      </c>
      <c r="D17" s="346">
        <v>251</v>
      </c>
      <c r="E17" s="172">
        <v>6.785067445192334E-3</v>
      </c>
      <c r="F17" s="327">
        <v>241</v>
      </c>
      <c r="G17" s="172">
        <v>6.6085335088296587E-3</v>
      </c>
      <c r="H17" s="327">
        <v>222</v>
      </c>
      <c r="I17" s="172">
        <v>5.9091272059410681E-3</v>
      </c>
      <c r="J17" s="327">
        <v>226</v>
      </c>
      <c r="K17" s="303">
        <v>6.1190231223263118E-3</v>
      </c>
      <c r="L17" s="327">
        <v>176</v>
      </c>
      <c r="M17" s="303">
        <v>4.7491837340457111E-3</v>
      </c>
      <c r="N17" s="304">
        <v>-0.22123893805309736</v>
      </c>
      <c r="O17" s="156" t="s">
        <v>331</v>
      </c>
      <c r="P17" s="156"/>
    </row>
    <row r="18" spans="2:16" ht="22.15" customHeight="1" x14ac:dyDescent="0.25">
      <c r="B18" s="245" t="s">
        <v>180</v>
      </c>
      <c r="C18" s="170" t="s">
        <v>181</v>
      </c>
      <c r="D18" s="346">
        <v>1158</v>
      </c>
      <c r="E18" s="172">
        <v>3.1303219528018816E-2</v>
      </c>
      <c r="F18" s="327">
        <v>1152</v>
      </c>
      <c r="G18" s="172">
        <v>3.1589338598223098E-2</v>
      </c>
      <c r="H18" s="327">
        <v>1138</v>
      </c>
      <c r="I18" s="172">
        <v>3.0290931352977189E-2</v>
      </c>
      <c r="J18" s="327">
        <v>1108</v>
      </c>
      <c r="K18" s="303">
        <v>2.9999458493528999E-2</v>
      </c>
      <c r="L18" s="327">
        <v>1107</v>
      </c>
      <c r="M18" s="303">
        <v>2.9871286327207966E-2</v>
      </c>
      <c r="N18" s="304">
        <v>-9.025270758122744E-4</v>
      </c>
      <c r="O18" s="156" t="s">
        <v>332</v>
      </c>
      <c r="P18" s="156"/>
    </row>
    <row r="19" spans="2:16" ht="22.15" customHeight="1" x14ac:dyDescent="0.25">
      <c r="B19" s="245" t="s">
        <v>182</v>
      </c>
      <c r="C19" s="170" t="s">
        <v>183</v>
      </c>
      <c r="D19" s="346">
        <v>2248</v>
      </c>
      <c r="E19" s="172">
        <v>6.0768253453356041E-2</v>
      </c>
      <c r="F19" s="327">
        <v>2502</v>
      </c>
      <c r="G19" s="172">
        <v>6.8608094768015798E-2</v>
      </c>
      <c r="H19" s="327">
        <v>2307</v>
      </c>
      <c r="I19" s="172">
        <v>6.1407011099576782E-2</v>
      </c>
      <c r="J19" s="327">
        <v>2412</v>
      </c>
      <c r="K19" s="303">
        <v>6.5305680402880817E-2</v>
      </c>
      <c r="L19" s="327">
        <v>2196</v>
      </c>
      <c r="M19" s="303">
        <v>5.92568606816158E-2</v>
      </c>
      <c r="N19" s="304">
        <v>-8.9552238805970144E-2</v>
      </c>
      <c r="O19" s="156" t="s">
        <v>333</v>
      </c>
      <c r="P19" s="156"/>
    </row>
    <row r="20" spans="2:16" ht="22.15" customHeight="1" x14ac:dyDescent="0.25">
      <c r="B20" s="245" t="s">
        <v>184</v>
      </c>
      <c r="C20" s="170" t="s">
        <v>185</v>
      </c>
      <c r="D20" s="346">
        <v>552</v>
      </c>
      <c r="E20" s="172">
        <v>1.4921741951179953E-2</v>
      </c>
      <c r="F20" s="327">
        <v>501</v>
      </c>
      <c r="G20" s="172">
        <v>1.3738071734123067E-2</v>
      </c>
      <c r="H20" s="327">
        <v>484</v>
      </c>
      <c r="I20" s="172">
        <v>1.2882962016556204E-2</v>
      </c>
      <c r="J20" s="327">
        <v>550</v>
      </c>
      <c r="K20" s="303">
        <v>1.4891427952564033E-2</v>
      </c>
      <c r="L20" s="327">
        <v>583</v>
      </c>
      <c r="M20" s="303">
        <v>1.5731671119026416E-2</v>
      </c>
      <c r="N20" s="304">
        <v>0.06</v>
      </c>
      <c r="O20" s="156" t="s">
        <v>334</v>
      </c>
      <c r="P20" s="156"/>
    </row>
    <row r="21" spans="2:16" ht="22.15" customHeight="1" x14ac:dyDescent="0.25">
      <c r="B21" s="245" t="s">
        <v>186</v>
      </c>
      <c r="C21" s="170" t="s">
        <v>187</v>
      </c>
      <c r="D21" s="346">
        <v>2406</v>
      </c>
      <c r="E21" s="172">
        <v>6.5039331765469138E-2</v>
      </c>
      <c r="F21" s="327">
        <v>2245</v>
      </c>
      <c r="G21" s="172">
        <v>6.1560820445321927E-2</v>
      </c>
      <c r="H21" s="327">
        <v>2428</v>
      </c>
      <c r="I21" s="172">
        <v>6.4627751603715825E-2</v>
      </c>
      <c r="J21" s="327">
        <v>2355</v>
      </c>
      <c r="K21" s="303">
        <v>6.3762386960524178E-2</v>
      </c>
      <c r="L21" s="327">
        <v>2198</v>
      </c>
      <c r="M21" s="303">
        <v>5.9310828678593594E-2</v>
      </c>
      <c r="N21" s="304">
        <v>-6.6666666666666666E-2</v>
      </c>
      <c r="O21" s="156" t="s">
        <v>335</v>
      </c>
      <c r="P21" s="156"/>
    </row>
    <row r="22" spans="2:16" ht="22.15" customHeight="1" x14ac:dyDescent="0.25">
      <c r="B22" s="245" t="s">
        <v>188</v>
      </c>
      <c r="C22" s="170" t="s">
        <v>189</v>
      </c>
      <c r="D22" s="346">
        <v>582</v>
      </c>
      <c r="E22" s="172">
        <v>1.5732706187657125E-2</v>
      </c>
      <c r="F22" s="327">
        <v>579</v>
      </c>
      <c r="G22" s="172">
        <v>1.5876933201711088E-2</v>
      </c>
      <c r="H22" s="327">
        <v>738</v>
      </c>
      <c r="I22" s="172">
        <v>1.9643855306236524E-2</v>
      </c>
      <c r="J22" s="327">
        <v>556</v>
      </c>
      <c r="K22" s="303">
        <v>1.5053879893864731E-2</v>
      </c>
      <c r="L22" s="327">
        <v>603</v>
      </c>
      <c r="M22" s="303">
        <v>1.6271351088804339E-2</v>
      </c>
      <c r="N22" s="304">
        <v>8.4532374100719426E-2</v>
      </c>
      <c r="O22" s="156" t="s">
        <v>336</v>
      </c>
      <c r="P22" s="156"/>
    </row>
    <row r="23" spans="2:16" ht="22.15" customHeight="1" x14ac:dyDescent="0.25">
      <c r="B23" s="245" t="s">
        <v>190</v>
      </c>
      <c r="C23" s="170" t="s">
        <v>191</v>
      </c>
      <c r="D23" s="346">
        <v>241</v>
      </c>
      <c r="E23" s="172">
        <v>6.5147460330332767E-3</v>
      </c>
      <c r="F23" s="327">
        <v>257</v>
      </c>
      <c r="G23" s="172">
        <v>7.0472743226938682E-3</v>
      </c>
      <c r="H23" s="327">
        <v>293</v>
      </c>
      <c r="I23" s="172">
        <v>7.7989832042375364E-3</v>
      </c>
      <c r="J23" s="327">
        <v>233</v>
      </c>
      <c r="K23" s="303">
        <v>6.3085503871771267E-3</v>
      </c>
      <c r="L23" s="327">
        <v>252</v>
      </c>
      <c r="M23" s="303">
        <v>6.7999676192018136E-3</v>
      </c>
      <c r="N23" s="304">
        <v>8.15450643776824E-2</v>
      </c>
      <c r="O23" s="156" t="s">
        <v>337</v>
      </c>
      <c r="P23" s="156"/>
    </row>
    <row r="24" spans="2:16" ht="22.15" customHeight="1" x14ac:dyDescent="0.25">
      <c r="B24" s="245" t="s">
        <v>192</v>
      </c>
      <c r="C24" s="170" t="s">
        <v>193</v>
      </c>
      <c r="D24" s="346">
        <v>4388</v>
      </c>
      <c r="E24" s="172">
        <v>0.11861703565539426</v>
      </c>
      <c r="F24" s="327">
        <v>4383</v>
      </c>
      <c r="G24" s="172">
        <v>0.12018756169792695</v>
      </c>
      <c r="H24" s="327">
        <v>4750</v>
      </c>
      <c r="I24" s="172">
        <v>0.12643402805504539</v>
      </c>
      <c r="J24" s="327">
        <v>4448</v>
      </c>
      <c r="K24" s="303">
        <v>0.12043103915091785</v>
      </c>
      <c r="L24" s="327">
        <v>4376</v>
      </c>
      <c r="M24" s="303">
        <v>0.11808197738740926</v>
      </c>
      <c r="N24" s="304">
        <v>-1.618705035971223E-2</v>
      </c>
      <c r="O24" s="156" t="s">
        <v>338</v>
      </c>
      <c r="P24" s="156"/>
    </row>
    <row r="25" spans="2:16" ht="22.15" customHeight="1" x14ac:dyDescent="0.25">
      <c r="B25" s="245" t="s">
        <v>194</v>
      </c>
      <c r="C25" s="170" t="s">
        <v>195</v>
      </c>
      <c r="D25" s="346">
        <v>6400</v>
      </c>
      <c r="E25" s="172">
        <v>0.17300570378179655</v>
      </c>
      <c r="F25" s="327">
        <v>6285</v>
      </c>
      <c r="G25" s="172">
        <v>0.17234287594603487</v>
      </c>
      <c r="H25" s="327">
        <v>6728</v>
      </c>
      <c r="I25" s="172">
        <v>0.17908381910617796</v>
      </c>
      <c r="J25" s="327">
        <v>6909</v>
      </c>
      <c r="K25" s="303">
        <v>0.18706341040775437</v>
      </c>
      <c r="L25" s="327">
        <v>6921</v>
      </c>
      <c r="M25" s="303">
        <v>0.18675625354164979</v>
      </c>
      <c r="N25" s="304">
        <v>1.7368649587494573E-3</v>
      </c>
      <c r="O25" s="156" t="s">
        <v>339</v>
      </c>
      <c r="P25" s="156"/>
    </row>
    <row r="26" spans="2:16" ht="22.15" customHeight="1" x14ac:dyDescent="0.25">
      <c r="B26" s="245" t="s">
        <v>196</v>
      </c>
      <c r="C26" s="170" t="s">
        <v>197</v>
      </c>
      <c r="D26" s="346">
        <v>385</v>
      </c>
      <c r="E26" s="172">
        <v>1.0407374368123699E-2</v>
      </c>
      <c r="F26" s="327">
        <v>392</v>
      </c>
      <c r="G26" s="172">
        <v>1.0749149939673137E-2</v>
      </c>
      <c r="H26" s="327">
        <v>415</v>
      </c>
      <c r="I26" s="172">
        <v>1.1046341398493439E-2</v>
      </c>
      <c r="J26" s="327">
        <v>410</v>
      </c>
      <c r="K26" s="303">
        <v>1.1100882655547734E-2</v>
      </c>
      <c r="L26" s="327">
        <v>390</v>
      </c>
      <c r="M26" s="303">
        <v>1.0523759410669473E-2</v>
      </c>
      <c r="N26" s="304">
        <v>-4.878048780487805E-2</v>
      </c>
      <c r="O26" s="156" t="s">
        <v>340</v>
      </c>
      <c r="P26" s="156"/>
    </row>
    <row r="27" spans="2:16" ht="22.15" customHeight="1" x14ac:dyDescent="0.25">
      <c r="B27" s="245" t="s">
        <v>198</v>
      </c>
      <c r="C27" s="170" t="s">
        <v>199</v>
      </c>
      <c r="D27" s="346">
        <v>362</v>
      </c>
      <c r="E27" s="172">
        <v>9.7856351201578672E-3</v>
      </c>
      <c r="F27" s="327">
        <v>427</v>
      </c>
      <c r="G27" s="172">
        <v>1.1708895470001097E-2</v>
      </c>
      <c r="H27" s="327">
        <v>443</v>
      </c>
      <c r="I27" s="172">
        <v>1.1791636721765286E-2</v>
      </c>
      <c r="J27" s="327">
        <v>498</v>
      </c>
      <c r="K27" s="303">
        <v>1.3483511127957979E-2</v>
      </c>
      <c r="L27" s="327">
        <v>501</v>
      </c>
      <c r="M27" s="303">
        <v>1.3518983242936938E-2</v>
      </c>
      <c r="N27" s="304">
        <v>6.024096385542169E-3</v>
      </c>
      <c r="O27" s="156" t="s">
        <v>320</v>
      </c>
      <c r="P27" s="156"/>
    </row>
    <row r="28" spans="2:16" ht="22.15" customHeight="1" thickBot="1" x14ac:dyDescent="0.3">
      <c r="B28" s="246" t="s">
        <v>200</v>
      </c>
      <c r="C28" s="170" t="s">
        <v>201</v>
      </c>
      <c r="D28" s="346">
        <v>1346</v>
      </c>
      <c r="E28" s="172">
        <v>3.6385262076609089E-2</v>
      </c>
      <c r="F28" s="327">
        <v>1335</v>
      </c>
      <c r="G28" s="172">
        <v>3.6607436656795E-2</v>
      </c>
      <c r="H28" s="327">
        <v>1520</v>
      </c>
      <c r="I28" s="172">
        <v>4.0458888977614522E-2</v>
      </c>
      <c r="J28" s="327">
        <v>1447</v>
      </c>
      <c r="K28" s="303">
        <v>3.9177993177018464E-2</v>
      </c>
      <c r="L28" s="327">
        <v>1757</v>
      </c>
      <c r="M28" s="303">
        <v>4.7410885344990418E-2</v>
      </c>
      <c r="N28" s="304">
        <v>0.21423635107118175</v>
      </c>
      <c r="O28" s="156" t="s">
        <v>321</v>
      </c>
      <c r="P28" s="156"/>
    </row>
    <row r="29" spans="2:16" ht="22.15" customHeight="1" thickTop="1" thickBot="1" x14ac:dyDescent="0.3">
      <c r="B29" s="468" t="s">
        <v>51</v>
      </c>
      <c r="C29" s="510"/>
      <c r="D29" s="257">
        <v>36993</v>
      </c>
      <c r="E29" s="204">
        <v>0.99999999999999989</v>
      </c>
      <c r="F29" s="258">
        <v>36468</v>
      </c>
      <c r="G29" s="204">
        <v>1</v>
      </c>
      <c r="H29" s="258">
        <v>37569</v>
      </c>
      <c r="I29" s="204">
        <v>1.0000000000000002</v>
      </c>
      <c r="J29" s="258">
        <v>36934</v>
      </c>
      <c r="K29" s="205">
        <v>1.0000000000000002</v>
      </c>
      <c r="L29" s="258">
        <v>37059</v>
      </c>
      <c r="M29" s="205">
        <v>1</v>
      </c>
      <c r="N29" s="305">
        <v>3.3844154437645529E-3</v>
      </c>
      <c r="O29" s="156" t="s">
        <v>80</v>
      </c>
    </row>
    <row r="30" spans="2:16" ht="15.75" thickTop="1" x14ac:dyDescent="0.25">
      <c r="B30" s="154"/>
      <c r="C30" s="154"/>
      <c r="D30" s="154"/>
      <c r="E30" s="154"/>
      <c r="F30" s="154"/>
      <c r="G30" s="154"/>
      <c r="H30" s="154"/>
      <c r="I30" s="154"/>
      <c r="J30" s="155"/>
      <c r="K30" s="154"/>
      <c r="L30" s="155"/>
      <c r="M30" s="154"/>
      <c r="N30" s="154"/>
    </row>
    <row r="31" spans="2:16" x14ac:dyDescent="0.25">
      <c r="B31" s="154"/>
      <c r="C31" s="154"/>
      <c r="D31" s="155"/>
      <c r="E31" s="154"/>
      <c r="F31" s="155"/>
      <c r="G31" s="154"/>
      <c r="H31" s="155"/>
      <c r="I31" s="154"/>
      <c r="J31" s="155"/>
      <c r="K31" s="154"/>
      <c r="L31" s="155"/>
      <c r="M31" s="154"/>
      <c r="N31" s="154"/>
    </row>
    <row r="32" spans="2:16" x14ac:dyDescent="0.25"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</row>
    <row r="33" spans="2:14" x14ac:dyDescent="0.25"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</row>
    <row r="34" spans="2:14" x14ac:dyDescent="0.25"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</row>
    <row r="35" spans="2:14" x14ac:dyDescent="0.25"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</row>
    <row r="36" spans="2:14" x14ac:dyDescent="0.25"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</row>
    <row r="37" spans="2:14" x14ac:dyDescent="0.25"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</row>
    <row r="38" spans="2:14" x14ac:dyDescent="0.25"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</row>
    <row r="39" spans="2:14" x14ac:dyDescent="0.25"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</row>
    <row r="40" spans="2:14" x14ac:dyDescent="0.25"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</row>
    <row r="41" spans="2:14" x14ac:dyDescent="0.25"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</row>
    <row r="42" spans="2:14" x14ac:dyDescent="0.25"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</row>
    <row r="43" spans="2:14" x14ac:dyDescent="0.25"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</row>
    <row r="44" spans="2:14" x14ac:dyDescent="0.25"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</row>
    <row r="45" spans="2:14" x14ac:dyDescent="0.25"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</row>
    <row r="46" spans="2:14" x14ac:dyDescent="0.25"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</row>
    <row r="47" spans="2:14" x14ac:dyDescent="0.25"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</row>
    <row r="48" spans="2:14" x14ac:dyDescent="0.25"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</row>
    <row r="49" spans="2:14" x14ac:dyDescent="0.25"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</row>
    <row r="50" spans="2:14" x14ac:dyDescent="0.25"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</row>
    <row r="51" spans="2:14" x14ac:dyDescent="0.25"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</row>
    <row r="52" spans="2:14" x14ac:dyDescent="0.25"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</row>
    <row r="53" spans="2:14" x14ac:dyDescent="0.25"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</row>
    <row r="54" spans="2:14" x14ac:dyDescent="0.25"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</row>
    <row r="55" spans="2:14" x14ac:dyDescent="0.25"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</row>
    <row r="56" spans="2:14" x14ac:dyDescent="0.25"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</row>
    <row r="57" spans="2:14" x14ac:dyDescent="0.25"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</row>
    <row r="58" spans="2:14" x14ac:dyDescent="0.25"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</row>
    <row r="59" spans="2:14" x14ac:dyDescent="0.25"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</row>
    <row r="60" spans="2:14" x14ac:dyDescent="0.25"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</row>
    <row r="61" spans="2:14" x14ac:dyDescent="0.25"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</row>
    <row r="62" spans="2:14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</row>
    <row r="63" spans="2:14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</row>
    <row r="64" spans="2:14" x14ac:dyDescent="0.25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</row>
    <row r="65" spans="2:14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</row>
    <row r="66" spans="2:14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</row>
    <row r="67" spans="2:14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</row>
    <row r="68" spans="2:14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</row>
    <row r="69" spans="2:14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</row>
    <row r="70" spans="2:14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</row>
    <row r="71" spans="2:14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</row>
    <row r="72" spans="2:14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</row>
    <row r="73" spans="2:14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</row>
    <row r="74" spans="2:14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</row>
    <row r="75" spans="2:14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</row>
    <row r="76" spans="2:14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</row>
    <row r="77" spans="2:14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</row>
    <row r="78" spans="2:14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</row>
    <row r="79" spans="2:14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</row>
    <row r="80" spans="2:14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</row>
    <row r="81" spans="2:14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</row>
    <row r="82" spans="2:14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</row>
    <row r="83" spans="2:14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</row>
    <row r="84" spans="2:14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</row>
    <row r="85" spans="2:14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</row>
    <row r="86" spans="2:14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</row>
    <row r="87" spans="2:14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</row>
    <row r="88" spans="2:14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</row>
    <row r="89" spans="2:14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</row>
    <row r="90" spans="2:14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</row>
    <row r="91" spans="2:14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</row>
    <row r="92" spans="2:14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</row>
    <row r="93" spans="2:14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</row>
    <row r="94" spans="2:14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</row>
    <row r="95" spans="2:14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</row>
    <row r="96" spans="2:14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</row>
    <row r="97" spans="2:14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</row>
    <row r="98" spans="2:14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</row>
    <row r="99" spans="2:14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</row>
    <row r="100" spans="2:14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</row>
    <row r="101" spans="2:14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</row>
    <row r="102" spans="2:14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</row>
    <row r="103" spans="2:14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</row>
    <row r="104" spans="2:14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</row>
    <row r="105" spans="2:14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</row>
    <row r="106" spans="2:14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</row>
    <row r="107" spans="2:14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</row>
    <row r="108" spans="2:14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</row>
    <row r="109" spans="2:14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</row>
    <row r="110" spans="2:14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</row>
    <row r="111" spans="2:14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</row>
    <row r="112" spans="2:14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</row>
    <row r="113" spans="2:14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</row>
    <row r="114" spans="2:14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</row>
    <row r="115" spans="2:14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</row>
    <row r="116" spans="2:14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</row>
    <row r="117" spans="2:14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</row>
    <row r="118" spans="2:14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</row>
    <row r="119" spans="2:14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</row>
    <row r="120" spans="2:14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</row>
    <row r="121" spans="2:14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</row>
    <row r="122" spans="2:14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</row>
    <row r="123" spans="2:14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</row>
    <row r="124" spans="2:14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</row>
    <row r="125" spans="2:14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</row>
    <row r="126" spans="2:14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</row>
    <row r="127" spans="2:14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</row>
    <row r="128" spans="2:14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</row>
    <row r="129" spans="2:14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</row>
    <row r="130" spans="2:14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</row>
    <row r="131" spans="2:14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</row>
    <row r="132" spans="2:14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</row>
    <row r="133" spans="2:14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</row>
    <row r="134" spans="2:14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</row>
    <row r="135" spans="2:14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</row>
    <row r="136" spans="2:14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</row>
    <row r="137" spans="2:14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</row>
    <row r="138" spans="2:14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</row>
    <row r="139" spans="2:14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</row>
    <row r="140" spans="2:14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</row>
    <row r="141" spans="2:14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</row>
    <row r="142" spans="2:14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</row>
    <row r="143" spans="2:14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</row>
    <row r="144" spans="2:14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</row>
    <row r="145" spans="2:14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</row>
    <row r="146" spans="2:14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</row>
    <row r="147" spans="2:14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</row>
    <row r="148" spans="2:14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</row>
    <row r="149" spans="2:14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</row>
    <row r="150" spans="2:14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</row>
    <row r="151" spans="2:14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</row>
    <row r="152" spans="2:14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</row>
    <row r="153" spans="2:14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</row>
    <row r="154" spans="2:14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</row>
    <row r="155" spans="2:14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</row>
    <row r="156" spans="2:14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</row>
    <row r="157" spans="2:14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</row>
    <row r="158" spans="2:14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</row>
    <row r="159" spans="2:14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</row>
    <row r="160" spans="2:14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</row>
    <row r="161" spans="2:14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</row>
    <row r="162" spans="2:14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</row>
    <row r="163" spans="2:14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</row>
    <row r="164" spans="2:14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</row>
    <row r="165" spans="2:14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</row>
    <row r="166" spans="2:14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</row>
    <row r="167" spans="2:14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</row>
    <row r="168" spans="2:14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</row>
    <row r="169" spans="2:14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</row>
    <row r="170" spans="2:14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</row>
    <row r="171" spans="2:14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</row>
    <row r="172" spans="2:14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</row>
    <row r="173" spans="2:14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</row>
    <row r="174" spans="2:14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</row>
    <row r="175" spans="2:14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</row>
    <row r="176" spans="2:14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</row>
    <row r="177" spans="2:14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</row>
    <row r="178" spans="2:14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</row>
    <row r="179" spans="2:14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</row>
    <row r="180" spans="2:14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</row>
    <row r="181" spans="2:14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</row>
    <row r="182" spans="2:14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</row>
    <row r="183" spans="2:14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</row>
    <row r="184" spans="2:14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</row>
    <row r="185" spans="2:14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</row>
    <row r="186" spans="2:14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</row>
    <row r="187" spans="2:14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</row>
    <row r="188" spans="2:14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</row>
    <row r="189" spans="2:14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</row>
    <row r="190" spans="2:14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</row>
    <row r="191" spans="2:14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</row>
    <row r="192" spans="2:14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</row>
    <row r="193" spans="2:14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</row>
    <row r="194" spans="2:14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</row>
    <row r="195" spans="2:14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</row>
    <row r="196" spans="2:14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</row>
    <row r="197" spans="2:14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</row>
    <row r="198" spans="2:14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</row>
    <row r="199" spans="2:14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</row>
    <row r="200" spans="2:14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</row>
    <row r="201" spans="2:14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</row>
    <row r="202" spans="2:14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</row>
    <row r="203" spans="2:14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</row>
    <row r="204" spans="2:14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</row>
    <row r="205" spans="2:14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</row>
    <row r="206" spans="2:14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</row>
    <row r="207" spans="2:14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</row>
    <row r="208" spans="2:14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</row>
    <row r="209" spans="2:14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</row>
    <row r="210" spans="2:14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</row>
    <row r="211" spans="2:14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</row>
    <row r="212" spans="2:14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</row>
    <row r="213" spans="2:14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</row>
    <row r="214" spans="2:14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</row>
    <row r="215" spans="2:14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</row>
    <row r="216" spans="2:14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</row>
    <row r="217" spans="2:14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</row>
    <row r="218" spans="2:14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</row>
    <row r="219" spans="2:14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</row>
    <row r="220" spans="2:14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</row>
    <row r="221" spans="2:14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</row>
    <row r="222" spans="2:14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</row>
    <row r="223" spans="2:14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</row>
    <row r="224" spans="2:14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</row>
    <row r="225" spans="2:14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</row>
    <row r="226" spans="2:14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</row>
    <row r="227" spans="2:14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</row>
    <row r="228" spans="2:14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</row>
    <row r="229" spans="2:14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</row>
    <row r="230" spans="2:14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</row>
    <row r="231" spans="2:14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</row>
    <row r="232" spans="2:14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</row>
    <row r="233" spans="2:14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</row>
    <row r="234" spans="2:14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</row>
    <row r="235" spans="2:14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</row>
    <row r="236" spans="2:14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</row>
    <row r="237" spans="2:14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</row>
    <row r="238" spans="2:14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</row>
    <row r="239" spans="2:14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</row>
    <row r="240" spans="2:14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</row>
    <row r="241" spans="2:14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</row>
    <row r="242" spans="2:14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</row>
    <row r="243" spans="2:14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</row>
    <row r="244" spans="2:14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</row>
    <row r="245" spans="2:14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</row>
    <row r="246" spans="2:14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</row>
    <row r="247" spans="2:14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</row>
    <row r="248" spans="2:14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</row>
    <row r="249" spans="2:14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</row>
    <row r="250" spans="2:14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</row>
    <row r="251" spans="2:14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</row>
    <row r="252" spans="2:14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</row>
    <row r="253" spans="2:14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</row>
    <row r="254" spans="2:14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</row>
    <row r="255" spans="2:14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</row>
    <row r="256" spans="2:14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</row>
    <row r="257" spans="2:14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</row>
    <row r="258" spans="2:14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</row>
    <row r="259" spans="2:14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</row>
    <row r="260" spans="2:14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</row>
    <row r="261" spans="2:14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</row>
    <row r="262" spans="2:14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</row>
    <row r="263" spans="2:14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</row>
    <row r="264" spans="2:14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</row>
    <row r="265" spans="2:14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</row>
    <row r="266" spans="2:14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</row>
    <row r="267" spans="2:14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</row>
    <row r="268" spans="2:14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</row>
    <row r="269" spans="2:14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</row>
    <row r="270" spans="2:14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</row>
    <row r="271" spans="2:14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</row>
    <row r="272" spans="2:14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</row>
    <row r="273" spans="2:14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</row>
    <row r="274" spans="2:14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</row>
    <row r="275" spans="2:14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</row>
    <row r="276" spans="2:14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</row>
    <row r="277" spans="2:14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</row>
    <row r="278" spans="2:14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</row>
    <row r="279" spans="2:14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</row>
    <row r="280" spans="2:14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</row>
    <row r="281" spans="2:14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</row>
    <row r="282" spans="2:14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</row>
    <row r="283" spans="2:14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</row>
    <row r="284" spans="2:14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</row>
    <row r="285" spans="2:14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</row>
    <row r="286" spans="2:14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</row>
    <row r="287" spans="2:14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</row>
    <row r="288" spans="2:14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</row>
    <row r="289" spans="2:14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</row>
    <row r="290" spans="2:14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</row>
    <row r="291" spans="2:14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</row>
    <row r="292" spans="2:14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</row>
    <row r="293" spans="2:14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</row>
    <row r="294" spans="2:14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</row>
    <row r="295" spans="2:14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</row>
    <row r="296" spans="2:14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</row>
    <row r="297" spans="2:14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</row>
    <row r="298" spans="2:14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</row>
    <row r="299" spans="2:14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</row>
    <row r="300" spans="2:14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</row>
    <row r="301" spans="2:14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</row>
    <row r="302" spans="2:14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</row>
    <row r="303" spans="2:14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</row>
    <row r="304" spans="2:14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</row>
    <row r="305" spans="2:14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</row>
    <row r="306" spans="2:14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</row>
    <row r="307" spans="2:14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</row>
    <row r="308" spans="2:14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</row>
    <row r="309" spans="2:14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</row>
    <row r="310" spans="2:14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</row>
    <row r="311" spans="2:14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</row>
    <row r="312" spans="2:14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</row>
    <row r="313" spans="2:14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</row>
    <row r="314" spans="2:14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</row>
    <row r="315" spans="2:14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</row>
    <row r="316" spans="2:14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</row>
    <row r="317" spans="2:14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</row>
    <row r="318" spans="2:14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</row>
    <row r="319" spans="2:14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</row>
    <row r="320" spans="2:14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</row>
    <row r="321" spans="2:14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</row>
    <row r="322" spans="2:14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</row>
    <row r="323" spans="2:14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</row>
    <row r="324" spans="2:14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</row>
    <row r="325" spans="2:14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</row>
    <row r="326" spans="2:14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</row>
    <row r="327" spans="2:14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</row>
    <row r="328" spans="2:14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</row>
    <row r="329" spans="2:14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</row>
    <row r="330" spans="2:14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</row>
    <row r="331" spans="2:14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</row>
    <row r="332" spans="2:14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</row>
    <row r="333" spans="2:14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</row>
    <row r="334" spans="2:14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</row>
    <row r="335" spans="2:14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</row>
    <row r="336" spans="2:14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</row>
    <row r="337" spans="2:14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</row>
    <row r="338" spans="2:14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</row>
    <row r="339" spans="2:14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</row>
    <row r="340" spans="2:14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</row>
    <row r="341" spans="2:14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</row>
    <row r="342" spans="2:14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</row>
    <row r="343" spans="2:14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</row>
    <row r="344" spans="2:14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</row>
    <row r="345" spans="2:14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</row>
    <row r="346" spans="2:14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</row>
    <row r="347" spans="2:14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</row>
    <row r="348" spans="2:14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</row>
    <row r="349" spans="2:14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</row>
    <row r="350" spans="2:14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</row>
    <row r="351" spans="2:14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</row>
    <row r="352" spans="2:14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</row>
    <row r="353" spans="2:14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</row>
    <row r="354" spans="2:14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</row>
    <row r="355" spans="2:14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</row>
    <row r="356" spans="2:14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</row>
    <row r="357" spans="2:14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</row>
    <row r="358" spans="2:14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</row>
    <row r="359" spans="2:14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</row>
    <row r="360" spans="2:14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</row>
    <row r="361" spans="2:14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</row>
    <row r="362" spans="2:14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</row>
    <row r="363" spans="2:14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</row>
    <row r="364" spans="2:14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</row>
    <row r="365" spans="2:14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</row>
    <row r="366" spans="2:14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</row>
    <row r="367" spans="2:14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</row>
    <row r="368" spans="2:14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</row>
    <row r="369" spans="2:14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</row>
    <row r="370" spans="2:14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</row>
    <row r="371" spans="2:14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</row>
    <row r="372" spans="2:14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</row>
    <row r="373" spans="2:14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</row>
    <row r="374" spans="2:14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</row>
    <row r="375" spans="2:14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</row>
    <row r="376" spans="2:14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</row>
    <row r="377" spans="2:14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</row>
    <row r="378" spans="2:14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</row>
    <row r="379" spans="2:14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</row>
    <row r="380" spans="2:14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</row>
    <row r="381" spans="2:14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</row>
    <row r="382" spans="2:14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</row>
    <row r="383" spans="2:14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</row>
    <row r="384" spans="2:14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</row>
    <row r="385" spans="2:14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</row>
    <row r="386" spans="2:14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</row>
    <row r="387" spans="2:14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</row>
    <row r="388" spans="2:14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</row>
    <row r="389" spans="2:14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</row>
    <row r="390" spans="2:14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</row>
    <row r="391" spans="2:14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</row>
    <row r="392" spans="2:14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</row>
    <row r="393" spans="2:14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</row>
    <row r="394" spans="2:14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</row>
    <row r="395" spans="2:14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</row>
    <row r="396" spans="2:14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</row>
    <row r="397" spans="2:14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</row>
    <row r="398" spans="2:14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</row>
    <row r="399" spans="2:14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</row>
    <row r="400" spans="2:14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</row>
    <row r="401" spans="2:14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</row>
    <row r="402" spans="2:14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</row>
    <row r="403" spans="2:14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</row>
    <row r="404" spans="2:14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</row>
    <row r="405" spans="2:14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</row>
    <row r="406" spans="2:14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</row>
    <row r="407" spans="2:14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</row>
    <row r="408" spans="2:14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</row>
    <row r="409" spans="2:14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</row>
    <row r="410" spans="2:14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</row>
    <row r="411" spans="2:14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</row>
    <row r="412" spans="2:14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</row>
    <row r="413" spans="2:14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</row>
    <row r="414" spans="2:14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</row>
    <row r="415" spans="2:14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</row>
    <row r="416" spans="2:14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</row>
    <row r="417" spans="2:14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</row>
    <row r="418" spans="2:14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</row>
    <row r="419" spans="2:14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</row>
    <row r="420" spans="2:14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</row>
    <row r="421" spans="2:14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</row>
    <row r="422" spans="2:14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</row>
    <row r="423" spans="2:14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</row>
    <row r="424" spans="2:14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</row>
    <row r="425" spans="2:14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</row>
    <row r="426" spans="2:14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</row>
    <row r="427" spans="2:14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</row>
    <row r="428" spans="2:14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</row>
    <row r="429" spans="2:14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</row>
    <row r="430" spans="2:14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</row>
    <row r="431" spans="2:14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</row>
    <row r="432" spans="2:14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</row>
    <row r="433" spans="2:14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</row>
    <row r="434" spans="2:14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</row>
    <row r="435" spans="2:14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</row>
    <row r="436" spans="2:14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</row>
    <row r="437" spans="2:14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</row>
    <row r="438" spans="2:14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</row>
    <row r="439" spans="2:14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</row>
    <row r="440" spans="2:14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</row>
    <row r="441" spans="2:14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</row>
    <row r="442" spans="2:14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</row>
    <row r="443" spans="2:14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</row>
    <row r="444" spans="2:14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</row>
    <row r="445" spans="2:14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</row>
    <row r="446" spans="2:14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</row>
    <row r="447" spans="2:14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</row>
    <row r="448" spans="2:14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</row>
    <row r="449" spans="2:14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</row>
    <row r="450" spans="2:14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</row>
    <row r="451" spans="2:14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</row>
    <row r="452" spans="2:14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</row>
    <row r="453" spans="2:14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</row>
    <row r="454" spans="2:14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</row>
    <row r="455" spans="2:14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</row>
    <row r="456" spans="2:14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</row>
    <row r="457" spans="2:14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</row>
    <row r="458" spans="2:14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</row>
    <row r="459" spans="2:14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</row>
    <row r="460" spans="2:14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</row>
    <row r="461" spans="2:14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</row>
    <row r="462" spans="2:14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</row>
    <row r="463" spans="2:14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</row>
    <row r="464" spans="2:14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</row>
    <row r="465" spans="2:14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</row>
    <row r="466" spans="2:14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</row>
    <row r="467" spans="2:14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</row>
    <row r="468" spans="2:14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</row>
    <row r="469" spans="2:14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</row>
    <row r="470" spans="2:14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</row>
    <row r="471" spans="2:14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</row>
    <row r="472" spans="2:14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</row>
    <row r="473" spans="2:14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</row>
    <row r="474" spans="2:14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</row>
    <row r="475" spans="2:14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</row>
    <row r="476" spans="2:14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</row>
    <row r="477" spans="2:14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</row>
    <row r="478" spans="2:14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</row>
    <row r="479" spans="2:14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</row>
    <row r="480" spans="2:14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</row>
    <row r="481" spans="2:14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</row>
    <row r="482" spans="2:14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</row>
    <row r="483" spans="2:14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</row>
    <row r="484" spans="2:14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</row>
    <row r="485" spans="2:14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</row>
    <row r="486" spans="2:14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</row>
    <row r="487" spans="2:14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</row>
    <row r="488" spans="2:14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</row>
    <row r="489" spans="2:14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</row>
    <row r="490" spans="2:14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</row>
    <row r="491" spans="2:14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</row>
    <row r="492" spans="2:14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</row>
    <row r="493" spans="2:14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</row>
    <row r="494" spans="2:14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</row>
    <row r="495" spans="2:14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</row>
    <row r="496" spans="2:14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</row>
    <row r="497" spans="2:14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</row>
    <row r="498" spans="2:14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</row>
    <row r="499" spans="2:14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</row>
    <row r="500" spans="2:14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</row>
    <row r="501" spans="2:14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</row>
    <row r="502" spans="2:14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</row>
    <row r="503" spans="2:14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</row>
    <row r="504" spans="2:14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</row>
    <row r="505" spans="2:14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</row>
    <row r="506" spans="2:14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</row>
    <row r="507" spans="2:14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</row>
    <row r="508" spans="2:14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</row>
    <row r="509" spans="2:14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</row>
    <row r="510" spans="2:14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</row>
    <row r="511" spans="2:14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</row>
    <row r="512" spans="2:14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</row>
    <row r="513" spans="2:14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</row>
    <row r="514" spans="2:14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</row>
    <row r="515" spans="2:14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</row>
    <row r="516" spans="2:14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</row>
    <row r="517" spans="2:14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</row>
    <row r="518" spans="2:14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</row>
    <row r="519" spans="2:14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</row>
    <row r="520" spans="2:14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</row>
    <row r="521" spans="2:14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</row>
    <row r="522" spans="2:14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</row>
    <row r="523" spans="2:14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</row>
    <row r="524" spans="2:14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</row>
    <row r="525" spans="2:14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</row>
    <row r="526" spans="2:14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</row>
    <row r="527" spans="2:14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</row>
    <row r="528" spans="2:14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</row>
    <row r="529" spans="2:14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</row>
    <row r="530" spans="2:14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</row>
    <row r="531" spans="2:14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</row>
    <row r="532" spans="2:14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</row>
    <row r="533" spans="2:14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</row>
    <row r="534" spans="2:14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</row>
    <row r="535" spans="2:14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</row>
    <row r="536" spans="2:14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</row>
    <row r="537" spans="2:14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</row>
    <row r="538" spans="2:14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</row>
    <row r="539" spans="2:14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</row>
    <row r="540" spans="2:14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</row>
    <row r="541" spans="2:14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</row>
    <row r="542" spans="2:14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</row>
    <row r="543" spans="2:14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</row>
    <row r="544" spans="2:14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</row>
    <row r="545" spans="2:14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</row>
    <row r="546" spans="2:14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</row>
    <row r="547" spans="2:14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</row>
    <row r="548" spans="2:14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</row>
    <row r="549" spans="2:14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</row>
    <row r="550" spans="2:14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</row>
    <row r="551" spans="2:14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</row>
    <row r="552" spans="2:14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</row>
    <row r="553" spans="2:14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</row>
  </sheetData>
  <mergeCells count="11">
    <mergeCell ref="B29:C29"/>
    <mergeCell ref="B2:N2"/>
    <mergeCell ref="B3:N3"/>
    <mergeCell ref="N4:N6"/>
    <mergeCell ref="C4:C6"/>
    <mergeCell ref="B4:B6"/>
    <mergeCell ref="J4:K5"/>
    <mergeCell ref="D4:E5"/>
    <mergeCell ref="F4:G5"/>
    <mergeCell ref="H4:I5"/>
    <mergeCell ref="L4:M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N712"/>
  <sheetViews>
    <sheetView zoomScale="70" zoomScaleNormal="70" workbookViewId="0">
      <selection activeCell="B2" sqref="B2:M28"/>
    </sheetView>
  </sheetViews>
  <sheetFormatPr baseColWidth="10" defaultColWidth="11.42578125" defaultRowHeight="15" x14ac:dyDescent="0.25"/>
  <cols>
    <col min="1" max="1" width="2.7109375" style="154" customWidth="1"/>
    <col min="2" max="2" width="7.7109375" style="101" customWidth="1"/>
    <col min="3" max="3" width="90.140625" style="101" customWidth="1"/>
    <col min="4" max="13" width="10.7109375" style="101" customWidth="1"/>
    <col min="14" max="16384" width="11.42578125" style="154"/>
  </cols>
  <sheetData>
    <row r="1" spans="2:1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</row>
    <row r="2" spans="2:14" ht="22.15" customHeight="1" thickTop="1" thickBot="1" x14ac:dyDescent="0.3">
      <c r="B2" s="487" t="s">
        <v>565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97"/>
    </row>
    <row r="3" spans="2:14" ht="22.15" customHeight="1" thickTop="1" thickBot="1" x14ac:dyDescent="0.3">
      <c r="B3" s="473" t="s">
        <v>496</v>
      </c>
      <c r="C3" s="476" t="s">
        <v>508</v>
      </c>
      <c r="D3" s="493" t="s">
        <v>202</v>
      </c>
      <c r="E3" s="494"/>
      <c r="F3" s="494"/>
      <c r="G3" s="494"/>
      <c r="H3" s="494"/>
      <c r="I3" s="494"/>
      <c r="J3" s="494"/>
      <c r="K3" s="492"/>
      <c r="L3" s="498" t="s">
        <v>51</v>
      </c>
      <c r="M3" s="499"/>
    </row>
    <row r="4" spans="2:14" ht="22.15" customHeight="1" thickTop="1" thickBot="1" x14ac:dyDescent="0.3">
      <c r="B4" s="474"/>
      <c r="C4" s="477"/>
      <c r="D4" s="493" t="s">
        <v>56</v>
      </c>
      <c r="E4" s="491"/>
      <c r="F4" s="490" t="s">
        <v>449</v>
      </c>
      <c r="G4" s="491"/>
      <c r="H4" s="490" t="s">
        <v>79</v>
      </c>
      <c r="I4" s="491"/>
      <c r="J4" s="494" t="s">
        <v>59</v>
      </c>
      <c r="K4" s="492"/>
      <c r="L4" s="500"/>
      <c r="M4" s="501"/>
    </row>
    <row r="5" spans="2:14" ht="22.15" customHeight="1" thickTop="1" thickBot="1" x14ac:dyDescent="0.3">
      <c r="B5" s="475"/>
      <c r="C5" s="478"/>
      <c r="D5" s="191" t="s">
        <v>5</v>
      </c>
      <c r="E5" s="215" t="s">
        <v>6</v>
      </c>
      <c r="F5" s="161" t="s">
        <v>5</v>
      </c>
      <c r="G5" s="215" t="s">
        <v>6</v>
      </c>
      <c r="H5" s="161" t="s">
        <v>5</v>
      </c>
      <c r="I5" s="215" t="s">
        <v>6</v>
      </c>
      <c r="J5" s="161" t="s">
        <v>5</v>
      </c>
      <c r="K5" s="249" t="s">
        <v>6</v>
      </c>
      <c r="L5" s="191" t="s">
        <v>5</v>
      </c>
      <c r="M5" s="247" t="s">
        <v>6</v>
      </c>
    </row>
    <row r="6" spans="2:14" ht="22.15" customHeight="1" thickTop="1" x14ac:dyDescent="0.25">
      <c r="B6" s="245" t="s">
        <v>158</v>
      </c>
      <c r="C6" s="170" t="s">
        <v>159</v>
      </c>
      <c r="D6" s="195">
        <v>1769</v>
      </c>
      <c r="E6" s="172">
        <v>0.13364055299539171</v>
      </c>
      <c r="F6" s="173">
        <v>2872</v>
      </c>
      <c r="G6" s="172">
        <v>0.12748013671268144</v>
      </c>
      <c r="H6" s="173">
        <v>174</v>
      </c>
      <c r="I6" s="172">
        <v>0.13509316770186336</v>
      </c>
      <c r="J6" s="173">
        <v>0</v>
      </c>
      <c r="K6" s="366">
        <v>0</v>
      </c>
      <c r="L6" s="225">
        <v>4815</v>
      </c>
      <c r="M6" s="175">
        <v>0.12992795272403465</v>
      </c>
      <c r="N6" s="156" t="s">
        <v>318</v>
      </c>
    </row>
    <row r="7" spans="2:14" ht="22.15" customHeight="1" x14ac:dyDescent="0.25">
      <c r="B7" s="245" t="s">
        <v>160</v>
      </c>
      <c r="C7" s="170" t="s">
        <v>161</v>
      </c>
      <c r="D7" s="195">
        <v>1562</v>
      </c>
      <c r="E7" s="172">
        <v>0.11800256855783033</v>
      </c>
      <c r="F7" s="173">
        <v>3590</v>
      </c>
      <c r="G7" s="172">
        <v>0.15935017089085179</v>
      </c>
      <c r="H7" s="173">
        <v>220</v>
      </c>
      <c r="I7" s="172">
        <v>0.17080745341614906</v>
      </c>
      <c r="J7" s="173">
        <v>0</v>
      </c>
      <c r="K7" s="366">
        <v>0</v>
      </c>
      <c r="L7" s="225">
        <v>5372</v>
      </c>
      <c r="M7" s="175">
        <v>0.14495803988234976</v>
      </c>
      <c r="N7" s="156" t="s">
        <v>322</v>
      </c>
    </row>
    <row r="8" spans="2:14" ht="22.15" customHeight="1" x14ac:dyDescent="0.25">
      <c r="B8" s="245" t="s">
        <v>162</v>
      </c>
      <c r="C8" s="170" t="s">
        <v>163</v>
      </c>
      <c r="D8" s="195">
        <v>478</v>
      </c>
      <c r="E8" s="172">
        <v>3.6110901261615168E-2</v>
      </c>
      <c r="F8" s="173">
        <v>1115</v>
      </c>
      <c r="G8" s="172">
        <v>4.9491766168050066E-2</v>
      </c>
      <c r="H8" s="173">
        <v>68</v>
      </c>
      <c r="I8" s="172">
        <v>5.2795031055900624E-2</v>
      </c>
      <c r="J8" s="173">
        <v>1</v>
      </c>
      <c r="K8" s="366">
        <v>0.2</v>
      </c>
      <c r="L8" s="225">
        <v>1662</v>
      </c>
      <c r="M8" s="175">
        <v>4.4847405488545294E-2</v>
      </c>
      <c r="N8" s="156" t="s">
        <v>323</v>
      </c>
    </row>
    <row r="9" spans="2:14" ht="22.15" customHeight="1" x14ac:dyDescent="0.25">
      <c r="B9" s="245" t="s">
        <v>164</v>
      </c>
      <c r="C9" s="170" t="s">
        <v>165</v>
      </c>
      <c r="D9" s="195">
        <v>39</v>
      </c>
      <c r="E9" s="172">
        <v>2.9462869230188109E-3</v>
      </c>
      <c r="F9" s="173">
        <v>148</v>
      </c>
      <c r="G9" s="172">
        <v>6.5693106662523858E-3</v>
      </c>
      <c r="H9" s="173">
        <v>9</v>
      </c>
      <c r="I9" s="172">
        <v>6.987577639751553E-3</v>
      </c>
      <c r="J9" s="173">
        <v>0</v>
      </c>
      <c r="K9" s="366">
        <v>0</v>
      </c>
      <c r="L9" s="225">
        <v>196</v>
      </c>
      <c r="M9" s="175">
        <v>5.2888637038236326E-3</v>
      </c>
      <c r="N9" s="156" t="s">
        <v>324</v>
      </c>
    </row>
    <row r="10" spans="2:14" ht="22.15" customHeight="1" x14ac:dyDescent="0.25">
      <c r="B10" s="245" t="s">
        <v>166</v>
      </c>
      <c r="C10" s="170" t="s">
        <v>167</v>
      </c>
      <c r="D10" s="195">
        <v>53</v>
      </c>
      <c r="E10" s="172">
        <v>4.0039283825640251E-3</v>
      </c>
      <c r="F10" s="173">
        <v>152</v>
      </c>
      <c r="G10" s="172">
        <v>6.7468596031781264E-3</v>
      </c>
      <c r="H10" s="173">
        <v>9</v>
      </c>
      <c r="I10" s="172">
        <v>6.987577639751553E-3</v>
      </c>
      <c r="J10" s="173">
        <v>0</v>
      </c>
      <c r="K10" s="366">
        <v>0</v>
      </c>
      <c r="L10" s="225">
        <v>214</v>
      </c>
      <c r="M10" s="175">
        <v>5.7745756766237619E-3</v>
      </c>
      <c r="N10" s="156" t="s">
        <v>326</v>
      </c>
    </row>
    <row r="11" spans="2:14" ht="22.15" customHeight="1" x14ac:dyDescent="0.25">
      <c r="B11" s="245" t="s">
        <v>168</v>
      </c>
      <c r="C11" s="170" t="s">
        <v>169</v>
      </c>
      <c r="D11" s="195">
        <v>24</v>
      </c>
      <c r="E11" s="172">
        <v>1.8130996449346529E-3</v>
      </c>
      <c r="F11" s="173">
        <v>35</v>
      </c>
      <c r="G11" s="172">
        <v>1.5535531981002264E-3</v>
      </c>
      <c r="H11" s="173">
        <v>2</v>
      </c>
      <c r="I11" s="172">
        <v>1.5527950310559005E-3</v>
      </c>
      <c r="J11" s="173">
        <v>0</v>
      </c>
      <c r="K11" s="366">
        <v>0</v>
      </c>
      <c r="L11" s="225">
        <v>61</v>
      </c>
      <c r="M11" s="175">
        <v>1.6460239078226612E-3</v>
      </c>
      <c r="N11" s="156" t="s">
        <v>327</v>
      </c>
    </row>
    <row r="12" spans="2:14" ht="22.15" customHeight="1" x14ac:dyDescent="0.25">
      <c r="B12" s="245" t="s">
        <v>170</v>
      </c>
      <c r="C12" s="170" t="s">
        <v>171</v>
      </c>
      <c r="D12" s="195">
        <v>1584</v>
      </c>
      <c r="E12" s="172">
        <v>0.11966457656568709</v>
      </c>
      <c r="F12" s="173">
        <v>741</v>
      </c>
      <c r="G12" s="172">
        <v>3.2890940565493361E-2</v>
      </c>
      <c r="H12" s="173">
        <v>22</v>
      </c>
      <c r="I12" s="172">
        <v>1.7080745341614908E-2</v>
      </c>
      <c r="J12" s="173">
        <v>0</v>
      </c>
      <c r="K12" s="366">
        <v>0</v>
      </c>
      <c r="L12" s="225">
        <v>2347</v>
      </c>
      <c r="M12" s="175">
        <v>6.3331444453439106E-2</v>
      </c>
      <c r="N12" s="156" t="s">
        <v>319</v>
      </c>
    </row>
    <row r="13" spans="2:14" ht="22.15" customHeight="1" x14ac:dyDescent="0.25">
      <c r="B13" s="245" t="s">
        <v>172</v>
      </c>
      <c r="C13" s="170" t="s">
        <v>173</v>
      </c>
      <c r="D13" s="195">
        <v>226</v>
      </c>
      <c r="E13" s="172">
        <v>1.7073354989801316E-2</v>
      </c>
      <c r="F13" s="173">
        <v>386</v>
      </c>
      <c r="G13" s="172">
        <v>1.7133472413333926E-2</v>
      </c>
      <c r="H13" s="173">
        <v>19</v>
      </c>
      <c r="I13" s="172">
        <v>1.4751552795031056E-2</v>
      </c>
      <c r="J13" s="173">
        <v>0</v>
      </c>
      <c r="K13" s="366">
        <v>0</v>
      </c>
      <c r="L13" s="225">
        <v>631</v>
      </c>
      <c r="M13" s="175">
        <v>1.702690304649343E-2</v>
      </c>
      <c r="N13" s="156" t="s">
        <v>328</v>
      </c>
    </row>
    <row r="14" spans="2:14" ht="22.15" customHeight="1" x14ac:dyDescent="0.25">
      <c r="B14" s="245" t="s">
        <v>174</v>
      </c>
      <c r="C14" s="170" t="s">
        <v>175</v>
      </c>
      <c r="D14" s="195">
        <v>89</v>
      </c>
      <c r="E14" s="172">
        <v>6.7235778499660044E-3</v>
      </c>
      <c r="F14" s="173">
        <v>96</v>
      </c>
      <c r="G14" s="172">
        <v>4.2611744862177635E-3</v>
      </c>
      <c r="H14" s="173">
        <v>6</v>
      </c>
      <c r="I14" s="172">
        <v>4.658385093167702E-3</v>
      </c>
      <c r="J14" s="173">
        <v>0</v>
      </c>
      <c r="K14" s="366">
        <v>0</v>
      </c>
      <c r="L14" s="225">
        <v>191</v>
      </c>
      <c r="M14" s="175">
        <v>5.153943711379152E-3</v>
      </c>
      <c r="N14" s="156" t="s">
        <v>329</v>
      </c>
    </row>
    <row r="15" spans="2:14" ht="22.15" customHeight="1" x14ac:dyDescent="0.25">
      <c r="B15" s="245" t="s">
        <v>176</v>
      </c>
      <c r="C15" s="170" t="s">
        <v>177</v>
      </c>
      <c r="D15" s="195">
        <v>106</v>
      </c>
      <c r="E15" s="172">
        <v>8.0078567651280502E-3</v>
      </c>
      <c r="F15" s="173">
        <v>387</v>
      </c>
      <c r="G15" s="172">
        <v>1.7177859647565359E-2</v>
      </c>
      <c r="H15" s="173">
        <v>16</v>
      </c>
      <c r="I15" s="172">
        <v>1.2422360248447204E-2</v>
      </c>
      <c r="J15" s="173">
        <v>1</v>
      </c>
      <c r="K15" s="366">
        <v>0.2</v>
      </c>
      <c r="L15" s="225">
        <v>510</v>
      </c>
      <c r="M15" s="175">
        <v>1.3761839229337004E-2</v>
      </c>
      <c r="N15" s="156" t="s">
        <v>330</v>
      </c>
    </row>
    <row r="16" spans="2:14" ht="22.15" customHeight="1" x14ac:dyDescent="0.25">
      <c r="B16" s="245" t="s">
        <v>178</v>
      </c>
      <c r="C16" s="170" t="s">
        <v>179</v>
      </c>
      <c r="D16" s="195">
        <v>61</v>
      </c>
      <c r="E16" s="172">
        <v>4.608294930875576E-3</v>
      </c>
      <c r="F16" s="173">
        <v>110</v>
      </c>
      <c r="G16" s="172">
        <v>4.8825957654578542E-3</v>
      </c>
      <c r="H16" s="173">
        <v>5</v>
      </c>
      <c r="I16" s="172">
        <v>3.8819875776397515E-3</v>
      </c>
      <c r="J16" s="173">
        <v>0</v>
      </c>
      <c r="K16" s="366">
        <v>0</v>
      </c>
      <c r="L16" s="225">
        <v>176</v>
      </c>
      <c r="M16" s="175">
        <v>4.7491837340457111E-3</v>
      </c>
      <c r="N16" s="156" t="s">
        <v>331</v>
      </c>
    </row>
    <row r="17" spans="2:14" ht="22.15" customHeight="1" x14ac:dyDescent="0.25">
      <c r="B17" s="245" t="s">
        <v>180</v>
      </c>
      <c r="C17" s="170" t="s">
        <v>181</v>
      </c>
      <c r="D17" s="195">
        <v>239</v>
      </c>
      <c r="E17" s="172">
        <v>1.8055450630807584E-2</v>
      </c>
      <c r="F17" s="173">
        <v>824</v>
      </c>
      <c r="G17" s="172">
        <v>3.6575081006702474E-2</v>
      </c>
      <c r="H17" s="173">
        <v>44</v>
      </c>
      <c r="I17" s="172">
        <v>3.4161490683229816E-2</v>
      </c>
      <c r="J17" s="173">
        <v>0</v>
      </c>
      <c r="K17" s="366">
        <v>0</v>
      </c>
      <c r="L17" s="225">
        <v>1107</v>
      </c>
      <c r="M17" s="175">
        <v>2.9871286327207966E-2</v>
      </c>
      <c r="N17" s="156" t="s">
        <v>332</v>
      </c>
    </row>
    <row r="18" spans="2:14" ht="22.15" customHeight="1" x14ac:dyDescent="0.25">
      <c r="B18" s="245" t="s">
        <v>182</v>
      </c>
      <c r="C18" s="170" t="s">
        <v>183</v>
      </c>
      <c r="D18" s="195">
        <v>565</v>
      </c>
      <c r="E18" s="172">
        <v>4.2683387474503287E-2</v>
      </c>
      <c r="F18" s="173">
        <v>1533</v>
      </c>
      <c r="G18" s="172">
        <v>6.8045630076789917E-2</v>
      </c>
      <c r="H18" s="173">
        <v>98</v>
      </c>
      <c r="I18" s="172">
        <v>7.6086956521739135E-2</v>
      </c>
      <c r="J18" s="173">
        <v>0</v>
      </c>
      <c r="K18" s="366">
        <v>0</v>
      </c>
      <c r="L18" s="225">
        <v>2196</v>
      </c>
      <c r="M18" s="175">
        <v>5.92568606816158E-2</v>
      </c>
      <c r="N18" s="156" t="s">
        <v>333</v>
      </c>
    </row>
    <row r="19" spans="2:14" ht="22.15" customHeight="1" x14ac:dyDescent="0.25">
      <c r="B19" s="245" t="s">
        <v>184</v>
      </c>
      <c r="C19" s="170" t="s">
        <v>185</v>
      </c>
      <c r="D19" s="195">
        <v>149</v>
      </c>
      <c r="E19" s="172">
        <v>1.1256326962302637E-2</v>
      </c>
      <c r="F19" s="173">
        <v>428</v>
      </c>
      <c r="G19" s="172">
        <v>1.8997736251054196E-2</v>
      </c>
      <c r="H19" s="173">
        <v>6</v>
      </c>
      <c r="I19" s="172">
        <v>4.658385093167702E-3</v>
      </c>
      <c r="J19" s="173">
        <v>0</v>
      </c>
      <c r="K19" s="366">
        <v>0</v>
      </c>
      <c r="L19" s="225">
        <v>583</v>
      </c>
      <c r="M19" s="175">
        <v>1.5731671119026416E-2</v>
      </c>
      <c r="N19" s="156" t="s">
        <v>334</v>
      </c>
    </row>
    <row r="20" spans="2:14" ht="22.15" customHeight="1" x14ac:dyDescent="0.25">
      <c r="B20" s="245" t="s">
        <v>186</v>
      </c>
      <c r="C20" s="170" t="s">
        <v>187</v>
      </c>
      <c r="D20" s="195">
        <v>627</v>
      </c>
      <c r="E20" s="172">
        <v>4.7367228223917805E-2</v>
      </c>
      <c r="F20" s="173">
        <v>1502</v>
      </c>
      <c r="G20" s="172">
        <v>6.6669625815615433E-2</v>
      </c>
      <c r="H20" s="173">
        <v>69</v>
      </c>
      <c r="I20" s="172">
        <v>5.3571428571428568E-2</v>
      </c>
      <c r="J20" s="173">
        <v>0</v>
      </c>
      <c r="K20" s="366">
        <v>0</v>
      </c>
      <c r="L20" s="225">
        <v>2198</v>
      </c>
      <c r="M20" s="175">
        <v>5.9310828678593594E-2</v>
      </c>
      <c r="N20" s="156" t="s">
        <v>335</v>
      </c>
    </row>
    <row r="21" spans="2:14" ht="22.15" customHeight="1" x14ac:dyDescent="0.25">
      <c r="B21" s="245" t="s">
        <v>188</v>
      </c>
      <c r="C21" s="170" t="s">
        <v>189</v>
      </c>
      <c r="D21" s="195">
        <v>363</v>
      </c>
      <c r="E21" s="172">
        <v>2.7423132129636624E-2</v>
      </c>
      <c r="F21" s="173">
        <v>232</v>
      </c>
      <c r="G21" s="172">
        <v>1.0297838341692929E-2</v>
      </c>
      <c r="H21" s="173">
        <v>8</v>
      </c>
      <c r="I21" s="172">
        <v>6.2111801242236021E-3</v>
      </c>
      <c r="J21" s="173">
        <v>0</v>
      </c>
      <c r="K21" s="366">
        <v>0</v>
      </c>
      <c r="L21" s="225">
        <v>603</v>
      </c>
      <c r="M21" s="175">
        <v>1.6271351088804339E-2</v>
      </c>
      <c r="N21" s="156" t="s">
        <v>336</v>
      </c>
    </row>
    <row r="22" spans="2:14" ht="22.15" customHeight="1" x14ac:dyDescent="0.25">
      <c r="B22" s="245" t="s">
        <v>190</v>
      </c>
      <c r="C22" s="170" t="s">
        <v>191</v>
      </c>
      <c r="D22" s="195">
        <v>88</v>
      </c>
      <c r="E22" s="172">
        <v>6.6480320314270605E-3</v>
      </c>
      <c r="F22" s="173">
        <v>157</v>
      </c>
      <c r="G22" s="172">
        <v>6.9687957743353015E-3</v>
      </c>
      <c r="H22" s="173">
        <v>7</v>
      </c>
      <c r="I22" s="172">
        <v>5.434782608695652E-3</v>
      </c>
      <c r="J22" s="173">
        <v>0</v>
      </c>
      <c r="K22" s="366">
        <v>0</v>
      </c>
      <c r="L22" s="225">
        <v>252</v>
      </c>
      <c r="M22" s="175">
        <v>6.7999676192018136E-3</v>
      </c>
      <c r="N22" s="156" t="s">
        <v>337</v>
      </c>
    </row>
    <row r="23" spans="2:14" ht="22.15" customHeight="1" x14ac:dyDescent="0.25">
      <c r="B23" s="245" t="s">
        <v>192</v>
      </c>
      <c r="C23" s="170" t="s">
        <v>193</v>
      </c>
      <c r="D23" s="195">
        <v>1788</v>
      </c>
      <c r="E23" s="172">
        <v>0.13507592354763165</v>
      </c>
      <c r="F23" s="173">
        <v>2469</v>
      </c>
      <c r="G23" s="172">
        <v>0.10959208131741312</v>
      </c>
      <c r="H23" s="173">
        <v>116</v>
      </c>
      <c r="I23" s="172">
        <v>9.0062111801242239E-2</v>
      </c>
      <c r="J23" s="173">
        <v>3</v>
      </c>
      <c r="K23" s="366">
        <v>0.6</v>
      </c>
      <c r="L23" s="225">
        <v>4376</v>
      </c>
      <c r="M23" s="175">
        <v>0.11808197738740926</v>
      </c>
      <c r="N23" s="156" t="s">
        <v>338</v>
      </c>
    </row>
    <row r="24" spans="2:14" ht="22.15" customHeight="1" x14ac:dyDescent="0.25">
      <c r="B24" s="245" t="s">
        <v>194</v>
      </c>
      <c r="C24" s="170" t="s">
        <v>195</v>
      </c>
      <c r="D24" s="195">
        <v>2444</v>
      </c>
      <c r="E24" s="172">
        <v>0.18463398050917881</v>
      </c>
      <c r="F24" s="173">
        <v>4176</v>
      </c>
      <c r="G24" s="172">
        <v>0.18536109015047272</v>
      </c>
      <c r="H24" s="173">
        <v>301</v>
      </c>
      <c r="I24" s="172">
        <v>0.23369565217391305</v>
      </c>
      <c r="J24" s="173">
        <v>0</v>
      </c>
      <c r="K24" s="366">
        <v>0</v>
      </c>
      <c r="L24" s="225">
        <v>6921</v>
      </c>
      <c r="M24" s="175">
        <v>0.18675625354164979</v>
      </c>
      <c r="N24" s="156" t="s">
        <v>339</v>
      </c>
    </row>
    <row r="25" spans="2:14" ht="22.15" customHeight="1" x14ac:dyDescent="0.25">
      <c r="B25" s="245" t="s">
        <v>196</v>
      </c>
      <c r="C25" s="170" t="s">
        <v>197</v>
      </c>
      <c r="D25" s="195">
        <v>110</v>
      </c>
      <c r="E25" s="172">
        <v>8.3100400392838256E-3</v>
      </c>
      <c r="F25" s="173">
        <v>267</v>
      </c>
      <c r="G25" s="172">
        <v>1.1851391539793156E-2</v>
      </c>
      <c r="H25" s="173">
        <v>13</v>
      </c>
      <c r="I25" s="172">
        <v>1.0093167701863354E-2</v>
      </c>
      <c r="J25" s="173">
        <v>0</v>
      </c>
      <c r="K25" s="366">
        <v>0</v>
      </c>
      <c r="L25" s="225">
        <v>390</v>
      </c>
      <c r="M25" s="175">
        <v>1.0523759410669473E-2</v>
      </c>
      <c r="N25" s="156" t="s">
        <v>340</v>
      </c>
    </row>
    <row r="26" spans="2:14" ht="22.15" customHeight="1" x14ac:dyDescent="0.25">
      <c r="B26" s="245" t="s">
        <v>198</v>
      </c>
      <c r="C26" s="170" t="s">
        <v>199</v>
      </c>
      <c r="D26" s="195">
        <v>156</v>
      </c>
      <c r="E26" s="172">
        <v>1.1785147692075244E-2</v>
      </c>
      <c r="F26" s="173">
        <v>329</v>
      </c>
      <c r="G26" s="172">
        <v>1.4603400062142127E-2</v>
      </c>
      <c r="H26" s="173">
        <v>16</v>
      </c>
      <c r="I26" s="172">
        <v>1.2422360248447204E-2</v>
      </c>
      <c r="J26" s="173">
        <v>0</v>
      </c>
      <c r="K26" s="366">
        <v>0</v>
      </c>
      <c r="L26" s="225">
        <v>501</v>
      </c>
      <c r="M26" s="175">
        <v>1.3518983242936938E-2</v>
      </c>
      <c r="N26" s="156" t="s">
        <v>320</v>
      </c>
    </row>
    <row r="27" spans="2:14" ht="22.15" customHeight="1" thickBot="1" x14ac:dyDescent="0.3">
      <c r="B27" s="246" t="s">
        <v>200</v>
      </c>
      <c r="C27" s="170" t="s">
        <v>201</v>
      </c>
      <c r="D27" s="195">
        <v>717</v>
      </c>
      <c r="E27" s="172">
        <v>5.4166351892422755E-2</v>
      </c>
      <c r="F27" s="173">
        <v>980</v>
      </c>
      <c r="G27" s="172">
        <v>4.3499489546806339E-2</v>
      </c>
      <c r="H27" s="173">
        <v>60</v>
      </c>
      <c r="I27" s="172">
        <v>4.6583850931677016E-2</v>
      </c>
      <c r="J27" s="173">
        <v>0</v>
      </c>
      <c r="K27" s="366">
        <v>0</v>
      </c>
      <c r="L27" s="225">
        <v>1757</v>
      </c>
      <c r="M27" s="175">
        <v>4.7410885344990418E-2</v>
      </c>
      <c r="N27" s="156" t="s">
        <v>321</v>
      </c>
    </row>
    <row r="28" spans="2:14" ht="22.15" customHeight="1" thickTop="1" thickBot="1" x14ac:dyDescent="0.3">
      <c r="B28" s="468" t="s">
        <v>51</v>
      </c>
      <c r="C28" s="469"/>
      <c r="D28" s="178">
        <v>13237</v>
      </c>
      <c r="E28" s="204">
        <v>1</v>
      </c>
      <c r="F28" s="180">
        <v>22529</v>
      </c>
      <c r="G28" s="204">
        <v>1</v>
      </c>
      <c r="H28" s="180">
        <v>1288</v>
      </c>
      <c r="I28" s="204">
        <v>1</v>
      </c>
      <c r="J28" s="180">
        <v>5</v>
      </c>
      <c r="K28" s="205">
        <v>1</v>
      </c>
      <c r="L28" s="178">
        <v>37059</v>
      </c>
      <c r="M28" s="206">
        <v>1</v>
      </c>
      <c r="N28" s="156" t="s">
        <v>80</v>
      </c>
    </row>
    <row r="29" spans="2:14" ht="22.15" customHeight="1" thickTop="1" thickBot="1" x14ac:dyDescent="0.3">
      <c r="B29" s="182"/>
      <c r="C29" s="183"/>
      <c r="D29" s="184"/>
      <c r="E29" s="324"/>
      <c r="F29" s="184"/>
      <c r="G29" s="324"/>
      <c r="H29" s="184"/>
      <c r="I29" s="324"/>
      <c r="J29" s="184"/>
      <c r="K29" s="324"/>
      <c r="L29" s="184"/>
      <c r="M29" s="324"/>
      <c r="N29" s="156"/>
    </row>
    <row r="30" spans="2:14" ht="22.15" customHeight="1" thickTop="1" x14ac:dyDescent="0.25">
      <c r="B30" s="233" t="s">
        <v>499</v>
      </c>
      <c r="C30" s="367"/>
      <c r="D30" s="238"/>
      <c r="E30" s="237"/>
      <c r="F30" s="238"/>
      <c r="G30" s="237"/>
      <c r="H30" s="238"/>
      <c r="I30" s="237"/>
      <c r="J30" s="238"/>
      <c r="K30" s="237"/>
      <c r="L30" s="238"/>
      <c r="M30" s="237"/>
    </row>
    <row r="31" spans="2:14" ht="22.15" customHeight="1" thickBot="1" x14ac:dyDescent="0.3">
      <c r="B31" s="240" t="s">
        <v>504</v>
      </c>
      <c r="C31" s="291"/>
      <c r="D31" s="238"/>
      <c r="E31" s="237"/>
      <c r="F31" s="238"/>
      <c r="G31" s="237"/>
      <c r="H31" s="238"/>
      <c r="I31" s="237"/>
      <c r="J31" s="238"/>
      <c r="K31" s="237"/>
      <c r="L31" s="238"/>
      <c r="M31" s="237"/>
    </row>
    <row r="32" spans="2:14" ht="15.75" thickTop="1" x14ac:dyDescent="0.25">
      <c r="B32" s="187"/>
      <c r="C32" s="188"/>
      <c r="D32" s="190"/>
      <c r="E32" s="187"/>
      <c r="F32" s="190"/>
      <c r="G32" s="187"/>
      <c r="H32" s="190"/>
      <c r="I32" s="187"/>
      <c r="J32" s="190"/>
      <c r="K32" s="187"/>
      <c r="L32" s="190"/>
      <c r="M32" s="187"/>
    </row>
    <row r="33" spans="2:13" x14ac:dyDescent="0.25">
      <c r="B33" s="187"/>
      <c r="C33" s="188"/>
      <c r="D33" s="190"/>
      <c r="E33" s="187"/>
      <c r="F33" s="190"/>
      <c r="G33" s="187"/>
      <c r="H33" s="190"/>
      <c r="I33" s="187"/>
      <c r="J33" s="190"/>
      <c r="K33" s="187"/>
      <c r="L33" s="190"/>
      <c r="M33" s="187"/>
    </row>
    <row r="34" spans="2:13" x14ac:dyDescent="0.25">
      <c r="B34" s="187"/>
      <c r="C34" s="188"/>
      <c r="D34" s="190"/>
      <c r="E34" s="187"/>
      <c r="F34" s="190"/>
      <c r="G34" s="187"/>
      <c r="H34" s="190"/>
      <c r="I34" s="187"/>
      <c r="J34" s="190"/>
      <c r="K34" s="187"/>
      <c r="L34" s="190"/>
      <c r="M34" s="187"/>
    </row>
    <row r="35" spans="2:13" x14ac:dyDescent="0.25">
      <c r="B35" s="187"/>
      <c r="C35" s="188"/>
      <c r="D35" s="238"/>
      <c r="E35" s="187"/>
      <c r="F35" s="190"/>
      <c r="G35" s="187"/>
      <c r="H35" s="190"/>
      <c r="I35" s="187"/>
      <c r="J35" s="190"/>
      <c r="K35" s="187"/>
      <c r="L35" s="190"/>
      <c r="M35" s="187"/>
    </row>
    <row r="36" spans="2:13" x14ac:dyDescent="0.25">
      <c r="B36" s="237"/>
      <c r="C36" s="183"/>
      <c r="D36" s="238"/>
      <c r="E36" s="237"/>
      <c r="F36" s="238"/>
      <c r="G36" s="237"/>
      <c r="H36" s="238"/>
      <c r="I36" s="237"/>
      <c r="J36" s="238"/>
      <c r="K36" s="237"/>
      <c r="L36" s="238"/>
      <c r="M36" s="237"/>
    </row>
    <row r="37" spans="2:13" x14ac:dyDescent="0.25">
      <c r="B37" s="237"/>
      <c r="C37" s="187"/>
      <c r="D37" s="187"/>
      <c r="E37" s="187"/>
      <c r="F37" s="187"/>
      <c r="G37" s="187"/>
      <c r="H37" s="187"/>
      <c r="I37" s="187"/>
      <c r="J37" s="187"/>
      <c r="K37" s="187"/>
      <c r="L37" s="187"/>
      <c r="M37" s="364"/>
    </row>
    <row r="38" spans="2:13" x14ac:dyDescent="0.25">
      <c r="B38" s="237"/>
      <c r="C38" s="187"/>
      <c r="D38" s="187"/>
      <c r="E38" s="187"/>
      <c r="F38" s="187"/>
      <c r="G38" s="187"/>
      <c r="H38" s="187"/>
      <c r="I38" s="187"/>
      <c r="J38" s="364"/>
      <c r="K38" s="187"/>
      <c r="L38" s="364"/>
      <c r="M38" s="364"/>
    </row>
    <row r="39" spans="2:13" x14ac:dyDescent="0.25">
      <c r="B39" s="237"/>
      <c r="C39" s="187"/>
      <c r="D39" s="187"/>
      <c r="E39" s="187"/>
      <c r="F39" s="187"/>
      <c r="G39" s="187"/>
      <c r="H39" s="187"/>
      <c r="I39" s="187"/>
      <c r="J39" s="187"/>
      <c r="K39" s="187"/>
      <c r="L39" s="187"/>
      <c r="M39" s="364"/>
    </row>
    <row r="40" spans="2:13" x14ac:dyDescent="0.25">
      <c r="B40" s="237"/>
      <c r="C40" s="187"/>
      <c r="D40" s="364"/>
      <c r="E40" s="187"/>
      <c r="F40" s="364"/>
      <c r="G40" s="187"/>
      <c r="H40" s="364"/>
      <c r="I40" s="187"/>
      <c r="J40" s="364"/>
      <c r="K40" s="187"/>
      <c r="L40" s="364"/>
      <c r="M40" s="364"/>
    </row>
    <row r="41" spans="2:13" x14ac:dyDescent="0.25">
      <c r="B41" s="237"/>
      <c r="C41" s="187"/>
      <c r="D41" s="364"/>
      <c r="E41" s="187"/>
      <c r="F41" s="364"/>
      <c r="G41" s="187"/>
      <c r="H41" s="364"/>
      <c r="I41" s="187"/>
      <c r="J41" s="364"/>
      <c r="K41" s="187"/>
      <c r="L41" s="364"/>
      <c r="M41" s="364"/>
    </row>
    <row r="42" spans="2:13" x14ac:dyDescent="0.25">
      <c r="B42" s="237"/>
      <c r="C42" s="187"/>
      <c r="D42" s="364"/>
      <c r="E42" s="187"/>
      <c r="F42" s="364"/>
      <c r="G42" s="187"/>
      <c r="H42" s="364"/>
      <c r="I42" s="187"/>
      <c r="J42" s="364"/>
      <c r="K42" s="187"/>
      <c r="L42" s="364"/>
      <c r="M42" s="364"/>
    </row>
    <row r="43" spans="2:13" x14ac:dyDescent="0.25">
      <c r="B43" s="237"/>
      <c r="C43" s="187"/>
      <c r="D43" s="364"/>
      <c r="E43" s="187"/>
      <c r="F43" s="364"/>
      <c r="G43" s="187"/>
      <c r="H43" s="364"/>
      <c r="I43" s="187"/>
      <c r="J43" s="364"/>
      <c r="K43" s="187"/>
      <c r="L43" s="364"/>
      <c r="M43" s="364"/>
    </row>
    <row r="44" spans="2:13" x14ac:dyDescent="0.25">
      <c r="B44" s="237"/>
      <c r="C44" s="187"/>
      <c r="D44" s="364"/>
      <c r="E44" s="187"/>
      <c r="F44" s="364"/>
      <c r="G44" s="187"/>
      <c r="H44" s="364"/>
      <c r="I44" s="187"/>
      <c r="J44" s="364"/>
      <c r="K44" s="187"/>
      <c r="L44" s="364"/>
      <c r="M44" s="364"/>
    </row>
    <row r="45" spans="2:13" x14ac:dyDescent="0.25">
      <c r="B45" s="237"/>
      <c r="C45" s="187"/>
      <c r="D45" s="364"/>
      <c r="E45" s="187"/>
      <c r="F45" s="364"/>
      <c r="G45" s="187"/>
      <c r="H45" s="364"/>
      <c r="I45" s="187"/>
      <c r="J45" s="364"/>
      <c r="K45" s="187"/>
      <c r="L45" s="364"/>
      <c r="M45" s="364"/>
    </row>
    <row r="46" spans="2:13" x14ac:dyDescent="0.25">
      <c r="B46" s="237"/>
      <c r="C46" s="187"/>
      <c r="D46" s="364"/>
      <c r="E46" s="187"/>
      <c r="F46" s="364"/>
      <c r="G46" s="187"/>
      <c r="H46" s="364"/>
      <c r="I46" s="187"/>
      <c r="J46" s="364"/>
      <c r="K46" s="187"/>
      <c r="L46" s="364"/>
      <c r="M46" s="364"/>
    </row>
    <row r="47" spans="2:13" x14ac:dyDescent="0.25">
      <c r="B47" s="237"/>
      <c r="C47" s="187"/>
      <c r="D47" s="364"/>
      <c r="E47" s="187"/>
      <c r="F47" s="364"/>
      <c r="G47" s="187"/>
      <c r="H47" s="364"/>
      <c r="I47" s="187"/>
      <c r="J47" s="364"/>
      <c r="K47" s="187"/>
      <c r="L47" s="364"/>
      <c r="M47" s="364"/>
    </row>
    <row r="48" spans="2:13" x14ac:dyDescent="0.25">
      <c r="B48" s="237"/>
      <c r="C48" s="187"/>
      <c r="D48" s="364"/>
      <c r="E48" s="187"/>
      <c r="F48" s="364"/>
      <c r="G48" s="187"/>
      <c r="H48" s="364"/>
      <c r="I48" s="187"/>
      <c r="J48" s="364"/>
      <c r="K48" s="187"/>
      <c r="L48" s="364"/>
      <c r="M48" s="364"/>
    </row>
    <row r="49" spans="2:13" x14ac:dyDescent="0.25">
      <c r="B49" s="237"/>
      <c r="C49" s="187"/>
      <c r="D49" s="364"/>
      <c r="E49" s="187"/>
      <c r="F49" s="364"/>
      <c r="G49" s="187"/>
      <c r="H49" s="364"/>
      <c r="I49" s="187"/>
      <c r="J49" s="364"/>
      <c r="K49" s="187"/>
      <c r="L49" s="364"/>
      <c r="M49" s="364"/>
    </row>
    <row r="50" spans="2:13" x14ac:dyDescent="0.25">
      <c r="B50" s="237"/>
      <c r="C50" s="187"/>
      <c r="D50" s="364"/>
      <c r="E50" s="187"/>
      <c r="F50" s="364"/>
      <c r="G50" s="187"/>
      <c r="H50" s="364"/>
      <c r="I50" s="187"/>
      <c r="J50" s="364"/>
      <c r="K50" s="187"/>
      <c r="L50" s="364"/>
      <c r="M50" s="364"/>
    </row>
    <row r="51" spans="2:13" x14ac:dyDescent="0.25">
      <c r="B51" s="237"/>
      <c r="C51" s="187"/>
      <c r="D51" s="364"/>
      <c r="E51" s="187"/>
      <c r="F51" s="364"/>
      <c r="G51" s="187"/>
      <c r="H51" s="364"/>
      <c r="I51" s="187"/>
      <c r="J51" s="364"/>
      <c r="K51" s="187"/>
      <c r="L51" s="364"/>
      <c r="M51" s="364"/>
    </row>
    <row r="52" spans="2:13" x14ac:dyDescent="0.25">
      <c r="B52" s="237"/>
      <c r="C52" s="187"/>
      <c r="D52" s="364"/>
      <c r="E52" s="187"/>
      <c r="F52" s="364"/>
      <c r="G52" s="187"/>
      <c r="H52" s="364"/>
      <c r="I52" s="187"/>
      <c r="J52" s="364"/>
      <c r="K52" s="187"/>
      <c r="L52" s="364"/>
      <c r="M52" s="364"/>
    </row>
    <row r="53" spans="2:13" x14ac:dyDescent="0.25">
      <c r="B53" s="237"/>
      <c r="C53" s="187"/>
      <c r="D53" s="364"/>
      <c r="E53" s="187"/>
      <c r="F53" s="364"/>
      <c r="G53" s="187"/>
      <c r="H53" s="364"/>
      <c r="I53" s="187"/>
      <c r="J53" s="364"/>
      <c r="K53" s="187"/>
      <c r="L53" s="364"/>
      <c r="M53" s="364"/>
    </row>
    <row r="54" spans="2:13" x14ac:dyDescent="0.25">
      <c r="B54" s="237"/>
      <c r="C54" s="187"/>
      <c r="D54" s="364"/>
      <c r="E54" s="187"/>
      <c r="F54" s="364"/>
      <c r="G54" s="187"/>
      <c r="H54" s="364"/>
      <c r="I54" s="187"/>
      <c r="J54" s="364"/>
      <c r="K54" s="187"/>
      <c r="L54" s="364"/>
      <c r="M54" s="364"/>
    </row>
    <row r="55" spans="2:13" x14ac:dyDescent="0.25">
      <c r="B55" s="237"/>
      <c r="C55" s="187"/>
      <c r="D55" s="364"/>
      <c r="E55" s="187"/>
      <c r="F55" s="364"/>
      <c r="G55" s="187"/>
      <c r="H55" s="364"/>
      <c r="I55" s="187"/>
      <c r="J55" s="364"/>
      <c r="K55" s="187"/>
      <c r="L55" s="364"/>
      <c r="M55" s="364"/>
    </row>
    <row r="56" spans="2:13" x14ac:dyDescent="0.25">
      <c r="B56" s="237"/>
      <c r="C56" s="187"/>
      <c r="D56" s="364"/>
      <c r="E56" s="187"/>
      <c r="F56" s="364"/>
      <c r="G56" s="187"/>
      <c r="H56" s="364"/>
      <c r="I56" s="187"/>
      <c r="J56" s="364"/>
      <c r="K56" s="187"/>
      <c r="L56" s="364"/>
      <c r="M56" s="364"/>
    </row>
    <row r="57" spans="2:13" x14ac:dyDescent="0.25">
      <c r="B57" s="237"/>
      <c r="C57" s="187"/>
      <c r="D57" s="364"/>
      <c r="E57" s="187"/>
      <c r="F57" s="364"/>
      <c r="G57" s="187"/>
      <c r="H57" s="364"/>
      <c r="I57" s="187"/>
      <c r="J57" s="364"/>
      <c r="K57" s="187"/>
      <c r="L57" s="364"/>
      <c r="M57" s="364"/>
    </row>
    <row r="58" spans="2:13" x14ac:dyDescent="0.25">
      <c r="B58" s="237"/>
      <c r="C58" s="187"/>
      <c r="D58" s="364"/>
      <c r="E58" s="187"/>
      <c r="F58" s="364"/>
      <c r="G58" s="187"/>
      <c r="H58" s="364"/>
      <c r="I58" s="187"/>
      <c r="J58" s="364"/>
      <c r="K58" s="187"/>
      <c r="L58" s="364"/>
      <c r="M58" s="364"/>
    </row>
    <row r="59" spans="2:13" x14ac:dyDescent="0.25">
      <c r="B59" s="237"/>
      <c r="C59" s="187"/>
      <c r="D59" s="364"/>
      <c r="E59" s="187"/>
      <c r="F59" s="364"/>
      <c r="G59" s="187"/>
      <c r="H59" s="364"/>
      <c r="I59" s="187"/>
      <c r="J59" s="364"/>
      <c r="K59" s="187"/>
      <c r="L59" s="364"/>
      <c r="M59" s="364"/>
    </row>
    <row r="60" spans="2:13" x14ac:dyDescent="0.25">
      <c r="B60" s="237"/>
      <c r="C60" s="187"/>
      <c r="D60" s="364"/>
      <c r="E60" s="187"/>
      <c r="F60" s="364"/>
      <c r="G60" s="187"/>
      <c r="H60" s="364"/>
      <c r="I60" s="187"/>
      <c r="J60" s="364"/>
      <c r="K60" s="187"/>
      <c r="L60" s="364"/>
      <c r="M60" s="364"/>
    </row>
    <row r="61" spans="2:13" x14ac:dyDescent="0.25">
      <c r="B61" s="237"/>
      <c r="C61" s="187"/>
      <c r="D61" s="364"/>
      <c r="E61" s="187"/>
      <c r="F61" s="364"/>
      <c r="G61" s="187"/>
      <c r="H61" s="364"/>
      <c r="I61" s="187"/>
      <c r="J61" s="364"/>
      <c r="K61" s="187"/>
      <c r="L61" s="364"/>
      <c r="M61" s="364"/>
    </row>
    <row r="62" spans="2:13" x14ac:dyDescent="0.25">
      <c r="B62" s="237"/>
      <c r="C62" s="187"/>
      <c r="D62" s="364"/>
      <c r="E62" s="187"/>
      <c r="F62" s="364"/>
      <c r="G62" s="187"/>
      <c r="H62" s="364"/>
      <c r="I62" s="187"/>
      <c r="J62" s="364"/>
      <c r="K62" s="187"/>
      <c r="L62" s="364"/>
      <c r="M62" s="364"/>
    </row>
    <row r="63" spans="2:13" x14ac:dyDescent="0.25">
      <c r="B63" s="237"/>
      <c r="C63" s="187"/>
      <c r="D63" s="364"/>
      <c r="E63" s="187"/>
      <c r="F63" s="364"/>
      <c r="G63" s="187"/>
      <c r="H63" s="364"/>
      <c r="I63" s="187"/>
      <c r="J63" s="364"/>
      <c r="K63" s="187"/>
      <c r="L63" s="364"/>
      <c r="M63" s="364"/>
    </row>
    <row r="64" spans="2:13" x14ac:dyDescent="0.25">
      <c r="B64" s="237"/>
      <c r="C64" s="187"/>
      <c r="D64" s="187"/>
      <c r="E64" s="187"/>
      <c r="F64" s="187"/>
      <c r="G64" s="187"/>
      <c r="H64" s="187"/>
      <c r="I64" s="237"/>
      <c r="J64" s="238"/>
      <c r="K64" s="237"/>
      <c r="L64" s="238"/>
      <c r="M64" s="237"/>
    </row>
    <row r="65" spans="2:13" x14ac:dyDescent="0.25">
      <c r="B65" s="237"/>
      <c r="C65" s="183"/>
      <c r="D65" s="208"/>
      <c r="E65" s="208"/>
      <c r="F65" s="208"/>
      <c r="G65" s="208"/>
      <c r="H65" s="208"/>
      <c r="I65" s="237"/>
      <c r="J65" s="238"/>
      <c r="K65" s="237"/>
      <c r="L65" s="238"/>
      <c r="M65" s="237"/>
    </row>
    <row r="66" spans="2:13" x14ac:dyDescent="0.25">
      <c r="B66" s="237"/>
      <c r="C66" s="183"/>
      <c r="D66" s="208"/>
      <c r="E66" s="208"/>
      <c r="F66" s="208"/>
      <c r="G66" s="208"/>
      <c r="H66" s="208"/>
      <c r="I66" s="237"/>
      <c r="J66" s="238"/>
      <c r="K66" s="237"/>
      <c r="L66" s="238"/>
      <c r="M66" s="237"/>
    </row>
    <row r="67" spans="2:13" x14ac:dyDescent="0.25">
      <c r="B67" s="237"/>
      <c r="C67" s="183"/>
      <c r="D67" s="208"/>
      <c r="E67" s="208"/>
      <c r="F67" s="208"/>
      <c r="G67" s="208"/>
      <c r="H67" s="208"/>
      <c r="I67" s="237"/>
      <c r="J67" s="238"/>
      <c r="K67" s="237"/>
      <c r="L67" s="238"/>
      <c r="M67" s="237"/>
    </row>
    <row r="68" spans="2:13" x14ac:dyDescent="0.25">
      <c r="B68" s="237"/>
      <c r="C68" s="183"/>
      <c r="D68" s="208"/>
      <c r="E68" s="208"/>
      <c r="F68" s="208"/>
      <c r="G68" s="208"/>
      <c r="H68" s="208"/>
      <c r="I68" s="237"/>
      <c r="J68" s="238"/>
      <c r="K68" s="237"/>
      <c r="L68" s="238"/>
      <c r="M68" s="237"/>
    </row>
    <row r="69" spans="2:13" x14ac:dyDescent="0.25">
      <c r="B69" s="237"/>
      <c r="C69" s="183"/>
      <c r="D69" s="208"/>
      <c r="E69" s="208"/>
      <c r="F69" s="208"/>
      <c r="G69" s="208"/>
      <c r="H69" s="208"/>
      <c r="I69" s="237"/>
      <c r="J69" s="238"/>
      <c r="K69" s="237"/>
      <c r="L69" s="238"/>
      <c r="M69" s="237"/>
    </row>
    <row r="70" spans="2:13" x14ac:dyDescent="0.25">
      <c r="B70" s="237"/>
      <c r="C70" s="183"/>
      <c r="D70" s="208"/>
      <c r="E70" s="208"/>
      <c r="F70" s="208"/>
      <c r="G70" s="208"/>
      <c r="H70" s="208"/>
      <c r="I70" s="237"/>
      <c r="J70" s="238"/>
      <c r="K70" s="237"/>
      <c r="L70" s="238"/>
      <c r="M70" s="237"/>
    </row>
    <row r="71" spans="2:13" x14ac:dyDescent="0.25">
      <c r="B71" s="237"/>
      <c r="C71" s="183"/>
      <c r="D71" s="208"/>
      <c r="E71" s="208"/>
      <c r="F71" s="208"/>
      <c r="G71" s="208"/>
      <c r="H71" s="208"/>
      <c r="I71" s="237"/>
      <c r="J71" s="238"/>
      <c r="K71" s="237"/>
      <c r="L71" s="238"/>
      <c r="M71" s="237"/>
    </row>
    <row r="72" spans="2:13" x14ac:dyDescent="0.25">
      <c r="B72" s="237"/>
      <c r="C72" s="183"/>
      <c r="D72" s="208"/>
      <c r="E72" s="208"/>
      <c r="F72" s="208"/>
      <c r="G72" s="208"/>
      <c r="H72" s="208"/>
      <c r="I72" s="237"/>
      <c r="J72" s="238"/>
      <c r="K72" s="237"/>
      <c r="L72" s="238"/>
      <c r="M72" s="237"/>
    </row>
    <row r="73" spans="2:13" x14ac:dyDescent="0.25">
      <c r="B73" s="237"/>
      <c r="C73" s="183"/>
      <c r="D73" s="208"/>
      <c r="E73" s="208"/>
      <c r="F73" s="208"/>
      <c r="G73" s="208"/>
      <c r="H73" s="208"/>
      <c r="I73" s="237"/>
      <c r="J73" s="238"/>
      <c r="K73" s="237"/>
      <c r="L73" s="238"/>
      <c r="M73" s="237"/>
    </row>
    <row r="74" spans="2:13" x14ac:dyDescent="0.25">
      <c r="B74" s="237"/>
      <c r="C74" s="183"/>
      <c r="D74" s="208"/>
      <c r="E74" s="208"/>
      <c r="F74" s="208"/>
      <c r="G74" s="208"/>
      <c r="H74" s="208"/>
      <c r="I74" s="237"/>
      <c r="J74" s="238"/>
      <c r="K74" s="237"/>
      <c r="L74" s="238"/>
      <c r="M74" s="237"/>
    </row>
    <row r="75" spans="2:13" x14ac:dyDescent="0.25">
      <c r="B75" s="237"/>
      <c r="C75" s="183"/>
      <c r="D75" s="208"/>
      <c r="E75" s="208"/>
      <c r="F75" s="208"/>
      <c r="G75" s="208"/>
      <c r="H75" s="208"/>
      <c r="I75" s="237"/>
      <c r="J75" s="238"/>
      <c r="K75" s="237"/>
      <c r="L75" s="238"/>
      <c r="M75" s="237"/>
    </row>
    <row r="76" spans="2:13" x14ac:dyDescent="0.25">
      <c r="B76" s="237"/>
      <c r="C76" s="183"/>
      <c r="D76" s="208"/>
      <c r="E76" s="208"/>
      <c r="F76" s="208"/>
      <c r="G76" s="208"/>
      <c r="H76" s="208"/>
      <c r="I76" s="237"/>
      <c r="J76" s="238"/>
      <c r="K76" s="237"/>
      <c r="L76" s="238"/>
      <c r="M76" s="237"/>
    </row>
    <row r="77" spans="2:13" x14ac:dyDescent="0.25">
      <c r="B77" s="237"/>
      <c r="C77" s="183"/>
      <c r="D77" s="208"/>
      <c r="E77" s="208"/>
      <c r="F77" s="208"/>
      <c r="G77" s="208"/>
      <c r="H77" s="208"/>
      <c r="I77" s="237"/>
      <c r="J77" s="238"/>
      <c r="K77" s="237"/>
      <c r="L77" s="238"/>
      <c r="M77" s="237"/>
    </row>
    <row r="78" spans="2:13" x14ac:dyDescent="0.25">
      <c r="B78" s="237"/>
      <c r="C78" s="183"/>
      <c r="D78" s="208"/>
      <c r="E78" s="208"/>
      <c r="F78" s="208"/>
      <c r="G78" s="208"/>
      <c r="H78" s="208"/>
      <c r="I78" s="237"/>
      <c r="J78" s="238"/>
      <c r="K78" s="237"/>
      <c r="L78" s="238"/>
      <c r="M78" s="237"/>
    </row>
    <row r="79" spans="2:13" x14ac:dyDescent="0.25">
      <c r="B79" s="237"/>
      <c r="C79" s="183"/>
      <c r="D79" s="208"/>
      <c r="E79" s="208"/>
      <c r="F79" s="208"/>
      <c r="G79" s="208"/>
      <c r="H79" s="208"/>
      <c r="I79" s="237"/>
      <c r="J79" s="238"/>
      <c r="K79" s="237"/>
      <c r="L79" s="238"/>
      <c r="M79" s="237"/>
    </row>
    <row r="80" spans="2:13" x14ac:dyDescent="0.25">
      <c r="B80" s="237"/>
      <c r="C80" s="183"/>
      <c r="D80" s="208"/>
      <c r="E80" s="208"/>
      <c r="F80" s="208"/>
      <c r="G80" s="208"/>
      <c r="H80" s="208"/>
      <c r="I80" s="237"/>
      <c r="J80" s="238"/>
      <c r="K80" s="237"/>
      <c r="L80" s="238"/>
      <c r="M80" s="237"/>
    </row>
    <row r="81" spans="2:13" x14ac:dyDescent="0.25">
      <c r="B81" s="237"/>
      <c r="C81" s="183"/>
      <c r="D81" s="208"/>
      <c r="E81" s="208"/>
      <c r="F81" s="208"/>
      <c r="G81" s="208"/>
      <c r="H81" s="208"/>
      <c r="I81" s="237"/>
      <c r="J81" s="238"/>
      <c r="K81" s="237"/>
      <c r="L81" s="238"/>
      <c r="M81" s="237"/>
    </row>
    <row r="82" spans="2:13" x14ac:dyDescent="0.25">
      <c r="B82" s="237"/>
      <c r="C82" s="183"/>
      <c r="D82" s="208"/>
      <c r="E82" s="208"/>
      <c r="F82" s="208"/>
      <c r="G82" s="208"/>
      <c r="H82" s="208"/>
      <c r="I82" s="237"/>
      <c r="J82" s="238"/>
      <c r="K82" s="237"/>
      <c r="L82" s="238"/>
      <c r="M82" s="237"/>
    </row>
    <row r="83" spans="2:13" x14ac:dyDescent="0.25">
      <c r="B83" s="237"/>
      <c r="C83" s="183"/>
      <c r="D83" s="208"/>
      <c r="E83" s="208"/>
      <c r="F83" s="208"/>
      <c r="G83" s="208"/>
      <c r="H83" s="208"/>
      <c r="I83" s="237"/>
      <c r="J83" s="238"/>
      <c r="K83" s="237"/>
      <c r="L83" s="238"/>
      <c r="M83" s="237"/>
    </row>
    <row r="84" spans="2:13" x14ac:dyDescent="0.25">
      <c r="B84" s="237"/>
      <c r="C84" s="183"/>
      <c r="D84" s="208"/>
      <c r="E84" s="208"/>
      <c r="F84" s="208"/>
      <c r="G84" s="208"/>
      <c r="H84" s="208"/>
      <c r="I84" s="237"/>
      <c r="J84" s="238"/>
      <c r="K84" s="237"/>
      <c r="L84" s="238"/>
      <c r="M84" s="237"/>
    </row>
    <row r="85" spans="2:13" x14ac:dyDescent="0.25">
      <c r="B85" s="237"/>
      <c r="C85" s="183"/>
      <c r="D85" s="208"/>
      <c r="E85" s="208"/>
      <c r="F85" s="208"/>
      <c r="G85" s="208"/>
      <c r="H85" s="208"/>
      <c r="I85" s="237"/>
      <c r="J85" s="238"/>
      <c r="K85" s="237"/>
      <c r="L85" s="238"/>
      <c r="M85" s="237"/>
    </row>
    <row r="86" spans="2:13" x14ac:dyDescent="0.25">
      <c r="B86" s="237"/>
      <c r="C86" s="183"/>
      <c r="D86" s="208"/>
      <c r="E86" s="208"/>
      <c r="F86" s="208"/>
      <c r="G86" s="208"/>
      <c r="H86" s="208"/>
      <c r="I86" s="237"/>
      <c r="J86" s="238"/>
      <c r="K86" s="237"/>
      <c r="L86" s="238"/>
      <c r="M86" s="237"/>
    </row>
    <row r="87" spans="2:13" x14ac:dyDescent="0.25">
      <c r="B87" s="237"/>
      <c r="C87" s="183"/>
      <c r="D87" s="208"/>
      <c r="E87" s="208"/>
      <c r="F87" s="208"/>
      <c r="G87" s="208"/>
      <c r="H87" s="208"/>
      <c r="I87" s="237"/>
      <c r="J87" s="238"/>
      <c r="K87" s="237"/>
      <c r="L87" s="238"/>
      <c r="M87" s="237"/>
    </row>
    <row r="88" spans="2:13" x14ac:dyDescent="0.25">
      <c r="B88" s="237"/>
      <c r="C88" s="183"/>
      <c r="D88" s="208"/>
      <c r="E88" s="208"/>
      <c r="F88" s="208"/>
      <c r="G88" s="208"/>
      <c r="H88" s="208"/>
      <c r="I88" s="237"/>
      <c r="J88" s="238"/>
      <c r="K88" s="237"/>
      <c r="L88" s="238"/>
      <c r="M88" s="237"/>
    </row>
    <row r="89" spans="2:13" x14ac:dyDescent="0.25">
      <c r="B89" s="237"/>
      <c r="C89" s="183"/>
      <c r="D89" s="208"/>
      <c r="E89" s="208"/>
      <c r="F89" s="208"/>
      <c r="G89" s="208"/>
      <c r="H89" s="208"/>
      <c r="I89" s="237"/>
      <c r="J89" s="238"/>
      <c r="K89" s="237"/>
      <c r="L89" s="238"/>
      <c r="M89" s="237"/>
    </row>
    <row r="90" spans="2:13" x14ac:dyDescent="0.25">
      <c r="B90" s="237"/>
      <c r="C90" s="183"/>
      <c r="D90" s="208"/>
      <c r="E90" s="208"/>
      <c r="F90" s="208"/>
      <c r="G90" s="208"/>
      <c r="H90" s="208"/>
      <c r="I90" s="237"/>
      <c r="J90" s="238"/>
      <c r="K90" s="237"/>
      <c r="L90" s="238"/>
      <c r="M90" s="237"/>
    </row>
    <row r="91" spans="2:13" x14ac:dyDescent="0.25">
      <c r="B91" s="237"/>
      <c r="C91" s="183"/>
      <c r="D91" s="208"/>
      <c r="E91" s="208"/>
      <c r="F91" s="208"/>
      <c r="G91" s="208"/>
      <c r="H91" s="208"/>
      <c r="I91" s="237"/>
      <c r="J91" s="238"/>
      <c r="K91" s="237"/>
      <c r="L91" s="238"/>
      <c r="M91" s="237"/>
    </row>
    <row r="92" spans="2:13" x14ac:dyDescent="0.25">
      <c r="B92" s="237"/>
      <c r="C92" s="183"/>
      <c r="D92" s="208"/>
      <c r="E92" s="208"/>
      <c r="F92" s="208"/>
      <c r="G92" s="208"/>
      <c r="H92" s="208"/>
      <c r="I92" s="237"/>
      <c r="J92" s="238"/>
      <c r="K92" s="237"/>
      <c r="L92" s="238"/>
      <c r="M92" s="237"/>
    </row>
    <row r="93" spans="2:13" x14ac:dyDescent="0.25">
      <c r="B93" s="237"/>
      <c r="C93" s="183"/>
      <c r="D93" s="208"/>
      <c r="E93" s="208"/>
      <c r="F93" s="208"/>
      <c r="G93" s="208"/>
      <c r="H93" s="208"/>
      <c r="I93" s="237"/>
      <c r="J93" s="238"/>
      <c r="K93" s="237"/>
      <c r="L93" s="238"/>
      <c r="M93" s="237"/>
    </row>
    <row r="94" spans="2:13" x14ac:dyDescent="0.25">
      <c r="B94" s="237"/>
      <c r="C94" s="183"/>
      <c r="D94" s="208"/>
      <c r="E94" s="208"/>
      <c r="F94" s="208"/>
      <c r="G94" s="208"/>
      <c r="H94" s="208"/>
      <c r="I94" s="237"/>
      <c r="J94" s="238"/>
      <c r="K94" s="237"/>
      <c r="L94" s="238"/>
      <c r="M94" s="237"/>
    </row>
    <row r="95" spans="2:13" x14ac:dyDescent="0.25">
      <c r="B95" s="237"/>
      <c r="C95" s="183"/>
      <c r="D95" s="208"/>
      <c r="E95" s="208"/>
      <c r="F95" s="208"/>
      <c r="G95" s="208"/>
      <c r="H95" s="208"/>
      <c r="I95" s="237"/>
      <c r="J95" s="238"/>
      <c r="K95" s="237"/>
      <c r="L95" s="238"/>
      <c r="M95" s="237"/>
    </row>
    <row r="96" spans="2:13" x14ac:dyDescent="0.25">
      <c r="B96" s="237"/>
      <c r="C96" s="183"/>
      <c r="D96" s="208"/>
      <c r="E96" s="208"/>
      <c r="F96" s="208"/>
      <c r="G96" s="208"/>
      <c r="H96" s="208"/>
      <c r="I96" s="237"/>
      <c r="J96" s="238"/>
      <c r="K96" s="237"/>
      <c r="L96" s="238"/>
      <c r="M96" s="237"/>
    </row>
    <row r="97" spans="2:13" x14ac:dyDescent="0.25">
      <c r="B97" s="237"/>
      <c r="C97" s="183"/>
      <c r="D97" s="208"/>
      <c r="E97" s="208"/>
      <c r="F97" s="208"/>
      <c r="G97" s="208"/>
      <c r="H97" s="208"/>
      <c r="I97" s="237"/>
      <c r="J97" s="238"/>
      <c r="K97" s="237"/>
      <c r="L97" s="238"/>
      <c r="M97" s="237"/>
    </row>
    <row r="98" spans="2:13" x14ac:dyDescent="0.25">
      <c r="B98" s="237"/>
      <c r="C98" s="183"/>
      <c r="D98" s="208"/>
      <c r="E98" s="208"/>
      <c r="F98" s="208"/>
      <c r="G98" s="208"/>
      <c r="H98" s="208"/>
      <c r="I98" s="237"/>
      <c r="J98" s="238"/>
      <c r="K98" s="237"/>
      <c r="L98" s="238"/>
      <c r="M98" s="237"/>
    </row>
    <row r="99" spans="2:13" x14ac:dyDescent="0.25">
      <c r="B99" s="237"/>
      <c r="C99" s="183"/>
      <c r="D99" s="208"/>
      <c r="E99" s="208"/>
      <c r="F99" s="208"/>
      <c r="G99" s="208"/>
      <c r="H99" s="208"/>
      <c r="I99" s="237"/>
      <c r="J99" s="238"/>
      <c r="K99" s="237"/>
      <c r="L99" s="238"/>
      <c r="M99" s="237"/>
    </row>
    <row r="100" spans="2:13" x14ac:dyDescent="0.25">
      <c r="B100" s="237"/>
      <c r="C100" s="183"/>
      <c r="D100" s="208"/>
      <c r="E100" s="208"/>
      <c r="F100" s="208"/>
      <c r="G100" s="208"/>
      <c r="H100" s="208"/>
      <c r="I100" s="237"/>
      <c r="J100" s="238"/>
      <c r="K100" s="237"/>
      <c r="L100" s="238"/>
      <c r="M100" s="237"/>
    </row>
    <row r="101" spans="2:13" x14ac:dyDescent="0.25">
      <c r="B101" s="237"/>
      <c r="C101" s="183"/>
      <c r="D101" s="208"/>
      <c r="E101" s="208"/>
      <c r="F101" s="208"/>
      <c r="G101" s="208"/>
      <c r="H101" s="208"/>
      <c r="I101" s="237"/>
      <c r="J101" s="238"/>
      <c r="K101" s="237"/>
      <c r="L101" s="238"/>
      <c r="M101" s="237"/>
    </row>
    <row r="102" spans="2:13" x14ac:dyDescent="0.25">
      <c r="B102" s="237"/>
      <c r="C102" s="183"/>
      <c r="D102" s="208"/>
      <c r="E102" s="208"/>
      <c r="F102" s="208"/>
      <c r="G102" s="208"/>
      <c r="H102" s="208"/>
      <c r="I102" s="237"/>
      <c r="J102" s="238"/>
      <c r="K102" s="237"/>
      <c r="L102" s="238"/>
      <c r="M102" s="237"/>
    </row>
    <row r="103" spans="2:13" x14ac:dyDescent="0.25">
      <c r="B103" s="237"/>
      <c r="C103" s="183"/>
      <c r="D103" s="208"/>
      <c r="E103" s="208"/>
      <c r="F103" s="208"/>
      <c r="G103" s="208"/>
      <c r="H103" s="208"/>
      <c r="I103" s="237"/>
      <c r="J103" s="238"/>
      <c r="K103" s="237"/>
      <c r="L103" s="238"/>
      <c r="M103" s="237"/>
    </row>
    <row r="104" spans="2:13" x14ac:dyDescent="0.25">
      <c r="B104" s="237"/>
      <c r="C104" s="183"/>
      <c r="D104" s="208"/>
      <c r="E104" s="208"/>
      <c r="F104" s="208"/>
      <c r="G104" s="208"/>
      <c r="H104" s="208"/>
      <c r="I104" s="237"/>
      <c r="J104" s="238"/>
      <c r="K104" s="237"/>
      <c r="L104" s="238"/>
      <c r="M104" s="237"/>
    </row>
    <row r="105" spans="2:13" x14ac:dyDescent="0.25">
      <c r="B105" s="237"/>
      <c r="C105" s="183"/>
      <c r="D105" s="208"/>
      <c r="E105" s="208"/>
      <c r="F105" s="208"/>
      <c r="G105" s="208"/>
      <c r="H105" s="208"/>
      <c r="I105" s="237"/>
      <c r="J105" s="238"/>
      <c r="K105" s="237"/>
      <c r="L105" s="238"/>
      <c r="M105" s="237"/>
    </row>
    <row r="106" spans="2:13" x14ac:dyDescent="0.25">
      <c r="B106" s="237"/>
      <c r="C106" s="183"/>
      <c r="D106" s="208"/>
      <c r="E106" s="208"/>
      <c r="F106" s="208"/>
      <c r="G106" s="208"/>
      <c r="H106" s="208"/>
      <c r="I106" s="237"/>
      <c r="J106" s="238"/>
      <c r="K106" s="237"/>
      <c r="L106" s="238"/>
      <c r="M106" s="237"/>
    </row>
    <row r="107" spans="2:13" x14ac:dyDescent="0.25">
      <c r="B107" s="237"/>
      <c r="C107" s="183"/>
      <c r="D107" s="208"/>
      <c r="E107" s="208"/>
      <c r="F107" s="208"/>
      <c r="G107" s="208"/>
      <c r="H107" s="208"/>
      <c r="I107" s="237"/>
      <c r="J107" s="238"/>
      <c r="K107" s="237"/>
      <c r="L107" s="238"/>
      <c r="M107" s="237"/>
    </row>
    <row r="108" spans="2:13" x14ac:dyDescent="0.25">
      <c r="B108" s="237"/>
      <c r="C108" s="183"/>
      <c r="D108" s="208"/>
      <c r="E108" s="208"/>
      <c r="F108" s="208"/>
      <c r="G108" s="208"/>
      <c r="H108" s="208"/>
      <c r="I108" s="237"/>
      <c r="J108" s="238"/>
      <c r="K108" s="237"/>
      <c r="L108" s="238"/>
      <c r="M108" s="237"/>
    </row>
    <row r="109" spans="2:13" x14ac:dyDescent="0.25">
      <c r="B109" s="237"/>
      <c r="C109" s="183"/>
      <c r="D109" s="208"/>
      <c r="E109" s="208"/>
      <c r="F109" s="208"/>
      <c r="G109" s="208"/>
      <c r="H109" s="208"/>
      <c r="I109" s="237"/>
      <c r="J109" s="238"/>
      <c r="K109" s="237"/>
      <c r="L109" s="238"/>
      <c r="M109" s="237"/>
    </row>
    <row r="110" spans="2:13" x14ac:dyDescent="0.25">
      <c r="B110" s="237"/>
      <c r="C110" s="183"/>
      <c r="D110" s="208"/>
      <c r="E110" s="208"/>
      <c r="F110" s="208"/>
      <c r="G110" s="208"/>
      <c r="H110" s="208"/>
      <c r="I110" s="237"/>
      <c r="J110" s="238"/>
      <c r="K110" s="237"/>
      <c r="L110" s="238"/>
      <c r="M110" s="237"/>
    </row>
    <row r="111" spans="2:13" x14ac:dyDescent="0.25">
      <c r="B111" s="237"/>
      <c r="C111" s="183"/>
      <c r="D111" s="208"/>
      <c r="E111" s="208"/>
      <c r="F111" s="208"/>
      <c r="G111" s="208"/>
      <c r="H111" s="208"/>
      <c r="I111" s="237"/>
      <c r="J111" s="238"/>
      <c r="K111" s="237"/>
      <c r="L111" s="238"/>
      <c r="M111" s="237"/>
    </row>
    <row r="112" spans="2:13" x14ac:dyDescent="0.25">
      <c r="B112" s="237"/>
      <c r="C112" s="183"/>
      <c r="D112" s="208"/>
      <c r="E112" s="208"/>
      <c r="F112" s="208"/>
      <c r="G112" s="208"/>
      <c r="H112" s="208"/>
      <c r="I112" s="237"/>
      <c r="J112" s="238"/>
      <c r="K112" s="237"/>
      <c r="L112" s="238"/>
      <c r="M112" s="237"/>
    </row>
    <row r="113" spans="2:13" x14ac:dyDescent="0.25">
      <c r="B113" s="237"/>
      <c r="C113" s="183"/>
      <c r="D113" s="208"/>
      <c r="E113" s="208"/>
      <c r="F113" s="208"/>
      <c r="G113" s="208"/>
      <c r="H113" s="208"/>
      <c r="I113" s="237"/>
      <c r="J113" s="238"/>
      <c r="K113" s="237"/>
      <c r="L113" s="238"/>
      <c r="M113" s="237"/>
    </row>
    <row r="114" spans="2:13" x14ac:dyDescent="0.25">
      <c r="B114" s="237"/>
      <c r="C114" s="183"/>
      <c r="D114" s="208"/>
      <c r="E114" s="208"/>
      <c r="F114" s="208"/>
      <c r="G114" s="208"/>
      <c r="H114" s="208"/>
      <c r="I114" s="237"/>
      <c r="J114" s="238"/>
      <c r="K114" s="237"/>
      <c r="L114" s="238"/>
      <c r="M114" s="237"/>
    </row>
    <row r="115" spans="2:13" x14ac:dyDescent="0.25">
      <c r="B115" s="237"/>
      <c r="C115" s="183"/>
      <c r="D115" s="208"/>
      <c r="E115" s="208"/>
      <c r="F115" s="208"/>
      <c r="G115" s="208"/>
      <c r="H115" s="208"/>
      <c r="I115" s="237"/>
      <c r="J115" s="238"/>
      <c r="K115" s="237"/>
      <c r="L115" s="238"/>
      <c r="M115" s="237"/>
    </row>
    <row r="116" spans="2:13" x14ac:dyDescent="0.25">
      <c r="B116" s="237"/>
      <c r="C116" s="183"/>
      <c r="D116" s="208"/>
      <c r="E116" s="208"/>
      <c r="F116" s="208"/>
      <c r="G116" s="208"/>
      <c r="H116" s="208"/>
      <c r="I116" s="237"/>
      <c r="J116" s="238"/>
      <c r="K116" s="237"/>
      <c r="L116" s="238"/>
      <c r="M116" s="237"/>
    </row>
    <row r="117" spans="2:13" x14ac:dyDescent="0.25">
      <c r="B117" s="237"/>
      <c r="C117" s="183"/>
      <c r="D117" s="208"/>
      <c r="E117" s="208"/>
      <c r="F117" s="208"/>
      <c r="G117" s="208"/>
      <c r="H117" s="208"/>
      <c r="I117" s="237"/>
      <c r="J117" s="238"/>
      <c r="K117" s="237"/>
      <c r="L117" s="238"/>
      <c r="M117" s="237"/>
    </row>
    <row r="118" spans="2:13" x14ac:dyDescent="0.25">
      <c r="B118" s="237"/>
      <c r="C118" s="183"/>
      <c r="D118" s="208"/>
      <c r="E118" s="208"/>
      <c r="F118" s="208"/>
      <c r="G118" s="208"/>
      <c r="H118" s="208"/>
      <c r="I118" s="237"/>
      <c r="J118" s="238"/>
      <c r="K118" s="237"/>
      <c r="L118" s="238"/>
      <c r="M118" s="237"/>
    </row>
    <row r="119" spans="2:13" x14ac:dyDescent="0.25">
      <c r="B119" s="237"/>
      <c r="C119" s="183"/>
      <c r="D119" s="208"/>
      <c r="E119" s="208"/>
      <c r="F119" s="208"/>
      <c r="G119" s="208"/>
      <c r="H119" s="208"/>
      <c r="I119" s="237"/>
      <c r="J119" s="238"/>
      <c r="K119" s="237"/>
      <c r="L119" s="238"/>
      <c r="M119" s="237"/>
    </row>
    <row r="120" spans="2:13" x14ac:dyDescent="0.25">
      <c r="B120" s="237"/>
      <c r="C120" s="183"/>
      <c r="D120" s="208"/>
      <c r="E120" s="208"/>
      <c r="F120" s="208"/>
      <c r="G120" s="208"/>
      <c r="H120" s="208"/>
      <c r="I120" s="237"/>
      <c r="J120" s="238"/>
      <c r="K120" s="237"/>
      <c r="L120" s="238"/>
      <c r="M120" s="237"/>
    </row>
    <row r="121" spans="2:13" x14ac:dyDescent="0.25">
      <c r="B121" s="237"/>
      <c r="C121" s="183"/>
      <c r="D121" s="208"/>
      <c r="E121" s="208"/>
      <c r="F121" s="208"/>
      <c r="G121" s="208"/>
      <c r="H121" s="208"/>
      <c r="I121" s="237"/>
      <c r="J121" s="238"/>
      <c r="K121" s="237"/>
      <c r="L121" s="238"/>
      <c r="M121" s="237"/>
    </row>
    <row r="122" spans="2:13" x14ac:dyDescent="0.25">
      <c r="B122" s="237"/>
      <c r="C122" s="183"/>
      <c r="D122" s="208"/>
      <c r="E122" s="208"/>
      <c r="F122" s="208"/>
      <c r="G122" s="208"/>
      <c r="H122" s="208"/>
      <c r="I122" s="237"/>
      <c r="J122" s="238"/>
      <c r="K122" s="237"/>
      <c r="L122" s="238"/>
      <c r="M122" s="237"/>
    </row>
    <row r="123" spans="2:13" x14ac:dyDescent="0.25">
      <c r="B123" s="237"/>
      <c r="C123" s="183"/>
      <c r="D123" s="208"/>
      <c r="E123" s="208"/>
      <c r="F123" s="208"/>
      <c r="G123" s="208"/>
      <c r="H123" s="208"/>
      <c r="I123" s="237"/>
      <c r="J123" s="238"/>
      <c r="K123" s="237"/>
      <c r="L123" s="238"/>
      <c r="M123" s="237"/>
    </row>
    <row r="124" spans="2:13" x14ac:dyDescent="0.25">
      <c r="B124" s="237"/>
      <c r="C124" s="183"/>
      <c r="D124" s="208"/>
      <c r="E124" s="208"/>
      <c r="F124" s="208"/>
      <c r="G124" s="208"/>
      <c r="H124" s="208"/>
      <c r="I124" s="237"/>
      <c r="J124" s="238"/>
      <c r="K124" s="237"/>
      <c r="L124" s="238"/>
      <c r="M124" s="237"/>
    </row>
    <row r="125" spans="2:13" x14ac:dyDescent="0.25">
      <c r="B125" s="237"/>
      <c r="C125" s="183"/>
      <c r="D125" s="208"/>
      <c r="E125" s="208"/>
      <c r="F125" s="208"/>
      <c r="G125" s="208"/>
      <c r="H125" s="208"/>
      <c r="I125" s="237"/>
      <c r="J125" s="238"/>
      <c r="K125" s="237"/>
      <c r="L125" s="238"/>
      <c r="M125" s="237"/>
    </row>
    <row r="126" spans="2:13" x14ac:dyDescent="0.25">
      <c r="B126" s="237"/>
      <c r="C126" s="183"/>
      <c r="D126" s="208"/>
      <c r="E126" s="208"/>
      <c r="F126" s="208"/>
      <c r="G126" s="208"/>
      <c r="H126" s="208"/>
      <c r="I126" s="237"/>
      <c r="J126" s="238"/>
      <c r="K126" s="237"/>
      <c r="L126" s="238"/>
      <c r="M126" s="237"/>
    </row>
    <row r="127" spans="2:13" x14ac:dyDescent="0.25">
      <c r="B127" s="237"/>
      <c r="C127" s="183"/>
      <c r="D127" s="208"/>
      <c r="E127" s="208"/>
      <c r="F127" s="208"/>
      <c r="G127" s="208"/>
      <c r="H127" s="208"/>
      <c r="I127" s="237"/>
      <c r="J127" s="238"/>
      <c r="K127" s="237"/>
      <c r="L127" s="238"/>
      <c r="M127" s="237"/>
    </row>
    <row r="128" spans="2:13" x14ac:dyDescent="0.25">
      <c r="B128" s="237"/>
      <c r="C128" s="183"/>
      <c r="D128" s="208"/>
      <c r="E128" s="208"/>
      <c r="F128" s="208"/>
      <c r="G128" s="208"/>
      <c r="H128" s="208"/>
      <c r="I128" s="237"/>
      <c r="J128" s="238"/>
      <c r="K128" s="237"/>
      <c r="L128" s="238"/>
      <c r="M128" s="237"/>
    </row>
    <row r="129" spans="2:13" x14ac:dyDescent="0.25">
      <c r="B129" s="237"/>
      <c r="C129" s="183"/>
      <c r="D129" s="208"/>
      <c r="E129" s="208"/>
      <c r="F129" s="208"/>
      <c r="G129" s="208"/>
      <c r="H129" s="208"/>
      <c r="I129" s="237"/>
      <c r="J129" s="238"/>
      <c r="K129" s="237"/>
      <c r="L129" s="238"/>
      <c r="M129" s="237"/>
    </row>
    <row r="130" spans="2:13" x14ac:dyDescent="0.25">
      <c r="B130" s="237"/>
      <c r="C130" s="183"/>
      <c r="D130" s="208"/>
      <c r="E130" s="208"/>
      <c r="F130" s="208"/>
      <c r="G130" s="208"/>
      <c r="H130" s="208"/>
      <c r="I130" s="237"/>
      <c r="J130" s="238"/>
      <c r="K130" s="237"/>
      <c r="L130" s="238"/>
      <c r="M130" s="237"/>
    </row>
    <row r="131" spans="2:13" x14ac:dyDescent="0.25">
      <c r="B131" s="237"/>
      <c r="C131" s="183"/>
      <c r="D131" s="208"/>
      <c r="E131" s="208"/>
      <c r="F131" s="208"/>
      <c r="G131" s="208"/>
      <c r="H131" s="208"/>
      <c r="I131" s="237"/>
      <c r="J131" s="238"/>
      <c r="K131" s="237"/>
      <c r="L131" s="238"/>
      <c r="M131" s="237"/>
    </row>
    <row r="132" spans="2:13" x14ac:dyDescent="0.25">
      <c r="B132" s="237"/>
      <c r="C132" s="183"/>
      <c r="D132" s="208"/>
      <c r="E132" s="208"/>
      <c r="F132" s="208"/>
      <c r="G132" s="208"/>
      <c r="H132" s="208"/>
      <c r="I132" s="237"/>
      <c r="J132" s="238"/>
      <c r="K132" s="237"/>
      <c r="L132" s="238"/>
      <c r="M132" s="237"/>
    </row>
    <row r="133" spans="2:13" x14ac:dyDescent="0.25">
      <c r="B133" s="237"/>
      <c r="C133" s="183"/>
      <c r="D133" s="208"/>
      <c r="E133" s="208"/>
      <c r="F133" s="208"/>
      <c r="G133" s="208"/>
      <c r="H133" s="208"/>
      <c r="I133" s="237"/>
      <c r="J133" s="238"/>
      <c r="K133" s="237"/>
      <c r="L133" s="238"/>
      <c r="M133" s="237"/>
    </row>
    <row r="134" spans="2:13" x14ac:dyDescent="0.25">
      <c r="B134" s="237"/>
      <c r="C134" s="183"/>
      <c r="D134" s="208"/>
      <c r="E134" s="208"/>
      <c r="F134" s="208"/>
      <c r="G134" s="208"/>
      <c r="H134" s="208"/>
      <c r="I134" s="237"/>
      <c r="J134" s="238"/>
      <c r="K134" s="237"/>
      <c r="L134" s="238"/>
      <c r="M134" s="237"/>
    </row>
    <row r="135" spans="2:13" x14ac:dyDescent="0.25">
      <c r="B135" s="237"/>
      <c r="C135" s="183"/>
      <c r="D135" s="208"/>
      <c r="E135" s="208"/>
      <c r="F135" s="208"/>
      <c r="G135" s="208"/>
      <c r="H135" s="208"/>
      <c r="I135" s="237"/>
      <c r="J135" s="238"/>
      <c r="K135" s="237"/>
      <c r="L135" s="238"/>
      <c r="M135" s="237"/>
    </row>
    <row r="136" spans="2:13" x14ac:dyDescent="0.25">
      <c r="B136" s="237"/>
      <c r="C136" s="183"/>
      <c r="D136" s="208"/>
      <c r="E136" s="208"/>
      <c r="F136" s="208"/>
      <c r="G136" s="208"/>
      <c r="H136" s="208"/>
      <c r="I136" s="237"/>
      <c r="J136" s="238"/>
      <c r="K136" s="237"/>
      <c r="L136" s="238"/>
      <c r="M136" s="237"/>
    </row>
    <row r="137" spans="2:13" x14ac:dyDescent="0.25">
      <c r="B137" s="237"/>
      <c r="C137" s="183"/>
      <c r="D137" s="208"/>
      <c r="E137" s="208"/>
      <c r="F137" s="208"/>
      <c r="G137" s="208"/>
      <c r="H137" s="208"/>
      <c r="I137" s="237"/>
      <c r="J137" s="238"/>
      <c r="K137" s="237"/>
      <c r="L137" s="238"/>
      <c r="M137" s="237"/>
    </row>
    <row r="138" spans="2:13" x14ac:dyDescent="0.25">
      <c r="B138" s="237"/>
      <c r="C138" s="183"/>
      <c r="D138" s="208"/>
      <c r="E138" s="208"/>
      <c r="F138" s="208"/>
      <c r="G138" s="208"/>
      <c r="H138" s="208"/>
      <c r="I138" s="237"/>
      <c r="J138" s="238"/>
      <c r="K138" s="237"/>
      <c r="L138" s="238"/>
      <c r="M138" s="237"/>
    </row>
    <row r="139" spans="2:13" x14ac:dyDescent="0.25">
      <c r="B139" s="237"/>
      <c r="C139" s="183"/>
      <c r="D139" s="208"/>
      <c r="E139" s="208"/>
      <c r="F139" s="208"/>
      <c r="G139" s="208"/>
      <c r="H139" s="208"/>
      <c r="I139" s="237"/>
      <c r="J139" s="238"/>
      <c r="K139" s="237"/>
      <c r="L139" s="238"/>
      <c r="M139" s="237"/>
    </row>
    <row r="140" spans="2:13" x14ac:dyDescent="0.25">
      <c r="B140" s="237"/>
      <c r="C140" s="183"/>
      <c r="D140" s="208"/>
      <c r="E140" s="208"/>
      <c r="F140" s="208"/>
      <c r="G140" s="208"/>
      <c r="H140" s="208"/>
      <c r="I140" s="237"/>
      <c r="J140" s="238"/>
      <c r="K140" s="237"/>
      <c r="L140" s="238"/>
      <c r="M140" s="237"/>
    </row>
    <row r="141" spans="2:13" x14ac:dyDescent="0.25">
      <c r="B141" s="237"/>
      <c r="C141" s="183"/>
      <c r="D141" s="208"/>
      <c r="E141" s="208"/>
      <c r="F141" s="208"/>
      <c r="G141" s="208"/>
      <c r="H141" s="208"/>
      <c r="I141" s="237"/>
      <c r="J141" s="238"/>
      <c r="K141" s="237"/>
      <c r="L141" s="238"/>
      <c r="M141" s="237"/>
    </row>
    <row r="142" spans="2:13" x14ac:dyDescent="0.25">
      <c r="B142" s="237"/>
      <c r="C142" s="183"/>
      <c r="D142" s="208"/>
      <c r="E142" s="208"/>
      <c r="F142" s="208"/>
      <c r="G142" s="208"/>
      <c r="H142" s="208"/>
      <c r="I142" s="237"/>
      <c r="J142" s="238"/>
      <c r="K142" s="237"/>
      <c r="L142" s="238"/>
      <c r="M142" s="237"/>
    </row>
    <row r="143" spans="2:13" x14ac:dyDescent="0.25">
      <c r="B143" s="237"/>
      <c r="C143" s="183"/>
      <c r="D143" s="208"/>
      <c r="E143" s="208"/>
      <c r="F143" s="208"/>
      <c r="G143" s="208"/>
      <c r="H143" s="208"/>
      <c r="I143" s="237"/>
      <c r="J143" s="238"/>
      <c r="K143" s="237"/>
      <c r="L143" s="238"/>
      <c r="M143" s="237"/>
    </row>
    <row r="144" spans="2:13" x14ac:dyDescent="0.25">
      <c r="B144" s="237"/>
      <c r="C144" s="183"/>
      <c r="D144" s="208"/>
      <c r="E144" s="208"/>
      <c r="F144" s="208"/>
      <c r="G144" s="208"/>
      <c r="H144" s="208"/>
      <c r="I144" s="237"/>
      <c r="J144" s="238"/>
      <c r="K144" s="237"/>
      <c r="L144" s="238"/>
      <c r="M144" s="237"/>
    </row>
    <row r="145" spans="2:13" x14ac:dyDescent="0.25">
      <c r="B145" s="237"/>
      <c r="C145" s="183"/>
      <c r="D145" s="208"/>
      <c r="E145" s="208"/>
      <c r="F145" s="208"/>
      <c r="G145" s="208"/>
      <c r="H145" s="208"/>
      <c r="I145" s="237"/>
      <c r="J145" s="238"/>
      <c r="K145" s="237"/>
      <c r="L145" s="238"/>
      <c r="M145" s="237"/>
    </row>
    <row r="146" spans="2:13" x14ac:dyDescent="0.25">
      <c r="B146" s="237"/>
      <c r="C146" s="183"/>
      <c r="D146" s="208"/>
      <c r="E146" s="208"/>
      <c r="F146" s="208"/>
      <c r="G146" s="208"/>
      <c r="H146" s="208"/>
      <c r="I146" s="237"/>
      <c r="J146" s="238"/>
      <c r="K146" s="237"/>
      <c r="L146" s="238"/>
      <c r="M146" s="237"/>
    </row>
    <row r="147" spans="2:13" x14ac:dyDescent="0.25">
      <c r="B147" s="237"/>
      <c r="C147" s="183"/>
      <c r="D147" s="208"/>
      <c r="E147" s="208"/>
      <c r="F147" s="208"/>
      <c r="G147" s="208"/>
      <c r="H147" s="208"/>
      <c r="I147" s="237"/>
      <c r="J147" s="238"/>
      <c r="K147" s="237"/>
      <c r="L147" s="238"/>
      <c r="M147" s="237"/>
    </row>
    <row r="148" spans="2:13" x14ac:dyDescent="0.25">
      <c r="B148" s="237"/>
      <c r="C148" s="183"/>
      <c r="D148" s="208"/>
      <c r="E148" s="208"/>
      <c r="F148" s="208"/>
      <c r="G148" s="208"/>
      <c r="H148" s="208"/>
      <c r="I148" s="237"/>
      <c r="J148" s="238"/>
      <c r="K148" s="237"/>
      <c r="L148" s="238"/>
      <c r="M148" s="237"/>
    </row>
    <row r="149" spans="2:13" x14ac:dyDescent="0.25">
      <c r="B149" s="237"/>
      <c r="C149" s="183"/>
      <c r="D149" s="208"/>
      <c r="E149" s="208"/>
      <c r="F149" s="208"/>
      <c r="G149" s="208"/>
      <c r="H149" s="208"/>
      <c r="I149" s="237"/>
      <c r="J149" s="238"/>
      <c r="K149" s="237"/>
      <c r="L149" s="238"/>
      <c r="M149" s="237"/>
    </row>
    <row r="150" spans="2:13" x14ac:dyDescent="0.25">
      <c r="B150" s="237"/>
      <c r="C150" s="183"/>
      <c r="D150" s="208"/>
      <c r="E150" s="208"/>
      <c r="F150" s="208"/>
      <c r="G150" s="208"/>
      <c r="H150" s="208"/>
      <c r="I150" s="237"/>
      <c r="J150" s="238"/>
      <c r="K150" s="237"/>
      <c r="L150" s="238"/>
      <c r="M150" s="237"/>
    </row>
    <row r="151" spans="2:13" x14ac:dyDescent="0.25">
      <c r="B151" s="237"/>
      <c r="C151" s="183"/>
      <c r="D151" s="208"/>
      <c r="E151" s="208"/>
      <c r="F151" s="208"/>
      <c r="G151" s="208"/>
      <c r="H151" s="208"/>
      <c r="I151" s="237"/>
      <c r="J151" s="238"/>
      <c r="K151" s="237"/>
      <c r="L151" s="238"/>
      <c r="M151" s="237"/>
    </row>
    <row r="152" spans="2:13" x14ac:dyDescent="0.25">
      <c r="B152" s="237"/>
      <c r="C152" s="183"/>
      <c r="D152" s="208"/>
      <c r="E152" s="208"/>
      <c r="F152" s="208"/>
      <c r="G152" s="208"/>
      <c r="H152" s="208"/>
      <c r="I152" s="237"/>
      <c r="J152" s="238"/>
      <c r="K152" s="237"/>
      <c r="L152" s="238"/>
      <c r="M152" s="237"/>
    </row>
    <row r="153" spans="2:13" x14ac:dyDescent="0.25">
      <c r="B153" s="237"/>
      <c r="C153" s="183"/>
      <c r="D153" s="208"/>
      <c r="E153" s="208"/>
      <c r="F153" s="208"/>
      <c r="G153" s="208"/>
      <c r="H153" s="208"/>
      <c r="I153" s="237"/>
      <c r="J153" s="238"/>
      <c r="K153" s="237"/>
      <c r="L153" s="238"/>
      <c r="M153" s="237"/>
    </row>
    <row r="154" spans="2:13" x14ac:dyDescent="0.25">
      <c r="B154" s="237"/>
      <c r="C154" s="183"/>
      <c r="D154" s="208"/>
      <c r="E154" s="208"/>
      <c r="F154" s="208"/>
      <c r="G154" s="208"/>
      <c r="H154" s="208"/>
      <c r="I154" s="237"/>
      <c r="J154" s="238"/>
      <c r="K154" s="237"/>
      <c r="L154" s="238"/>
      <c r="M154" s="237"/>
    </row>
    <row r="155" spans="2:13" x14ac:dyDescent="0.25">
      <c r="B155" s="237"/>
      <c r="C155" s="183"/>
      <c r="D155" s="208"/>
      <c r="E155" s="208"/>
      <c r="F155" s="208"/>
      <c r="G155" s="208"/>
      <c r="H155" s="208"/>
      <c r="I155" s="237"/>
      <c r="J155" s="238"/>
      <c r="K155" s="237"/>
      <c r="L155" s="238"/>
      <c r="M155" s="237"/>
    </row>
    <row r="156" spans="2:13" x14ac:dyDescent="0.25">
      <c r="B156" s="237"/>
      <c r="C156" s="183"/>
      <c r="D156" s="208"/>
      <c r="E156" s="208"/>
      <c r="F156" s="208"/>
      <c r="G156" s="208"/>
      <c r="H156" s="208"/>
      <c r="I156" s="237"/>
      <c r="J156" s="238"/>
      <c r="K156" s="237"/>
      <c r="L156" s="238"/>
      <c r="M156" s="237"/>
    </row>
    <row r="157" spans="2:13" x14ac:dyDescent="0.25">
      <c r="B157" s="237"/>
      <c r="C157" s="183"/>
      <c r="D157" s="208"/>
      <c r="E157" s="208"/>
      <c r="F157" s="208"/>
      <c r="G157" s="208"/>
      <c r="H157" s="208"/>
      <c r="I157" s="237"/>
      <c r="J157" s="238"/>
      <c r="K157" s="237"/>
      <c r="L157" s="238"/>
      <c r="M157" s="237"/>
    </row>
    <row r="158" spans="2:13" x14ac:dyDescent="0.25">
      <c r="B158" s="237"/>
      <c r="C158" s="183"/>
      <c r="D158" s="190"/>
      <c r="E158" s="208"/>
      <c r="F158" s="208"/>
      <c r="G158" s="208"/>
      <c r="H158" s="208"/>
      <c r="I158" s="237"/>
      <c r="J158" s="238"/>
      <c r="K158" s="237"/>
      <c r="L158" s="238"/>
      <c r="M158" s="237"/>
    </row>
    <row r="159" spans="2:1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</row>
    <row r="160" spans="2:1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</row>
    <row r="161" spans="2:1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</row>
    <row r="162" spans="2:1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</row>
    <row r="163" spans="2:1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</row>
    <row r="164" spans="2:1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</row>
    <row r="165" spans="2:1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</row>
    <row r="166" spans="2:1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</row>
    <row r="167" spans="2:1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</row>
    <row r="168" spans="2:1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</row>
    <row r="169" spans="2:1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</row>
    <row r="170" spans="2:1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</row>
    <row r="171" spans="2:1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</row>
    <row r="172" spans="2:1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</row>
    <row r="173" spans="2:1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</row>
    <row r="174" spans="2:1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</row>
    <row r="175" spans="2:1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</row>
    <row r="176" spans="2:1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</row>
    <row r="177" spans="2:1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</row>
    <row r="178" spans="2:1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</row>
    <row r="179" spans="2:1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</row>
    <row r="180" spans="2:1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</row>
    <row r="181" spans="2:1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</row>
    <row r="182" spans="2:1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</row>
    <row r="183" spans="2:1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</row>
    <row r="184" spans="2:1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</row>
    <row r="185" spans="2:1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</row>
    <row r="186" spans="2:1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</row>
    <row r="187" spans="2:1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</row>
    <row r="188" spans="2:1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</row>
    <row r="189" spans="2:1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</row>
    <row r="190" spans="2:1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</row>
    <row r="191" spans="2:1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</row>
    <row r="192" spans="2:1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</row>
    <row r="193" spans="2:1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</row>
    <row r="194" spans="2:1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</row>
    <row r="195" spans="2:1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</row>
    <row r="196" spans="2:1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</row>
    <row r="197" spans="2:1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</row>
    <row r="198" spans="2:1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</row>
    <row r="199" spans="2:1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</row>
    <row r="200" spans="2:1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</row>
    <row r="201" spans="2:1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</row>
    <row r="202" spans="2:1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</row>
    <row r="203" spans="2:1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</row>
    <row r="204" spans="2:1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</row>
    <row r="205" spans="2:1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</row>
    <row r="206" spans="2:1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</row>
    <row r="207" spans="2:1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</row>
    <row r="208" spans="2:1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</row>
    <row r="209" spans="2:1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</row>
    <row r="210" spans="2:1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</row>
    <row r="211" spans="2:1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</row>
    <row r="212" spans="2:1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</row>
    <row r="213" spans="2:1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</row>
    <row r="214" spans="2:1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</row>
    <row r="215" spans="2:1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</row>
    <row r="216" spans="2:1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</row>
    <row r="217" spans="2:1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</row>
    <row r="218" spans="2:1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</row>
    <row r="219" spans="2:1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</row>
    <row r="220" spans="2:1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</row>
    <row r="221" spans="2:1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</row>
    <row r="222" spans="2:1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</row>
    <row r="223" spans="2:1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</row>
    <row r="224" spans="2:1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</row>
    <row r="225" spans="2:1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</row>
    <row r="226" spans="2:1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</row>
    <row r="227" spans="2:1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</row>
    <row r="228" spans="2:1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</row>
    <row r="229" spans="2:1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</row>
    <row r="230" spans="2:1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</row>
    <row r="231" spans="2:1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</row>
    <row r="232" spans="2:1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</row>
    <row r="233" spans="2:1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</row>
    <row r="234" spans="2:1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</row>
    <row r="235" spans="2:1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</row>
    <row r="236" spans="2:1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</row>
    <row r="237" spans="2:1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</row>
    <row r="238" spans="2:1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</row>
    <row r="239" spans="2:1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</row>
    <row r="240" spans="2:1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</row>
    <row r="241" spans="2:1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</row>
    <row r="242" spans="2:1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</row>
    <row r="243" spans="2:1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</row>
    <row r="244" spans="2:1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</row>
    <row r="245" spans="2:1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</row>
    <row r="246" spans="2:1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</row>
    <row r="247" spans="2:1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</row>
    <row r="248" spans="2:1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</row>
    <row r="249" spans="2:1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</row>
    <row r="250" spans="2:1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</row>
    <row r="251" spans="2:1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</row>
    <row r="252" spans="2:1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</row>
    <row r="253" spans="2:1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</row>
    <row r="254" spans="2:1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</row>
    <row r="255" spans="2:1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</row>
    <row r="256" spans="2:1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</row>
    <row r="257" spans="2:1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</row>
    <row r="258" spans="2:1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</row>
    <row r="259" spans="2:1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</row>
    <row r="260" spans="2:1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</row>
    <row r="261" spans="2:1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</row>
    <row r="262" spans="2:1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</row>
    <row r="263" spans="2:1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</row>
    <row r="264" spans="2:1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</row>
    <row r="265" spans="2:1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</row>
    <row r="266" spans="2:1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</row>
    <row r="267" spans="2:1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</row>
    <row r="268" spans="2:1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</row>
    <row r="269" spans="2:1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</row>
    <row r="270" spans="2:1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</row>
    <row r="271" spans="2:1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</row>
    <row r="272" spans="2:1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</row>
    <row r="273" spans="2:1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</row>
    <row r="274" spans="2:1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</row>
    <row r="275" spans="2:1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</row>
    <row r="276" spans="2:1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</row>
    <row r="277" spans="2:1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</row>
    <row r="278" spans="2:1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</row>
    <row r="279" spans="2:1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</row>
    <row r="280" spans="2:1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</row>
    <row r="281" spans="2:1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</row>
    <row r="282" spans="2:1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</row>
    <row r="283" spans="2:1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</row>
    <row r="284" spans="2:1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</row>
    <row r="285" spans="2:1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</row>
    <row r="286" spans="2:1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</row>
    <row r="287" spans="2:1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</row>
    <row r="288" spans="2:1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</row>
    <row r="289" spans="2:1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</row>
    <row r="290" spans="2:1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</row>
    <row r="291" spans="2:1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</row>
    <row r="292" spans="2:1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</row>
    <row r="293" spans="2:1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</row>
    <row r="294" spans="2:1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</row>
    <row r="295" spans="2:1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</row>
    <row r="296" spans="2:1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</row>
    <row r="297" spans="2:1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</row>
    <row r="298" spans="2:1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</row>
    <row r="299" spans="2:1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</row>
    <row r="300" spans="2:1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</row>
    <row r="301" spans="2:1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</row>
    <row r="302" spans="2:1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</row>
    <row r="303" spans="2:1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</row>
    <row r="304" spans="2:1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</row>
    <row r="305" spans="2:1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</row>
    <row r="306" spans="2:1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</row>
    <row r="307" spans="2:1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</row>
    <row r="308" spans="2:1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</row>
    <row r="309" spans="2:1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</row>
    <row r="310" spans="2:1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</row>
    <row r="311" spans="2:1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</row>
    <row r="312" spans="2:1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</row>
    <row r="313" spans="2:1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</row>
    <row r="314" spans="2:1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</row>
    <row r="315" spans="2:1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</row>
    <row r="316" spans="2:1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</row>
    <row r="317" spans="2:1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</row>
    <row r="318" spans="2:1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</row>
    <row r="319" spans="2:1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</row>
    <row r="320" spans="2:1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</row>
    <row r="321" spans="2:1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</row>
    <row r="322" spans="2:1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</row>
    <row r="323" spans="2:1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</row>
    <row r="324" spans="2:1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</row>
    <row r="325" spans="2:1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</row>
    <row r="326" spans="2:1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</row>
    <row r="327" spans="2:1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</row>
    <row r="328" spans="2:1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</row>
    <row r="329" spans="2:1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</row>
    <row r="330" spans="2:1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</row>
    <row r="331" spans="2:1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</row>
    <row r="332" spans="2:1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</row>
    <row r="333" spans="2:1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</row>
    <row r="334" spans="2:1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</row>
    <row r="335" spans="2:1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</row>
    <row r="336" spans="2:1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</row>
    <row r="337" spans="2:1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</row>
    <row r="338" spans="2:1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</row>
    <row r="339" spans="2:1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</row>
    <row r="340" spans="2:1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</row>
    <row r="341" spans="2:1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</row>
    <row r="342" spans="2:1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</row>
    <row r="343" spans="2:1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</row>
    <row r="344" spans="2:1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</row>
    <row r="345" spans="2:1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</row>
    <row r="346" spans="2:1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</row>
    <row r="347" spans="2:1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</row>
    <row r="348" spans="2:1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</row>
    <row r="349" spans="2:1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</row>
    <row r="350" spans="2:1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</row>
    <row r="351" spans="2:1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</row>
    <row r="352" spans="2:1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</row>
    <row r="353" spans="2:1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</row>
    <row r="354" spans="2:1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</row>
    <row r="355" spans="2:1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</row>
    <row r="356" spans="2:1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</row>
    <row r="357" spans="2:1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</row>
    <row r="358" spans="2:1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</row>
    <row r="359" spans="2:1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</row>
    <row r="360" spans="2:1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</row>
    <row r="361" spans="2:1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</row>
    <row r="362" spans="2:1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</row>
    <row r="363" spans="2:1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</row>
    <row r="364" spans="2:1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</row>
    <row r="365" spans="2:1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</row>
    <row r="366" spans="2:1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</row>
    <row r="367" spans="2:1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</row>
    <row r="368" spans="2:1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</row>
    <row r="369" spans="2:1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</row>
    <row r="370" spans="2:1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</row>
    <row r="371" spans="2:1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</row>
    <row r="372" spans="2:1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</row>
    <row r="373" spans="2:1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</row>
    <row r="374" spans="2:1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</row>
    <row r="375" spans="2:1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</row>
    <row r="376" spans="2:1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</row>
    <row r="377" spans="2:1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</row>
    <row r="378" spans="2:1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</row>
    <row r="379" spans="2:1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</row>
    <row r="380" spans="2:1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</row>
    <row r="381" spans="2:1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</row>
    <row r="382" spans="2:1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</row>
    <row r="383" spans="2:1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</row>
    <row r="384" spans="2:1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</row>
    <row r="385" spans="2:1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</row>
    <row r="386" spans="2:1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</row>
    <row r="387" spans="2:1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</row>
    <row r="388" spans="2:1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</row>
    <row r="389" spans="2:1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</row>
    <row r="390" spans="2:1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</row>
    <row r="391" spans="2:1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</row>
    <row r="392" spans="2:1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</row>
    <row r="393" spans="2:1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</row>
    <row r="394" spans="2:1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</row>
    <row r="395" spans="2:1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</row>
    <row r="396" spans="2:1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</row>
    <row r="397" spans="2:1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</row>
    <row r="398" spans="2:1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</row>
    <row r="399" spans="2:1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</row>
    <row r="400" spans="2:1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</row>
    <row r="401" spans="2:1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</row>
    <row r="402" spans="2:1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</row>
    <row r="403" spans="2:1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</row>
    <row r="404" spans="2:1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</row>
    <row r="405" spans="2:1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</row>
    <row r="406" spans="2:1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</row>
    <row r="407" spans="2:1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</row>
    <row r="408" spans="2:1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</row>
    <row r="409" spans="2:1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</row>
    <row r="410" spans="2:1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</row>
    <row r="411" spans="2:1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</row>
    <row r="412" spans="2:1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</row>
    <row r="413" spans="2:1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</row>
    <row r="414" spans="2:1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</row>
    <row r="415" spans="2:1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</row>
    <row r="416" spans="2:1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</row>
    <row r="417" spans="2:1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</row>
    <row r="418" spans="2:1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</row>
    <row r="419" spans="2:1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</row>
    <row r="420" spans="2:1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</row>
    <row r="421" spans="2:1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</row>
    <row r="422" spans="2:1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</row>
    <row r="423" spans="2:1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</row>
    <row r="424" spans="2:1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</row>
    <row r="425" spans="2:1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</row>
    <row r="426" spans="2:1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</row>
    <row r="427" spans="2:1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</row>
    <row r="428" spans="2:1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</row>
    <row r="429" spans="2:1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</row>
    <row r="430" spans="2:1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</row>
    <row r="431" spans="2:1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</row>
    <row r="432" spans="2:1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</row>
    <row r="433" spans="2:1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</row>
    <row r="434" spans="2:1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</row>
    <row r="435" spans="2:1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</row>
    <row r="436" spans="2:1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</row>
    <row r="437" spans="2:1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</row>
    <row r="438" spans="2:1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</row>
    <row r="439" spans="2:1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</row>
    <row r="440" spans="2:1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</row>
    <row r="441" spans="2:1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</row>
    <row r="442" spans="2:1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</row>
    <row r="443" spans="2:1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</row>
    <row r="444" spans="2:1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</row>
    <row r="445" spans="2:1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</row>
    <row r="446" spans="2:1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</row>
    <row r="447" spans="2:1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</row>
    <row r="448" spans="2:1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</row>
    <row r="449" spans="2:1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</row>
    <row r="450" spans="2:1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</row>
    <row r="451" spans="2:1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</row>
    <row r="452" spans="2:1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</row>
    <row r="453" spans="2:1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</row>
    <row r="454" spans="2:1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</row>
    <row r="455" spans="2:1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</row>
    <row r="456" spans="2:1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</row>
    <row r="457" spans="2:1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</row>
    <row r="458" spans="2:1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</row>
    <row r="459" spans="2:1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</row>
    <row r="460" spans="2:1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</row>
    <row r="461" spans="2:1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</row>
    <row r="462" spans="2:1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</row>
    <row r="463" spans="2:1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</row>
    <row r="464" spans="2:1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</row>
    <row r="465" spans="2:1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</row>
    <row r="466" spans="2:1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</row>
    <row r="467" spans="2:1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</row>
    <row r="468" spans="2:1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</row>
    <row r="469" spans="2:1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</row>
    <row r="470" spans="2:1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</row>
    <row r="471" spans="2:1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</row>
    <row r="472" spans="2:1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</row>
    <row r="473" spans="2:1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</row>
    <row r="474" spans="2:1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</row>
    <row r="475" spans="2:1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</row>
    <row r="476" spans="2:1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</row>
    <row r="477" spans="2:1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</row>
    <row r="478" spans="2:1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</row>
    <row r="479" spans="2:1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</row>
    <row r="480" spans="2:1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</row>
    <row r="481" spans="2:1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</row>
    <row r="482" spans="2:1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</row>
    <row r="483" spans="2:1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</row>
    <row r="484" spans="2:1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</row>
    <row r="485" spans="2:1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</row>
    <row r="486" spans="2:1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</row>
    <row r="487" spans="2:1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</row>
    <row r="488" spans="2:1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</row>
    <row r="489" spans="2:1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</row>
    <row r="490" spans="2:1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</row>
    <row r="491" spans="2:1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</row>
    <row r="492" spans="2:1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</row>
    <row r="493" spans="2:1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</row>
    <row r="494" spans="2:1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</row>
    <row r="495" spans="2:1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</row>
    <row r="496" spans="2:1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</row>
    <row r="497" spans="2:1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</row>
    <row r="498" spans="2:1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</row>
    <row r="499" spans="2:1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</row>
    <row r="500" spans="2:1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</row>
    <row r="501" spans="2:1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</row>
    <row r="502" spans="2:1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</row>
    <row r="503" spans="2:1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</row>
    <row r="504" spans="2:1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</row>
    <row r="505" spans="2:1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</row>
    <row r="506" spans="2:1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</row>
    <row r="507" spans="2:1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</row>
    <row r="508" spans="2:1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</row>
    <row r="509" spans="2:1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</row>
    <row r="510" spans="2:1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</row>
    <row r="511" spans="2:1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</row>
    <row r="512" spans="2:1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</row>
    <row r="513" spans="2:1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</row>
    <row r="514" spans="2:1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</row>
    <row r="515" spans="2:1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</row>
    <row r="516" spans="2:1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</row>
    <row r="517" spans="2:1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</row>
    <row r="518" spans="2:1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</row>
    <row r="519" spans="2:1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</row>
    <row r="520" spans="2:1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</row>
    <row r="521" spans="2:1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</row>
    <row r="522" spans="2:1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</row>
    <row r="523" spans="2:1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</row>
    <row r="524" spans="2:1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</row>
    <row r="525" spans="2:1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</row>
    <row r="526" spans="2:1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</row>
    <row r="527" spans="2:1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</row>
    <row r="528" spans="2:1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</row>
    <row r="529" spans="2:1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</row>
    <row r="530" spans="2:1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</row>
    <row r="531" spans="2:1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</row>
    <row r="532" spans="2:1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</row>
    <row r="533" spans="2:1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</row>
    <row r="534" spans="2:1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</row>
    <row r="535" spans="2:1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</row>
    <row r="536" spans="2:1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</row>
    <row r="537" spans="2:1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</row>
    <row r="538" spans="2:1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</row>
    <row r="539" spans="2:1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</row>
    <row r="540" spans="2:1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</row>
    <row r="541" spans="2:1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</row>
    <row r="542" spans="2:1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</row>
    <row r="543" spans="2:1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</row>
    <row r="544" spans="2:1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</row>
    <row r="545" spans="2:1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</row>
    <row r="546" spans="2:1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</row>
    <row r="547" spans="2:1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</row>
    <row r="548" spans="2:1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</row>
    <row r="549" spans="2:1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</row>
    <row r="550" spans="2:1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</row>
    <row r="551" spans="2:1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</row>
    <row r="552" spans="2:1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</row>
    <row r="553" spans="2:1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</row>
    <row r="554" spans="2:1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</row>
    <row r="555" spans="2:1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</row>
    <row r="556" spans="2:1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</row>
    <row r="557" spans="2:1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</row>
    <row r="558" spans="2:1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</row>
    <row r="559" spans="2:1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</row>
    <row r="560" spans="2:1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</row>
    <row r="561" spans="2:1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</row>
    <row r="562" spans="2:1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</row>
    <row r="563" spans="2:1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</row>
    <row r="564" spans="2:1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</row>
    <row r="565" spans="2:1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</row>
    <row r="566" spans="2:1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</row>
    <row r="567" spans="2:1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</row>
    <row r="568" spans="2:1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</row>
    <row r="569" spans="2:1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</row>
    <row r="570" spans="2:13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</row>
    <row r="571" spans="2:13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</row>
    <row r="572" spans="2:13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</row>
    <row r="573" spans="2:13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</row>
    <row r="574" spans="2:13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</row>
    <row r="575" spans="2:13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</row>
    <row r="576" spans="2:13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</row>
    <row r="577" spans="2:13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</row>
    <row r="578" spans="2:13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</row>
    <row r="579" spans="2:13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</row>
    <row r="580" spans="2:13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</row>
    <row r="581" spans="2:13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</row>
    <row r="582" spans="2:13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</row>
    <row r="583" spans="2:13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</row>
    <row r="584" spans="2:13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</row>
    <row r="585" spans="2:13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</row>
    <row r="586" spans="2:13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</row>
    <row r="587" spans="2:13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</row>
    <row r="588" spans="2:13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</row>
    <row r="589" spans="2:13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</row>
    <row r="590" spans="2:13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</row>
    <row r="591" spans="2:13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</row>
    <row r="592" spans="2:13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</row>
    <row r="593" spans="2:13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</row>
    <row r="594" spans="2:13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</row>
    <row r="595" spans="2:13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</row>
    <row r="596" spans="2:13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</row>
    <row r="597" spans="2:13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</row>
    <row r="598" spans="2:13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</row>
    <row r="599" spans="2:13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</row>
    <row r="600" spans="2:13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</row>
    <row r="601" spans="2:13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</row>
    <row r="602" spans="2:13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</row>
    <row r="603" spans="2:13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</row>
    <row r="604" spans="2:13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</row>
    <row r="605" spans="2:13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</row>
    <row r="606" spans="2:13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</row>
    <row r="607" spans="2:13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</row>
    <row r="608" spans="2:13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</row>
    <row r="609" spans="2:13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</row>
    <row r="610" spans="2:13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</row>
    <row r="611" spans="2:13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</row>
    <row r="612" spans="2:13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</row>
    <row r="613" spans="2:13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</row>
    <row r="614" spans="2:13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</row>
    <row r="615" spans="2:13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</row>
    <row r="616" spans="2:13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</row>
    <row r="617" spans="2:13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</row>
    <row r="618" spans="2:13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</row>
    <row r="619" spans="2:13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</row>
    <row r="620" spans="2:13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</row>
    <row r="621" spans="2:13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</row>
    <row r="622" spans="2:13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</row>
    <row r="623" spans="2:13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</row>
    <row r="624" spans="2:13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</row>
    <row r="625" spans="2:13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</row>
    <row r="626" spans="2:13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</row>
    <row r="627" spans="2:13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</row>
    <row r="628" spans="2:13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</row>
    <row r="629" spans="2:13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</row>
    <row r="630" spans="2:13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</row>
    <row r="631" spans="2:13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</row>
    <row r="632" spans="2:13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</row>
    <row r="633" spans="2:13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</row>
    <row r="634" spans="2:13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</row>
    <row r="635" spans="2:13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</row>
    <row r="636" spans="2:13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</row>
    <row r="637" spans="2:13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</row>
    <row r="638" spans="2:13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</row>
    <row r="639" spans="2:13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</row>
    <row r="640" spans="2:13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</row>
    <row r="641" spans="2:13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</row>
    <row r="642" spans="2:13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</row>
    <row r="643" spans="2:13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</row>
    <row r="644" spans="2:13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</row>
    <row r="645" spans="2:13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</row>
    <row r="646" spans="2:13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</row>
    <row r="647" spans="2:13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</row>
    <row r="648" spans="2:13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</row>
    <row r="649" spans="2:13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</row>
    <row r="650" spans="2:13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</row>
    <row r="651" spans="2:13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</row>
    <row r="652" spans="2:13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</row>
    <row r="653" spans="2:13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</row>
    <row r="654" spans="2:13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</row>
    <row r="655" spans="2:13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</row>
    <row r="656" spans="2:13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</row>
    <row r="657" spans="2:13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</row>
    <row r="658" spans="2:13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</row>
    <row r="659" spans="2:13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</row>
    <row r="660" spans="2:13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</row>
    <row r="661" spans="2:13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</row>
    <row r="662" spans="2:13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</row>
    <row r="663" spans="2:13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</row>
    <row r="664" spans="2:13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</row>
    <row r="665" spans="2:13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</row>
    <row r="666" spans="2:13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</row>
    <row r="667" spans="2:13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</row>
    <row r="668" spans="2:13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</row>
    <row r="669" spans="2:13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</row>
    <row r="670" spans="2:13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</row>
    <row r="671" spans="2:13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</row>
    <row r="672" spans="2:13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</row>
    <row r="673" spans="2:13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</row>
    <row r="674" spans="2:13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</row>
    <row r="675" spans="2:13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</row>
    <row r="676" spans="2:13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</row>
    <row r="677" spans="2:13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</row>
    <row r="678" spans="2:13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</row>
    <row r="679" spans="2:13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</row>
    <row r="680" spans="2:13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</row>
    <row r="681" spans="2:13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</row>
    <row r="682" spans="2:13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</row>
    <row r="683" spans="2:13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</row>
    <row r="684" spans="2:13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</row>
    <row r="685" spans="2:13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</row>
    <row r="686" spans="2:13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</row>
    <row r="687" spans="2:13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</row>
    <row r="688" spans="2:13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</row>
    <row r="689" spans="2:13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</row>
    <row r="690" spans="2:13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</row>
    <row r="691" spans="2:13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</row>
    <row r="692" spans="2:13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</row>
    <row r="693" spans="2:13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</row>
    <row r="694" spans="2:13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</row>
    <row r="695" spans="2:13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</row>
    <row r="696" spans="2:13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</row>
    <row r="697" spans="2:13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</row>
    <row r="698" spans="2:13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</row>
    <row r="699" spans="2:13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</row>
    <row r="700" spans="2:13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</row>
    <row r="701" spans="2:13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</row>
    <row r="702" spans="2:13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</row>
    <row r="703" spans="2:13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</row>
    <row r="704" spans="2:13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</row>
    <row r="705" spans="2:13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</row>
    <row r="706" spans="2:13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</row>
    <row r="707" spans="2:13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</row>
    <row r="708" spans="2:13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</row>
    <row r="709" spans="2:13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</row>
    <row r="710" spans="2:13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</row>
    <row r="711" spans="2:13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</row>
    <row r="712" spans="2:13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</row>
  </sheetData>
  <mergeCells count="10">
    <mergeCell ref="B28:C28"/>
    <mergeCell ref="B2:M2"/>
    <mergeCell ref="B3:B5"/>
    <mergeCell ref="C3:C5"/>
    <mergeCell ref="D3:K3"/>
    <mergeCell ref="L3:M4"/>
    <mergeCell ref="D4:E4"/>
    <mergeCell ref="F4:G4"/>
    <mergeCell ref="H4:I4"/>
    <mergeCell ref="J4:K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77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X569"/>
  <sheetViews>
    <sheetView zoomScale="80" zoomScaleNormal="80" workbookViewId="0">
      <selection activeCell="B2" sqref="B2:W30"/>
    </sheetView>
  </sheetViews>
  <sheetFormatPr baseColWidth="10" defaultColWidth="11.42578125" defaultRowHeight="15" x14ac:dyDescent="0.25"/>
  <cols>
    <col min="1" max="1" width="2.7109375" style="154" customWidth="1"/>
    <col min="2" max="2" width="7.7109375" style="101" customWidth="1"/>
    <col min="3" max="3" width="91.42578125" style="101" customWidth="1"/>
    <col min="4" max="23" width="10.7109375" style="101" customWidth="1"/>
    <col min="24" max="16384" width="11.42578125" style="154"/>
  </cols>
  <sheetData>
    <row r="1" spans="2:2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</row>
    <row r="2" spans="2:24" ht="22.15" customHeight="1" thickTop="1" thickBot="1" x14ac:dyDescent="0.3">
      <c r="B2" s="487" t="s">
        <v>566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97"/>
    </row>
    <row r="3" spans="2:24" ht="22.15" customHeight="1" thickTop="1" thickBot="1" x14ac:dyDescent="0.3">
      <c r="B3" s="473" t="s">
        <v>496</v>
      </c>
      <c r="C3" s="476" t="s">
        <v>508</v>
      </c>
      <c r="D3" s="493" t="s">
        <v>203</v>
      </c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94"/>
      <c r="U3" s="492"/>
      <c r="V3" s="498" t="s">
        <v>69</v>
      </c>
      <c r="W3" s="499"/>
    </row>
    <row r="4" spans="2:24" ht="22.15" customHeight="1" thickTop="1" thickBot="1" x14ac:dyDescent="0.3">
      <c r="B4" s="474"/>
      <c r="C4" s="477"/>
      <c r="D4" s="493" t="s">
        <v>60</v>
      </c>
      <c r="E4" s="494"/>
      <c r="F4" s="494"/>
      <c r="G4" s="494"/>
      <c r="H4" s="494"/>
      <c r="I4" s="494"/>
      <c r="J4" s="494"/>
      <c r="K4" s="494"/>
      <c r="L4" s="492"/>
      <c r="M4" s="493" t="s">
        <v>61</v>
      </c>
      <c r="N4" s="494"/>
      <c r="O4" s="494"/>
      <c r="P4" s="494"/>
      <c r="Q4" s="494"/>
      <c r="R4" s="494"/>
      <c r="S4" s="494"/>
      <c r="T4" s="494"/>
      <c r="U4" s="492"/>
      <c r="V4" s="508"/>
      <c r="W4" s="509"/>
    </row>
    <row r="5" spans="2:24" ht="22.15" customHeight="1" thickTop="1" thickBot="1" x14ac:dyDescent="0.3">
      <c r="B5" s="474"/>
      <c r="C5" s="477"/>
      <c r="D5" s="592" t="s">
        <v>55</v>
      </c>
      <c r="E5" s="593"/>
      <c r="F5" s="593"/>
      <c r="G5" s="593"/>
      <c r="H5" s="593"/>
      <c r="I5" s="593"/>
      <c r="J5" s="593"/>
      <c r="K5" s="502" t="s">
        <v>63</v>
      </c>
      <c r="L5" s="476"/>
      <c r="M5" s="592" t="s">
        <v>55</v>
      </c>
      <c r="N5" s="593"/>
      <c r="O5" s="593"/>
      <c r="P5" s="593"/>
      <c r="Q5" s="593"/>
      <c r="R5" s="593"/>
      <c r="S5" s="593"/>
      <c r="T5" s="502" t="s">
        <v>64</v>
      </c>
      <c r="U5" s="476"/>
      <c r="V5" s="508"/>
      <c r="W5" s="509"/>
    </row>
    <row r="6" spans="2:24" ht="22.15" customHeight="1" thickTop="1" thickBot="1" x14ac:dyDescent="0.3">
      <c r="B6" s="474"/>
      <c r="C6" s="477"/>
      <c r="D6" s="493" t="s">
        <v>56</v>
      </c>
      <c r="E6" s="491"/>
      <c r="F6" s="490" t="s">
        <v>449</v>
      </c>
      <c r="G6" s="491"/>
      <c r="H6" s="490" t="s">
        <v>79</v>
      </c>
      <c r="I6" s="491"/>
      <c r="J6" s="248" t="s">
        <v>59</v>
      </c>
      <c r="K6" s="589"/>
      <c r="L6" s="478"/>
      <c r="M6" s="493" t="s">
        <v>56</v>
      </c>
      <c r="N6" s="491"/>
      <c r="O6" s="490" t="s">
        <v>449</v>
      </c>
      <c r="P6" s="491"/>
      <c r="Q6" s="490" t="s">
        <v>79</v>
      </c>
      <c r="R6" s="491"/>
      <c r="S6" s="248" t="s">
        <v>59</v>
      </c>
      <c r="T6" s="589"/>
      <c r="U6" s="478"/>
      <c r="V6" s="500"/>
      <c r="W6" s="501"/>
    </row>
    <row r="7" spans="2:24" ht="22.15" customHeight="1" thickTop="1" thickBot="1" x14ac:dyDescent="0.3">
      <c r="B7" s="475"/>
      <c r="C7" s="478"/>
      <c r="D7" s="191" t="s">
        <v>5</v>
      </c>
      <c r="E7" s="215" t="s">
        <v>6</v>
      </c>
      <c r="F7" s="161" t="s">
        <v>5</v>
      </c>
      <c r="G7" s="215" t="s">
        <v>6</v>
      </c>
      <c r="H7" s="161" t="s">
        <v>5</v>
      </c>
      <c r="I7" s="215" t="s">
        <v>6</v>
      </c>
      <c r="J7" s="368" t="s">
        <v>5</v>
      </c>
      <c r="K7" s="191" t="s">
        <v>5</v>
      </c>
      <c r="L7" s="247" t="s">
        <v>6</v>
      </c>
      <c r="M7" s="191" t="s">
        <v>5</v>
      </c>
      <c r="N7" s="215" t="s">
        <v>6</v>
      </c>
      <c r="O7" s="161" t="s">
        <v>5</v>
      </c>
      <c r="P7" s="215" t="s">
        <v>6</v>
      </c>
      <c r="Q7" s="161" t="s">
        <v>5</v>
      </c>
      <c r="R7" s="215" t="s">
        <v>6</v>
      </c>
      <c r="S7" s="368" t="s">
        <v>5</v>
      </c>
      <c r="T7" s="191" t="s">
        <v>5</v>
      </c>
      <c r="U7" s="247" t="s">
        <v>6</v>
      </c>
      <c r="V7" s="191" t="s">
        <v>5</v>
      </c>
      <c r="W7" s="248" t="s">
        <v>6</v>
      </c>
    </row>
    <row r="8" spans="2:24" ht="22.15" customHeight="1" thickTop="1" x14ac:dyDescent="0.25">
      <c r="B8" s="245" t="s">
        <v>158</v>
      </c>
      <c r="C8" s="170" t="s">
        <v>159</v>
      </c>
      <c r="D8" s="346">
        <v>1074</v>
      </c>
      <c r="E8" s="172">
        <v>0.14652114597544338</v>
      </c>
      <c r="F8" s="327">
        <v>1534</v>
      </c>
      <c r="G8" s="172">
        <v>0.16137176520092572</v>
      </c>
      <c r="H8" s="327">
        <v>111</v>
      </c>
      <c r="I8" s="172">
        <v>0.17731629392971246</v>
      </c>
      <c r="J8" s="328">
        <v>0</v>
      </c>
      <c r="K8" s="369">
        <v>2719</v>
      </c>
      <c r="L8" s="175">
        <v>0.15570954071698545</v>
      </c>
      <c r="M8" s="346">
        <v>2719</v>
      </c>
      <c r="N8" s="172">
        <v>0.15568279415974806</v>
      </c>
      <c r="O8" s="327">
        <v>695</v>
      </c>
      <c r="P8" s="172">
        <v>0.11765701709835788</v>
      </c>
      <c r="Q8" s="327">
        <v>1338</v>
      </c>
      <c r="R8" s="172">
        <v>0.10274130384703985</v>
      </c>
      <c r="S8" s="328">
        <v>63</v>
      </c>
      <c r="T8" s="369">
        <v>4815</v>
      </c>
      <c r="U8" s="175">
        <v>0.12993496505383598</v>
      </c>
      <c r="V8" s="369">
        <v>7534</v>
      </c>
      <c r="W8" s="175">
        <v>0.13819035565582641</v>
      </c>
      <c r="X8" s="156" t="s">
        <v>318</v>
      </c>
    </row>
    <row r="9" spans="2:24" ht="22.15" customHeight="1" x14ac:dyDescent="0.25">
      <c r="B9" s="245" t="s">
        <v>160</v>
      </c>
      <c r="C9" s="170" t="s">
        <v>161</v>
      </c>
      <c r="D9" s="346">
        <v>984</v>
      </c>
      <c r="E9" s="172">
        <v>0.13424283765347886</v>
      </c>
      <c r="F9" s="327">
        <v>1795</v>
      </c>
      <c r="G9" s="172">
        <v>0.18882810856301283</v>
      </c>
      <c r="H9" s="327">
        <v>117</v>
      </c>
      <c r="I9" s="172">
        <v>0.18690095846645369</v>
      </c>
      <c r="J9" s="328">
        <v>0</v>
      </c>
      <c r="K9" s="369">
        <v>2896</v>
      </c>
      <c r="L9" s="175">
        <v>0.16584583667392053</v>
      </c>
      <c r="M9" s="346">
        <v>2896</v>
      </c>
      <c r="N9" s="172">
        <v>0.16581734898368164</v>
      </c>
      <c r="O9" s="327">
        <v>578</v>
      </c>
      <c r="P9" s="172">
        <v>9.7850008464533608E-2</v>
      </c>
      <c r="Q9" s="327">
        <v>1795</v>
      </c>
      <c r="R9" s="172">
        <v>0.13783306457805422</v>
      </c>
      <c r="S9" s="328">
        <v>103</v>
      </c>
      <c r="T9" s="369">
        <v>5372</v>
      </c>
      <c r="U9" s="175">
        <v>0.14496586339962761</v>
      </c>
      <c r="V9" s="369">
        <v>8268</v>
      </c>
      <c r="W9" s="175">
        <v>0.15165355197270677</v>
      </c>
      <c r="X9" s="156" t="s">
        <v>322</v>
      </c>
    </row>
    <row r="10" spans="2:24" ht="22.15" customHeight="1" x14ac:dyDescent="0.25">
      <c r="B10" s="245" t="s">
        <v>162</v>
      </c>
      <c r="C10" s="170" t="s">
        <v>163</v>
      </c>
      <c r="D10" s="346">
        <v>295</v>
      </c>
      <c r="E10" s="172">
        <v>4.0245566166439289E-2</v>
      </c>
      <c r="F10" s="327">
        <v>582</v>
      </c>
      <c r="G10" s="172">
        <v>6.1224489795918366E-2</v>
      </c>
      <c r="H10" s="327">
        <v>25</v>
      </c>
      <c r="I10" s="172">
        <v>3.9936102236421724E-2</v>
      </c>
      <c r="J10" s="328">
        <v>0</v>
      </c>
      <c r="K10" s="369">
        <v>902</v>
      </c>
      <c r="L10" s="175">
        <v>5.1655022334211431E-2</v>
      </c>
      <c r="M10" s="346">
        <v>903</v>
      </c>
      <c r="N10" s="172">
        <v>5.1703406813627256E-2</v>
      </c>
      <c r="O10" s="327">
        <v>183</v>
      </c>
      <c r="P10" s="172">
        <v>3.0980192991366177E-2</v>
      </c>
      <c r="Q10" s="327">
        <v>533</v>
      </c>
      <c r="R10" s="172">
        <v>4.0927589649082392E-2</v>
      </c>
      <c r="S10" s="328">
        <v>43</v>
      </c>
      <c r="T10" s="369">
        <v>1662</v>
      </c>
      <c r="U10" s="175">
        <v>4.4849825943816285E-2</v>
      </c>
      <c r="V10" s="369">
        <v>2564</v>
      </c>
      <c r="W10" s="175">
        <v>4.7029475962508484E-2</v>
      </c>
      <c r="X10" s="156" t="s">
        <v>323</v>
      </c>
    </row>
    <row r="11" spans="2:24" ht="22.15" customHeight="1" x14ac:dyDescent="0.25">
      <c r="B11" s="245" t="s">
        <v>164</v>
      </c>
      <c r="C11" s="170" t="s">
        <v>165</v>
      </c>
      <c r="D11" s="346">
        <v>15</v>
      </c>
      <c r="E11" s="172">
        <v>2.0463847203274215E-3</v>
      </c>
      <c r="F11" s="327">
        <v>29</v>
      </c>
      <c r="G11" s="172">
        <v>3.0507048180096782E-3</v>
      </c>
      <c r="H11" s="327">
        <v>2</v>
      </c>
      <c r="I11" s="172">
        <v>3.1948881789137379E-3</v>
      </c>
      <c r="J11" s="328">
        <v>0</v>
      </c>
      <c r="K11" s="369">
        <v>46</v>
      </c>
      <c r="L11" s="175">
        <v>2.6342916046271903E-3</v>
      </c>
      <c r="M11" s="346">
        <v>46</v>
      </c>
      <c r="N11" s="172">
        <v>2.6338391067849986E-3</v>
      </c>
      <c r="O11" s="327">
        <v>24</v>
      </c>
      <c r="P11" s="172">
        <v>4.0629761300152358E-3</v>
      </c>
      <c r="Q11" s="327">
        <v>119</v>
      </c>
      <c r="R11" s="172">
        <v>9.1376794901328415E-3</v>
      </c>
      <c r="S11" s="328">
        <v>7</v>
      </c>
      <c r="T11" s="369">
        <v>196</v>
      </c>
      <c r="U11" s="175">
        <v>5.2891491486088994E-3</v>
      </c>
      <c r="V11" s="369">
        <v>242</v>
      </c>
      <c r="W11" s="175">
        <v>4.4388194941213151E-3</v>
      </c>
      <c r="X11" s="156" t="s">
        <v>324</v>
      </c>
    </row>
    <row r="12" spans="2:24" ht="22.15" customHeight="1" x14ac:dyDescent="0.25">
      <c r="B12" s="245" t="s">
        <v>166</v>
      </c>
      <c r="C12" s="170" t="s">
        <v>167</v>
      </c>
      <c r="D12" s="346">
        <v>19</v>
      </c>
      <c r="E12" s="172">
        <v>2.5920873124147341E-3</v>
      </c>
      <c r="F12" s="327">
        <v>46</v>
      </c>
      <c r="G12" s="172">
        <v>4.8390490216705237E-3</v>
      </c>
      <c r="H12" s="327">
        <v>1</v>
      </c>
      <c r="I12" s="172">
        <v>1.5974440894568689E-3</v>
      </c>
      <c r="J12" s="328">
        <v>0</v>
      </c>
      <c r="K12" s="369">
        <v>66</v>
      </c>
      <c r="L12" s="175">
        <v>3.7796357805520561E-3</v>
      </c>
      <c r="M12" s="346">
        <v>66</v>
      </c>
      <c r="N12" s="172">
        <v>3.7789865445176066E-3</v>
      </c>
      <c r="O12" s="327">
        <v>34</v>
      </c>
      <c r="P12" s="172">
        <v>5.7558828508549181E-3</v>
      </c>
      <c r="Q12" s="327">
        <v>106</v>
      </c>
      <c r="R12" s="172">
        <v>8.1394455962527836E-3</v>
      </c>
      <c r="S12" s="328">
        <v>8</v>
      </c>
      <c r="T12" s="369">
        <v>214</v>
      </c>
      <c r="U12" s="175">
        <v>5.7748873357260436E-3</v>
      </c>
      <c r="V12" s="369">
        <v>280</v>
      </c>
      <c r="W12" s="175">
        <v>5.1358242080742494E-3</v>
      </c>
      <c r="X12" s="156" t="s">
        <v>326</v>
      </c>
    </row>
    <row r="13" spans="2:24" ht="22.15" customHeight="1" x14ac:dyDescent="0.25">
      <c r="B13" s="245" t="s">
        <v>168</v>
      </c>
      <c r="C13" s="170" t="s">
        <v>169</v>
      </c>
      <c r="D13" s="346">
        <v>7</v>
      </c>
      <c r="E13" s="172">
        <v>9.5497953615279675E-4</v>
      </c>
      <c r="F13" s="327">
        <v>10</v>
      </c>
      <c r="G13" s="172">
        <v>1.051967178624027E-3</v>
      </c>
      <c r="H13" s="327">
        <v>0</v>
      </c>
      <c r="I13" s="172">
        <v>0</v>
      </c>
      <c r="J13" s="328">
        <v>0</v>
      </c>
      <c r="K13" s="369">
        <v>17</v>
      </c>
      <c r="L13" s="175">
        <v>9.7354254953613566E-4</v>
      </c>
      <c r="M13" s="346">
        <v>17</v>
      </c>
      <c r="N13" s="172">
        <v>9.7337532207271687E-4</v>
      </c>
      <c r="O13" s="327">
        <v>17</v>
      </c>
      <c r="P13" s="172">
        <v>2.8779414254274591E-3</v>
      </c>
      <c r="Q13" s="327">
        <v>25</v>
      </c>
      <c r="R13" s="172">
        <v>1.9196805651539584E-3</v>
      </c>
      <c r="S13" s="328">
        <v>2</v>
      </c>
      <c r="T13" s="369">
        <v>61</v>
      </c>
      <c r="U13" s="175">
        <v>1.646112745230321E-3</v>
      </c>
      <c r="V13" s="369">
        <v>78</v>
      </c>
      <c r="W13" s="175">
        <v>1.4306938865349694E-3</v>
      </c>
      <c r="X13" s="156" t="s">
        <v>327</v>
      </c>
    </row>
    <row r="14" spans="2:24" ht="22.15" customHeight="1" x14ac:dyDescent="0.25">
      <c r="B14" s="245" t="s">
        <v>170</v>
      </c>
      <c r="C14" s="170" t="s">
        <v>171</v>
      </c>
      <c r="D14" s="346">
        <v>1131</v>
      </c>
      <c r="E14" s="172">
        <v>0.15429740791268759</v>
      </c>
      <c r="F14" s="327">
        <v>206</v>
      </c>
      <c r="G14" s="172">
        <v>2.1670523879654954E-2</v>
      </c>
      <c r="H14" s="327">
        <v>10</v>
      </c>
      <c r="I14" s="172">
        <v>1.5974440894568689E-2</v>
      </c>
      <c r="J14" s="328">
        <v>0</v>
      </c>
      <c r="K14" s="369">
        <v>1347</v>
      </c>
      <c r="L14" s="175">
        <v>7.7138930248539683E-2</v>
      </c>
      <c r="M14" s="346">
        <v>1347</v>
      </c>
      <c r="N14" s="172">
        <v>7.7125679931291158E-2</v>
      </c>
      <c r="O14" s="327">
        <v>453</v>
      </c>
      <c r="P14" s="172">
        <v>7.6688674454037584E-2</v>
      </c>
      <c r="Q14" s="327">
        <v>535</v>
      </c>
      <c r="R14" s="172">
        <v>4.1081164094294707E-2</v>
      </c>
      <c r="S14" s="328">
        <v>12</v>
      </c>
      <c r="T14" s="369">
        <v>2347</v>
      </c>
      <c r="U14" s="175">
        <v>6.3334862509107595E-2</v>
      </c>
      <c r="V14" s="369">
        <v>3694</v>
      </c>
      <c r="W14" s="175">
        <v>6.7756195087950985E-2</v>
      </c>
      <c r="X14" s="156" t="s">
        <v>319</v>
      </c>
    </row>
    <row r="15" spans="2:24" ht="22.15" customHeight="1" x14ac:dyDescent="0.25">
      <c r="B15" s="245" t="s">
        <v>172</v>
      </c>
      <c r="C15" s="170" t="s">
        <v>173</v>
      </c>
      <c r="D15" s="346">
        <v>71</v>
      </c>
      <c r="E15" s="172">
        <v>9.686221009549795E-3</v>
      </c>
      <c r="F15" s="327">
        <v>54</v>
      </c>
      <c r="G15" s="172">
        <v>5.6806227645697458E-3</v>
      </c>
      <c r="H15" s="327">
        <v>3</v>
      </c>
      <c r="I15" s="172">
        <v>4.7923322683706068E-3</v>
      </c>
      <c r="J15" s="328">
        <v>0</v>
      </c>
      <c r="K15" s="369">
        <v>128</v>
      </c>
      <c r="L15" s="175">
        <v>7.3302027259191391E-3</v>
      </c>
      <c r="M15" s="346">
        <v>128</v>
      </c>
      <c r="N15" s="172">
        <v>7.3289436014886914E-3</v>
      </c>
      <c r="O15" s="327">
        <v>155</v>
      </c>
      <c r="P15" s="172">
        <v>2.6240054173015066E-2</v>
      </c>
      <c r="Q15" s="327">
        <v>332</v>
      </c>
      <c r="R15" s="172">
        <v>2.5493357905244568E-2</v>
      </c>
      <c r="S15" s="328">
        <v>16</v>
      </c>
      <c r="T15" s="369">
        <v>631</v>
      </c>
      <c r="U15" s="175">
        <v>1.7027822003939878E-2</v>
      </c>
      <c r="V15" s="369">
        <v>759</v>
      </c>
      <c r="W15" s="175">
        <v>1.3921752049744126E-2</v>
      </c>
      <c r="X15" s="156" t="s">
        <v>328</v>
      </c>
    </row>
    <row r="16" spans="2:24" ht="22.15" customHeight="1" x14ac:dyDescent="0.25">
      <c r="B16" s="245" t="s">
        <v>174</v>
      </c>
      <c r="C16" s="170" t="s">
        <v>175</v>
      </c>
      <c r="D16" s="346">
        <v>52</v>
      </c>
      <c r="E16" s="172">
        <v>7.0941336971350613E-3</v>
      </c>
      <c r="F16" s="327">
        <v>23</v>
      </c>
      <c r="G16" s="172">
        <v>2.4195245108352618E-3</v>
      </c>
      <c r="H16" s="327">
        <v>3</v>
      </c>
      <c r="I16" s="172">
        <v>4.7923322683706068E-3</v>
      </c>
      <c r="J16" s="328">
        <v>0</v>
      </c>
      <c r="K16" s="369">
        <v>78</v>
      </c>
      <c r="L16" s="175">
        <v>4.4668422861069753E-3</v>
      </c>
      <c r="M16" s="346">
        <v>78</v>
      </c>
      <c r="N16" s="172">
        <v>4.4660750071571715E-3</v>
      </c>
      <c r="O16" s="327">
        <v>37</v>
      </c>
      <c r="P16" s="172">
        <v>6.2637548671068228E-3</v>
      </c>
      <c r="Q16" s="327">
        <v>73</v>
      </c>
      <c r="R16" s="172">
        <v>5.6054672502495583E-3</v>
      </c>
      <c r="S16" s="328">
        <v>3</v>
      </c>
      <c r="T16" s="369">
        <v>191</v>
      </c>
      <c r="U16" s="175">
        <v>5.1542218744096936E-3</v>
      </c>
      <c r="V16" s="369">
        <v>269</v>
      </c>
      <c r="W16" s="175">
        <v>4.9340596856141897E-3</v>
      </c>
      <c r="X16" s="156" t="s">
        <v>329</v>
      </c>
    </row>
    <row r="17" spans="2:24" ht="22.15" customHeight="1" x14ac:dyDescent="0.25">
      <c r="B17" s="245" t="s">
        <v>176</v>
      </c>
      <c r="C17" s="170" t="s">
        <v>177</v>
      </c>
      <c r="D17" s="346">
        <v>34</v>
      </c>
      <c r="E17" s="172">
        <v>4.6384720327421556E-3</v>
      </c>
      <c r="F17" s="327">
        <v>88</v>
      </c>
      <c r="G17" s="172">
        <v>9.2573111718914376E-3</v>
      </c>
      <c r="H17" s="327">
        <v>3</v>
      </c>
      <c r="I17" s="172">
        <v>4.7923322683706068E-3</v>
      </c>
      <c r="J17" s="328">
        <v>0</v>
      </c>
      <c r="K17" s="369">
        <v>125</v>
      </c>
      <c r="L17" s="175">
        <v>7.1584010995304091E-3</v>
      </c>
      <c r="M17" s="346">
        <v>125</v>
      </c>
      <c r="N17" s="172">
        <v>7.1571714858288003E-3</v>
      </c>
      <c r="O17" s="327">
        <v>72</v>
      </c>
      <c r="P17" s="172">
        <v>1.2188928390045709E-2</v>
      </c>
      <c r="Q17" s="327">
        <v>299</v>
      </c>
      <c r="R17" s="172">
        <v>2.2959379559241343E-2</v>
      </c>
      <c r="S17" s="328">
        <v>13</v>
      </c>
      <c r="T17" s="369">
        <v>509</v>
      </c>
      <c r="U17" s="175">
        <v>1.3735596513479234E-2</v>
      </c>
      <c r="V17" s="369">
        <v>634</v>
      </c>
      <c r="W17" s="175">
        <v>1.1628973385425265E-2</v>
      </c>
      <c r="X17" s="156" t="s">
        <v>330</v>
      </c>
    </row>
    <row r="18" spans="2:24" ht="22.15" customHeight="1" x14ac:dyDescent="0.25">
      <c r="B18" s="245" t="s">
        <v>178</v>
      </c>
      <c r="C18" s="170" t="s">
        <v>179</v>
      </c>
      <c r="D18" s="346">
        <v>19</v>
      </c>
      <c r="E18" s="172">
        <v>2.5920873124147341E-3</v>
      </c>
      <c r="F18" s="327">
        <v>26</v>
      </c>
      <c r="G18" s="172">
        <v>2.73511466442247E-3</v>
      </c>
      <c r="H18" s="327">
        <v>1</v>
      </c>
      <c r="I18" s="172">
        <v>1.5974440894568689E-3</v>
      </c>
      <c r="J18" s="328">
        <v>0</v>
      </c>
      <c r="K18" s="369">
        <v>46</v>
      </c>
      <c r="L18" s="175">
        <v>2.6342916046271903E-3</v>
      </c>
      <c r="M18" s="346">
        <v>46</v>
      </c>
      <c r="N18" s="172">
        <v>2.6338391067849986E-3</v>
      </c>
      <c r="O18" s="327">
        <v>42</v>
      </c>
      <c r="P18" s="172">
        <v>7.1102082275266631E-3</v>
      </c>
      <c r="Q18" s="327">
        <v>84</v>
      </c>
      <c r="R18" s="172">
        <v>6.4501266989173004E-3</v>
      </c>
      <c r="S18" s="328">
        <v>4</v>
      </c>
      <c r="T18" s="369">
        <v>176</v>
      </c>
      <c r="U18" s="175">
        <v>4.7494400518120735E-3</v>
      </c>
      <c r="V18" s="369">
        <v>222</v>
      </c>
      <c r="W18" s="175">
        <v>4.0719749078302978E-3</v>
      </c>
      <c r="X18" s="156" t="s">
        <v>331</v>
      </c>
    </row>
    <row r="19" spans="2:24" ht="22.15" customHeight="1" x14ac:dyDescent="0.25">
      <c r="B19" s="245" t="s">
        <v>180</v>
      </c>
      <c r="C19" s="170" t="s">
        <v>181</v>
      </c>
      <c r="D19" s="346">
        <v>105</v>
      </c>
      <c r="E19" s="172">
        <v>1.4324693042291951E-2</v>
      </c>
      <c r="F19" s="327">
        <v>276</v>
      </c>
      <c r="G19" s="172">
        <v>2.9034294130023144E-2</v>
      </c>
      <c r="H19" s="327">
        <v>12</v>
      </c>
      <c r="I19" s="172">
        <v>1.9169329073482427E-2</v>
      </c>
      <c r="J19" s="328">
        <v>0</v>
      </c>
      <c r="K19" s="369">
        <v>393</v>
      </c>
      <c r="L19" s="175">
        <v>2.2506013056923607E-2</v>
      </c>
      <c r="M19" s="346">
        <v>393</v>
      </c>
      <c r="N19" s="172">
        <v>2.2502147151445748E-2</v>
      </c>
      <c r="O19" s="327">
        <v>134</v>
      </c>
      <c r="P19" s="172">
        <v>2.2684950059251734E-2</v>
      </c>
      <c r="Q19" s="327">
        <v>548</v>
      </c>
      <c r="R19" s="172">
        <v>4.2079397988174769E-2</v>
      </c>
      <c r="S19" s="328">
        <v>32</v>
      </c>
      <c r="T19" s="369">
        <v>1107</v>
      </c>
      <c r="U19" s="175">
        <v>2.9872898507704346E-2</v>
      </c>
      <c r="V19" s="369">
        <v>1500</v>
      </c>
      <c r="W19" s="175">
        <v>2.7513343971826337E-2</v>
      </c>
      <c r="X19" s="156" t="s">
        <v>332</v>
      </c>
    </row>
    <row r="20" spans="2:24" ht="22.15" customHeight="1" x14ac:dyDescent="0.25">
      <c r="B20" s="245" t="s">
        <v>182</v>
      </c>
      <c r="C20" s="170" t="s">
        <v>183</v>
      </c>
      <c r="D20" s="346">
        <v>230</v>
      </c>
      <c r="E20" s="172">
        <v>3.1377899045020467E-2</v>
      </c>
      <c r="F20" s="327">
        <v>425</v>
      </c>
      <c r="G20" s="172">
        <v>4.4708605091521143E-2</v>
      </c>
      <c r="H20" s="327">
        <v>31</v>
      </c>
      <c r="I20" s="172">
        <v>4.9520766773162937E-2</v>
      </c>
      <c r="J20" s="328">
        <v>0</v>
      </c>
      <c r="K20" s="369">
        <v>686</v>
      </c>
      <c r="L20" s="175">
        <v>3.9285305234222884E-2</v>
      </c>
      <c r="M20" s="346">
        <v>686</v>
      </c>
      <c r="N20" s="172">
        <v>3.9278557114228459E-2</v>
      </c>
      <c r="O20" s="327">
        <v>335</v>
      </c>
      <c r="P20" s="172">
        <v>5.6712375148129338E-2</v>
      </c>
      <c r="Q20" s="327">
        <v>1108</v>
      </c>
      <c r="R20" s="172">
        <v>8.5080242647623441E-2</v>
      </c>
      <c r="S20" s="328">
        <v>67</v>
      </c>
      <c r="T20" s="369">
        <v>2196</v>
      </c>
      <c r="U20" s="175">
        <v>5.9260058828291551E-2</v>
      </c>
      <c r="V20" s="369">
        <v>2882</v>
      </c>
      <c r="W20" s="175">
        <v>5.2862304884535666E-2</v>
      </c>
      <c r="X20" s="156" t="s">
        <v>333</v>
      </c>
    </row>
    <row r="21" spans="2:24" ht="22.15" customHeight="1" x14ac:dyDescent="0.25">
      <c r="B21" s="245" t="s">
        <v>184</v>
      </c>
      <c r="C21" s="170" t="s">
        <v>185</v>
      </c>
      <c r="D21" s="346">
        <v>36</v>
      </c>
      <c r="E21" s="172">
        <v>4.9113233287858115E-3</v>
      </c>
      <c r="F21" s="327">
        <v>104</v>
      </c>
      <c r="G21" s="172">
        <v>1.094045865768988E-2</v>
      </c>
      <c r="H21" s="327">
        <v>3</v>
      </c>
      <c r="I21" s="172">
        <v>4.7923322683706068E-3</v>
      </c>
      <c r="J21" s="328">
        <v>0</v>
      </c>
      <c r="K21" s="369">
        <v>143</v>
      </c>
      <c r="L21" s="175">
        <v>8.1892108578627883E-3</v>
      </c>
      <c r="M21" s="346">
        <v>143</v>
      </c>
      <c r="N21" s="172">
        <v>8.1878041797881478E-3</v>
      </c>
      <c r="O21" s="327">
        <v>113</v>
      </c>
      <c r="P21" s="172">
        <v>1.9129845945488402E-2</v>
      </c>
      <c r="Q21" s="327">
        <v>324</v>
      </c>
      <c r="R21" s="172">
        <v>2.4879060124395301E-2</v>
      </c>
      <c r="S21" s="328">
        <v>3</v>
      </c>
      <c r="T21" s="369">
        <v>583</v>
      </c>
      <c r="U21" s="175">
        <v>1.5732520171627493E-2</v>
      </c>
      <c r="V21" s="369">
        <v>726</v>
      </c>
      <c r="W21" s="175">
        <v>1.3316458482363947E-2</v>
      </c>
      <c r="X21" s="156" t="s">
        <v>334</v>
      </c>
    </row>
    <row r="22" spans="2:24" ht="22.15" customHeight="1" x14ac:dyDescent="0.25">
      <c r="B22" s="245" t="s">
        <v>186</v>
      </c>
      <c r="C22" s="170" t="s">
        <v>187</v>
      </c>
      <c r="D22" s="346">
        <v>170</v>
      </c>
      <c r="E22" s="172">
        <v>2.3192360163710776E-2</v>
      </c>
      <c r="F22" s="327">
        <v>293</v>
      </c>
      <c r="G22" s="172">
        <v>3.082263833368399E-2</v>
      </c>
      <c r="H22" s="327">
        <v>20</v>
      </c>
      <c r="I22" s="172">
        <v>3.1948881789137379E-2</v>
      </c>
      <c r="J22" s="328">
        <v>0</v>
      </c>
      <c r="K22" s="369">
        <v>483</v>
      </c>
      <c r="L22" s="175">
        <v>2.76600618485855E-2</v>
      </c>
      <c r="M22" s="346">
        <v>483</v>
      </c>
      <c r="N22" s="172">
        <v>2.7655310621242483E-2</v>
      </c>
      <c r="O22" s="327">
        <v>457</v>
      </c>
      <c r="P22" s="172">
        <v>7.7365837142373453E-2</v>
      </c>
      <c r="Q22" s="327">
        <v>1209</v>
      </c>
      <c r="R22" s="172">
        <v>9.2835752130845425E-2</v>
      </c>
      <c r="S22" s="328">
        <v>49</v>
      </c>
      <c r="T22" s="369">
        <v>2198</v>
      </c>
      <c r="U22" s="175">
        <v>5.9314029737971237E-2</v>
      </c>
      <c r="V22" s="369">
        <v>2681</v>
      </c>
      <c r="W22" s="175">
        <v>4.9175516792310935E-2</v>
      </c>
      <c r="X22" s="156" t="s">
        <v>335</v>
      </c>
    </row>
    <row r="23" spans="2:24" ht="22.15" customHeight="1" x14ac:dyDescent="0.25">
      <c r="B23" s="245" t="s">
        <v>188</v>
      </c>
      <c r="C23" s="170" t="s">
        <v>189</v>
      </c>
      <c r="D23" s="346">
        <v>196</v>
      </c>
      <c r="E23" s="172">
        <v>2.673942701227831E-2</v>
      </c>
      <c r="F23" s="327">
        <v>111</v>
      </c>
      <c r="G23" s="172">
        <v>1.1676835682726698E-2</v>
      </c>
      <c r="H23" s="327">
        <v>2</v>
      </c>
      <c r="I23" s="172">
        <v>3.1948881789137379E-3</v>
      </c>
      <c r="J23" s="328">
        <v>0</v>
      </c>
      <c r="K23" s="369">
        <v>309</v>
      </c>
      <c r="L23" s="175">
        <v>1.7695567518039169E-2</v>
      </c>
      <c r="M23" s="346">
        <v>309</v>
      </c>
      <c r="N23" s="172">
        <v>1.7692527912968794E-2</v>
      </c>
      <c r="O23" s="327">
        <v>167</v>
      </c>
      <c r="P23" s="172">
        <v>2.8271542238022685E-2</v>
      </c>
      <c r="Q23" s="327">
        <v>121</v>
      </c>
      <c r="R23" s="172">
        <v>9.2912539353451583E-3</v>
      </c>
      <c r="S23" s="328">
        <v>6</v>
      </c>
      <c r="T23" s="369">
        <v>603</v>
      </c>
      <c r="U23" s="175">
        <v>1.627222926842432E-2</v>
      </c>
      <c r="V23" s="369">
        <v>912</v>
      </c>
      <c r="W23" s="175">
        <v>1.6728113134870413E-2</v>
      </c>
      <c r="X23" s="156" t="s">
        <v>336</v>
      </c>
    </row>
    <row r="24" spans="2:24" ht="22.15" customHeight="1" x14ac:dyDescent="0.25">
      <c r="B24" s="245" t="s">
        <v>190</v>
      </c>
      <c r="C24" s="170" t="s">
        <v>191</v>
      </c>
      <c r="D24" s="346">
        <v>24</v>
      </c>
      <c r="E24" s="172">
        <v>3.2742155525238743E-3</v>
      </c>
      <c r="F24" s="327">
        <v>43</v>
      </c>
      <c r="G24" s="172">
        <v>4.5234588680833155E-3</v>
      </c>
      <c r="H24" s="327">
        <v>3</v>
      </c>
      <c r="I24" s="172">
        <v>4.7923322683706068E-3</v>
      </c>
      <c r="J24" s="328">
        <v>0</v>
      </c>
      <c r="K24" s="369">
        <v>70</v>
      </c>
      <c r="L24" s="175">
        <v>4.0087046157370292E-3</v>
      </c>
      <c r="M24" s="346">
        <v>70</v>
      </c>
      <c r="N24" s="172">
        <v>4.0080160320641279E-3</v>
      </c>
      <c r="O24" s="327">
        <v>64</v>
      </c>
      <c r="P24" s="172">
        <v>1.0834603013373963E-2</v>
      </c>
      <c r="Q24" s="327">
        <v>114</v>
      </c>
      <c r="R24" s="172">
        <v>8.7537433771020506E-3</v>
      </c>
      <c r="S24" s="328">
        <v>4</v>
      </c>
      <c r="T24" s="369">
        <v>252</v>
      </c>
      <c r="U24" s="175">
        <v>6.8003346196400137E-3</v>
      </c>
      <c r="V24" s="369">
        <v>322</v>
      </c>
      <c r="W24" s="175">
        <v>5.906197839285387E-3</v>
      </c>
      <c r="X24" s="156" t="s">
        <v>337</v>
      </c>
    </row>
    <row r="25" spans="2:24" ht="22.15" customHeight="1" x14ac:dyDescent="0.25">
      <c r="B25" s="245" t="s">
        <v>192</v>
      </c>
      <c r="C25" s="170" t="s">
        <v>193</v>
      </c>
      <c r="D25" s="346">
        <v>1173</v>
      </c>
      <c r="E25" s="172">
        <v>0.16002728512960437</v>
      </c>
      <c r="F25" s="327">
        <v>1477</v>
      </c>
      <c r="G25" s="172">
        <v>0.15537555228276878</v>
      </c>
      <c r="H25" s="327">
        <v>71</v>
      </c>
      <c r="I25" s="172">
        <v>0.1134185303514377</v>
      </c>
      <c r="J25" s="328">
        <v>0</v>
      </c>
      <c r="K25" s="369">
        <v>2721</v>
      </c>
      <c r="L25" s="175">
        <v>0.15582407513457794</v>
      </c>
      <c r="M25" s="346">
        <v>2723</v>
      </c>
      <c r="N25" s="172">
        <v>0.15591182364729458</v>
      </c>
      <c r="O25" s="327">
        <v>615</v>
      </c>
      <c r="P25" s="172">
        <v>0.10411376333164042</v>
      </c>
      <c r="Q25" s="327">
        <v>992</v>
      </c>
      <c r="R25" s="172">
        <v>7.6172924825309074E-2</v>
      </c>
      <c r="S25" s="328">
        <v>45</v>
      </c>
      <c r="T25" s="369">
        <v>4375</v>
      </c>
      <c r="U25" s="175">
        <v>0.1180613649243058</v>
      </c>
      <c r="V25" s="369">
        <v>7096</v>
      </c>
      <c r="W25" s="175">
        <v>0.13015645921605312</v>
      </c>
      <c r="X25" s="156" t="s">
        <v>338</v>
      </c>
    </row>
    <row r="26" spans="2:24" ht="22.15" customHeight="1" x14ac:dyDescent="0.25">
      <c r="B26" s="245" t="s">
        <v>194</v>
      </c>
      <c r="C26" s="170" t="s">
        <v>195</v>
      </c>
      <c r="D26" s="346">
        <v>1170</v>
      </c>
      <c r="E26" s="172">
        <v>0.15961800818553887</v>
      </c>
      <c r="F26" s="327">
        <v>1739</v>
      </c>
      <c r="G26" s="172">
        <v>0.1829370923627183</v>
      </c>
      <c r="H26" s="327">
        <v>161</v>
      </c>
      <c r="I26" s="172">
        <v>0.25718849840255592</v>
      </c>
      <c r="J26" s="328">
        <v>0</v>
      </c>
      <c r="K26" s="369">
        <v>3070</v>
      </c>
      <c r="L26" s="175">
        <v>0.17581033100446683</v>
      </c>
      <c r="M26" s="346">
        <v>3070</v>
      </c>
      <c r="N26" s="172">
        <v>0.17578013169195533</v>
      </c>
      <c r="O26" s="327">
        <v>1274</v>
      </c>
      <c r="P26" s="172">
        <v>0.21567631623497546</v>
      </c>
      <c r="Q26" s="327">
        <v>2437</v>
      </c>
      <c r="R26" s="172">
        <v>0.18713046149120785</v>
      </c>
      <c r="S26" s="328">
        <v>140</v>
      </c>
      <c r="T26" s="369">
        <v>6921</v>
      </c>
      <c r="U26" s="175">
        <v>0.18676633294654182</v>
      </c>
      <c r="V26" s="369">
        <v>9991</v>
      </c>
      <c r="W26" s="175">
        <v>0.18325721308167794</v>
      </c>
      <c r="X26" s="156" t="s">
        <v>339</v>
      </c>
    </row>
    <row r="27" spans="2:24" ht="22.15" customHeight="1" x14ac:dyDescent="0.25">
      <c r="B27" s="245" t="s">
        <v>196</v>
      </c>
      <c r="C27" s="170" t="s">
        <v>197</v>
      </c>
      <c r="D27" s="346">
        <v>38</v>
      </c>
      <c r="E27" s="172">
        <v>5.1841746248294683E-3</v>
      </c>
      <c r="F27" s="327">
        <v>60</v>
      </c>
      <c r="G27" s="172">
        <v>6.3118030717441613E-3</v>
      </c>
      <c r="H27" s="327">
        <v>1</v>
      </c>
      <c r="I27" s="172">
        <v>1.5974440894568689E-3</v>
      </c>
      <c r="J27" s="328">
        <v>0</v>
      </c>
      <c r="K27" s="369">
        <v>99</v>
      </c>
      <c r="L27" s="175">
        <v>5.6694536708280837E-3</v>
      </c>
      <c r="M27" s="346">
        <v>99</v>
      </c>
      <c r="N27" s="172">
        <v>5.6684798167764101E-3</v>
      </c>
      <c r="O27" s="327">
        <v>72</v>
      </c>
      <c r="P27" s="172">
        <v>1.2188928390045709E-2</v>
      </c>
      <c r="Q27" s="327">
        <v>207</v>
      </c>
      <c r="R27" s="172">
        <v>1.5894955079474776E-2</v>
      </c>
      <c r="S27" s="328">
        <v>12</v>
      </c>
      <c r="T27" s="369">
        <v>390</v>
      </c>
      <c r="U27" s="175">
        <v>1.0524327387538116E-2</v>
      </c>
      <c r="V27" s="369">
        <v>489</v>
      </c>
      <c r="W27" s="175">
        <v>8.9693501348153855E-3</v>
      </c>
      <c r="X27" s="156" t="s">
        <v>340</v>
      </c>
    </row>
    <row r="28" spans="2:24" ht="22.15" customHeight="1" x14ac:dyDescent="0.25">
      <c r="B28" s="245" t="s">
        <v>198</v>
      </c>
      <c r="C28" s="170" t="s">
        <v>199</v>
      </c>
      <c r="D28" s="346">
        <v>73</v>
      </c>
      <c r="E28" s="172">
        <v>9.959072305593451E-3</v>
      </c>
      <c r="F28" s="327">
        <v>130</v>
      </c>
      <c r="G28" s="172">
        <v>1.3675573322112351E-2</v>
      </c>
      <c r="H28" s="327">
        <v>8</v>
      </c>
      <c r="I28" s="172">
        <v>1.2779552715654952E-2</v>
      </c>
      <c r="J28" s="328">
        <v>0</v>
      </c>
      <c r="K28" s="369">
        <v>211</v>
      </c>
      <c r="L28" s="175">
        <v>1.208338105600733E-2</v>
      </c>
      <c r="M28" s="346">
        <v>211</v>
      </c>
      <c r="N28" s="172">
        <v>1.2081305468079015E-2</v>
      </c>
      <c r="O28" s="327">
        <v>83</v>
      </c>
      <c r="P28" s="172">
        <v>1.4051125782969359E-2</v>
      </c>
      <c r="Q28" s="327">
        <v>199</v>
      </c>
      <c r="R28" s="172">
        <v>1.5280657298625509E-2</v>
      </c>
      <c r="S28" s="328">
        <v>8</v>
      </c>
      <c r="T28" s="369">
        <v>501</v>
      </c>
      <c r="U28" s="175">
        <v>1.3519712874760503E-2</v>
      </c>
      <c r="V28" s="369">
        <v>712</v>
      </c>
      <c r="W28" s="175">
        <v>1.3059667271960234E-2</v>
      </c>
      <c r="X28" s="156" t="s">
        <v>320</v>
      </c>
    </row>
    <row r="29" spans="2:24" ht="22.15" customHeight="1" thickBot="1" x14ac:dyDescent="0.3">
      <c r="B29" s="246" t="s">
        <v>200</v>
      </c>
      <c r="C29" s="170" t="s">
        <v>201</v>
      </c>
      <c r="D29" s="346">
        <v>414</v>
      </c>
      <c r="E29" s="172">
        <v>5.6480218281036838E-2</v>
      </c>
      <c r="F29" s="327">
        <v>455</v>
      </c>
      <c r="G29" s="172">
        <v>4.7864506627393229E-2</v>
      </c>
      <c r="H29" s="327">
        <v>38</v>
      </c>
      <c r="I29" s="172">
        <v>6.070287539936102E-2</v>
      </c>
      <c r="J29" s="328">
        <v>0</v>
      </c>
      <c r="K29" s="369">
        <v>907</v>
      </c>
      <c r="L29" s="175">
        <v>5.1941358378192644E-2</v>
      </c>
      <c r="M29" s="346">
        <v>907</v>
      </c>
      <c r="N29" s="172">
        <v>5.1932436301173779E-2</v>
      </c>
      <c r="O29" s="327">
        <v>303</v>
      </c>
      <c r="P29" s="172">
        <v>5.1295073641442354E-2</v>
      </c>
      <c r="Q29" s="327">
        <v>525</v>
      </c>
      <c r="R29" s="172">
        <v>4.0313291868233125E-2</v>
      </c>
      <c r="S29" s="328">
        <v>22</v>
      </c>
      <c r="T29" s="369">
        <v>1757</v>
      </c>
      <c r="U29" s="175">
        <v>4.7413444153601207E-2</v>
      </c>
      <c r="V29" s="369">
        <v>2664</v>
      </c>
      <c r="W29" s="175">
        <v>4.8863698893963574E-2</v>
      </c>
      <c r="X29" s="156" t="s">
        <v>321</v>
      </c>
    </row>
    <row r="30" spans="2:24" ht="22.15" customHeight="1" thickTop="1" thickBot="1" x14ac:dyDescent="0.3">
      <c r="B30" s="468" t="s">
        <v>51</v>
      </c>
      <c r="C30" s="469"/>
      <c r="D30" s="257">
        <v>7330</v>
      </c>
      <c r="E30" s="204">
        <v>1</v>
      </c>
      <c r="F30" s="258">
        <v>9506</v>
      </c>
      <c r="G30" s="204">
        <v>1.0000000000000002</v>
      </c>
      <c r="H30" s="258">
        <v>626</v>
      </c>
      <c r="I30" s="204">
        <v>1</v>
      </c>
      <c r="J30" s="259">
        <v>0</v>
      </c>
      <c r="K30" s="257">
        <v>17462</v>
      </c>
      <c r="L30" s="206">
        <v>1.0000000000000002</v>
      </c>
      <c r="M30" s="257">
        <v>17465</v>
      </c>
      <c r="N30" s="204">
        <v>1</v>
      </c>
      <c r="O30" s="258">
        <v>5907</v>
      </c>
      <c r="P30" s="204">
        <v>1</v>
      </c>
      <c r="Q30" s="258">
        <v>13023</v>
      </c>
      <c r="R30" s="204">
        <v>1</v>
      </c>
      <c r="S30" s="259">
        <v>662</v>
      </c>
      <c r="T30" s="257">
        <v>37057</v>
      </c>
      <c r="U30" s="206">
        <v>1.0000000000000002</v>
      </c>
      <c r="V30" s="257">
        <v>54519</v>
      </c>
      <c r="W30" s="206">
        <v>1</v>
      </c>
      <c r="X30" s="156" t="s">
        <v>80</v>
      </c>
    </row>
    <row r="31" spans="2:24" ht="22.15" customHeight="1" thickTop="1" thickBot="1" x14ac:dyDescent="0.3">
      <c r="B31" s="207"/>
      <c r="C31" s="237"/>
      <c r="D31" s="298"/>
      <c r="E31" s="324"/>
      <c r="F31" s="298"/>
      <c r="G31" s="324"/>
      <c r="H31" s="298"/>
      <c r="I31" s="324"/>
      <c r="J31" s="298"/>
      <c r="K31" s="298"/>
      <c r="L31" s="324"/>
      <c r="M31" s="298"/>
      <c r="N31" s="324"/>
      <c r="O31" s="298"/>
      <c r="P31" s="324"/>
      <c r="Q31" s="298"/>
      <c r="R31" s="324"/>
      <c r="S31" s="298"/>
      <c r="T31" s="298"/>
      <c r="U31" s="324"/>
      <c r="V31" s="298"/>
      <c r="W31" s="324"/>
    </row>
    <row r="32" spans="2:24" ht="22.15" customHeight="1" thickTop="1" x14ac:dyDescent="0.25">
      <c r="B32" s="233" t="s">
        <v>499</v>
      </c>
      <c r="C32" s="367"/>
      <c r="D32" s="238"/>
      <c r="E32" s="237"/>
      <c r="F32" s="238"/>
      <c r="G32" s="237"/>
      <c r="H32" s="238"/>
      <c r="I32" s="237"/>
      <c r="J32" s="238"/>
      <c r="K32" s="237"/>
      <c r="L32" s="238"/>
      <c r="M32" s="237"/>
      <c r="N32" s="154"/>
      <c r="O32" s="154"/>
      <c r="P32" s="154"/>
      <c r="Q32" s="154"/>
      <c r="R32" s="154"/>
      <c r="S32" s="154"/>
      <c r="T32" s="154"/>
      <c r="U32" s="154"/>
      <c r="V32" s="154"/>
      <c r="W32" s="154"/>
    </row>
    <row r="33" spans="2:23" ht="22.15" customHeight="1" thickBot="1" x14ac:dyDescent="0.3">
      <c r="B33" s="240" t="s">
        <v>504</v>
      </c>
      <c r="C33" s="291"/>
      <c r="D33" s="238"/>
      <c r="E33" s="237"/>
      <c r="F33" s="238"/>
      <c r="G33" s="237"/>
      <c r="H33" s="238"/>
      <c r="I33" s="237"/>
      <c r="J33" s="238"/>
      <c r="K33" s="237"/>
      <c r="L33" s="238"/>
      <c r="M33" s="237"/>
      <c r="N33" s="154"/>
      <c r="O33" s="154"/>
      <c r="P33" s="154"/>
      <c r="Q33" s="154"/>
      <c r="R33" s="154"/>
      <c r="S33" s="154"/>
      <c r="T33" s="154"/>
      <c r="U33" s="154"/>
      <c r="V33" s="154"/>
      <c r="W33" s="154"/>
    </row>
    <row r="34" spans="2:23" ht="15.75" thickTop="1" x14ac:dyDescent="0.25">
      <c r="B34" s="242"/>
      <c r="C34" s="187"/>
      <c r="D34" s="190"/>
      <c r="E34" s="187"/>
      <c r="F34" s="190"/>
      <c r="G34" s="187"/>
      <c r="H34" s="190"/>
      <c r="I34" s="187"/>
      <c r="J34" s="187"/>
      <c r="K34" s="190"/>
      <c r="L34" s="187"/>
      <c r="M34" s="190"/>
      <c r="N34" s="187"/>
      <c r="O34" s="190"/>
      <c r="P34" s="237"/>
      <c r="Q34" s="324"/>
      <c r="R34" s="237"/>
      <c r="S34" s="187"/>
      <c r="T34" s="187"/>
      <c r="U34" s="187"/>
      <c r="V34" s="187"/>
      <c r="W34" s="187"/>
    </row>
    <row r="35" spans="2:23" x14ac:dyDescent="0.25">
      <c r="B35" s="187"/>
      <c r="C35" s="187"/>
      <c r="D35" s="190"/>
      <c r="E35" s="187"/>
      <c r="F35" s="190"/>
      <c r="G35" s="187"/>
      <c r="H35" s="190"/>
      <c r="I35" s="187"/>
      <c r="J35" s="187"/>
      <c r="K35" s="190"/>
      <c r="L35" s="187"/>
      <c r="M35" s="190"/>
      <c r="N35" s="187"/>
      <c r="O35" s="190"/>
      <c r="P35" s="237"/>
      <c r="Q35" s="238"/>
      <c r="R35" s="237"/>
      <c r="S35" s="187"/>
      <c r="T35" s="187"/>
      <c r="U35" s="187"/>
      <c r="V35" s="187"/>
      <c r="W35" s="187"/>
    </row>
    <row r="36" spans="2:23" x14ac:dyDescent="0.25"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</row>
    <row r="37" spans="2:23" x14ac:dyDescent="0.25"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</row>
    <row r="38" spans="2:23" x14ac:dyDescent="0.25"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</row>
    <row r="39" spans="2:23" x14ac:dyDescent="0.25"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</row>
    <row r="40" spans="2:23" x14ac:dyDescent="0.25"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</row>
    <row r="41" spans="2:23" x14ac:dyDescent="0.25"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</row>
    <row r="42" spans="2:23" x14ac:dyDescent="0.25"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</row>
    <row r="43" spans="2:23" x14ac:dyDescent="0.25"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</row>
    <row r="44" spans="2:23" x14ac:dyDescent="0.25"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</row>
    <row r="45" spans="2:23" x14ac:dyDescent="0.25"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</row>
    <row r="46" spans="2:23" x14ac:dyDescent="0.25"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</row>
    <row r="47" spans="2:23" x14ac:dyDescent="0.25"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</row>
    <row r="48" spans="2:23" x14ac:dyDescent="0.25"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</row>
    <row r="49" spans="2:23" x14ac:dyDescent="0.25"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</row>
    <row r="50" spans="2:23" x14ac:dyDescent="0.25"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</row>
    <row r="51" spans="2:23" x14ac:dyDescent="0.25"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</row>
    <row r="52" spans="2:23" x14ac:dyDescent="0.25"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</row>
    <row r="53" spans="2:23" x14ac:dyDescent="0.25"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</row>
    <row r="54" spans="2:23" x14ac:dyDescent="0.25"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</row>
    <row r="55" spans="2:23" x14ac:dyDescent="0.25"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</row>
    <row r="56" spans="2:23" x14ac:dyDescent="0.25"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</row>
    <row r="57" spans="2:23" x14ac:dyDescent="0.25"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</row>
    <row r="58" spans="2:23" x14ac:dyDescent="0.25"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</row>
    <row r="59" spans="2:23" x14ac:dyDescent="0.25"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</row>
    <row r="60" spans="2:23" x14ac:dyDescent="0.25"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</row>
    <row r="61" spans="2:23" x14ac:dyDescent="0.25"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</row>
    <row r="62" spans="2:23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</row>
    <row r="63" spans="2:23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</row>
    <row r="64" spans="2:23" x14ac:dyDescent="0.25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</row>
    <row r="65" spans="2:23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</row>
    <row r="66" spans="2:23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</row>
    <row r="67" spans="2:23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</row>
    <row r="68" spans="2:23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</row>
    <row r="69" spans="2:23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</row>
    <row r="70" spans="2:23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</row>
    <row r="71" spans="2:23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</row>
    <row r="72" spans="2:23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</row>
    <row r="73" spans="2:23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</row>
    <row r="74" spans="2:23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</row>
    <row r="75" spans="2:23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</row>
    <row r="76" spans="2:23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</row>
    <row r="77" spans="2:23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</row>
    <row r="78" spans="2:23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</row>
    <row r="79" spans="2:23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</row>
    <row r="80" spans="2:23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</row>
    <row r="81" spans="2:23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</row>
    <row r="82" spans="2:23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</row>
    <row r="83" spans="2:23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</row>
    <row r="84" spans="2:23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</row>
    <row r="85" spans="2:23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</row>
    <row r="86" spans="2:23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</row>
    <row r="87" spans="2:23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</row>
    <row r="88" spans="2:23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</row>
    <row r="89" spans="2:23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</row>
    <row r="90" spans="2:23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</row>
    <row r="91" spans="2:23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</row>
    <row r="92" spans="2:23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</row>
    <row r="93" spans="2:23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</row>
    <row r="94" spans="2:23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</row>
    <row r="95" spans="2:23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</row>
    <row r="96" spans="2:23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</row>
    <row r="97" spans="2:23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</row>
    <row r="98" spans="2:23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</row>
    <row r="99" spans="2:23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</row>
    <row r="100" spans="2:23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</row>
    <row r="101" spans="2:23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</row>
    <row r="102" spans="2:23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</row>
    <row r="103" spans="2:23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</row>
    <row r="104" spans="2:23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</row>
    <row r="105" spans="2:23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</row>
    <row r="106" spans="2:23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</row>
    <row r="107" spans="2:23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</row>
    <row r="108" spans="2:23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</row>
    <row r="109" spans="2:23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</row>
    <row r="110" spans="2:23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</row>
    <row r="111" spans="2:23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</row>
    <row r="112" spans="2:23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</row>
    <row r="113" spans="2:23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</row>
    <row r="114" spans="2:23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</row>
    <row r="115" spans="2:23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</row>
    <row r="116" spans="2:23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</row>
    <row r="117" spans="2:23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</row>
    <row r="118" spans="2:23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</row>
    <row r="119" spans="2:23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</row>
    <row r="120" spans="2:23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</row>
    <row r="121" spans="2:23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</row>
    <row r="122" spans="2:23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</row>
    <row r="123" spans="2:23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</row>
    <row r="124" spans="2:23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</row>
    <row r="125" spans="2:23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</row>
    <row r="126" spans="2:23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</row>
    <row r="127" spans="2:23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</row>
    <row r="128" spans="2:23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</row>
    <row r="129" spans="2:23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</row>
    <row r="130" spans="2:23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</row>
    <row r="131" spans="2:23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</row>
    <row r="132" spans="2:23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</row>
    <row r="133" spans="2:23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</row>
    <row r="134" spans="2:23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</row>
    <row r="135" spans="2:23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</row>
    <row r="136" spans="2:23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</row>
    <row r="137" spans="2:23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</row>
    <row r="138" spans="2:23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</row>
    <row r="139" spans="2:23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</row>
    <row r="140" spans="2:23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</row>
    <row r="141" spans="2:23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</row>
    <row r="142" spans="2:23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</row>
    <row r="143" spans="2:23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</row>
    <row r="144" spans="2:23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</row>
    <row r="145" spans="2:23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</row>
    <row r="146" spans="2:23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</row>
    <row r="147" spans="2:23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</row>
    <row r="148" spans="2:23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</row>
    <row r="149" spans="2:23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</row>
    <row r="150" spans="2:23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</row>
    <row r="151" spans="2:23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</row>
    <row r="152" spans="2:23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</row>
    <row r="153" spans="2:23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</row>
    <row r="154" spans="2:23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</row>
    <row r="155" spans="2:23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</row>
    <row r="156" spans="2:23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</row>
    <row r="157" spans="2:23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</row>
    <row r="158" spans="2:23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</row>
    <row r="159" spans="2:2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</row>
    <row r="160" spans="2:2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</row>
    <row r="161" spans="2:2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</row>
    <row r="162" spans="2:2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</row>
    <row r="163" spans="2:2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</row>
    <row r="164" spans="2:2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</row>
    <row r="165" spans="2:2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</row>
    <row r="166" spans="2:2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</row>
    <row r="167" spans="2:2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</row>
    <row r="168" spans="2:2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</row>
    <row r="169" spans="2:2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</row>
    <row r="170" spans="2:2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</row>
    <row r="171" spans="2:2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</row>
    <row r="172" spans="2:2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</row>
    <row r="173" spans="2:2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</row>
    <row r="174" spans="2:2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</row>
    <row r="175" spans="2:2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</row>
    <row r="176" spans="2:2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</row>
    <row r="177" spans="2:2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</row>
    <row r="178" spans="2:2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</row>
    <row r="179" spans="2:2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</row>
    <row r="180" spans="2:2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</row>
    <row r="181" spans="2:2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</row>
    <row r="182" spans="2:2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</row>
    <row r="183" spans="2:2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</row>
    <row r="184" spans="2:2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</row>
    <row r="185" spans="2:2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</row>
    <row r="186" spans="2:2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</row>
    <row r="187" spans="2:2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</row>
    <row r="188" spans="2:2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</row>
    <row r="189" spans="2:2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</row>
    <row r="190" spans="2:2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</row>
    <row r="191" spans="2:2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</row>
    <row r="192" spans="2:2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</row>
    <row r="193" spans="2:2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</row>
    <row r="194" spans="2:2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</row>
    <row r="195" spans="2:2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</row>
    <row r="196" spans="2:2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</row>
    <row r="197" spans="2:2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</row>
    <row r="198" spans="2:2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</row>
    <row r="199" spans="2:2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</row>
    <row r="200" spans="2:2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</row>
    <row r="201" spans="2:2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</row>
    <row r="202" spans="2:2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</row>
    <row r="203" spans="2:2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</row>
    <row r="204" spans="2:2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</row>
    <row r="205" spans="2:2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</row>
    <row r="206" spans="2:2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</row>
    <row r="207" spans="2:2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</row>
    <row r="208" spans="2:2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</row>
    <row r="209" spans="2:2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</row>
    <row r="210" spans="2:2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</row>
    <row r="211" spans="2:2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</row>
    <row r="212" spans="2:2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</row>
    <row r="213" spans="2:2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</row>
    <row r="214" spans="2:2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</row>
    <row r="215" spans="2:2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</row>
    <row r="216" spans="2:2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</row>
    <row r="217" spans="2:2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</row>
    <row r="218" spans="2:2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</row>
    <row r="219" spans="2:2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</row>
    <row r="220" spans="2:2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</row>
    <row r="221" spans="2:2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</row>
    <row r="222" spans="2:2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</row>
    <row r="223" spans="2:2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</row>
    <row r="224" spans="2:2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</row>
    <row r="225" spans="2:2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</row>
    <row r="226" spans="2:2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</row>
    <row r="227" spans="2:2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</row>
    <row r="228" spans="2:2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</row>
    <row r="229" spans="2:2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</row>
    <row r="230" spans="2:2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</row>
    <row r="231" spans="2:2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</row>
    <row r="232" spans="2:2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</row>
    <row r="233" spans="2:2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</row>
    <row r="234" spans="2:2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</row>
    <row r="235" spans="2:2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</row>
    <row r="236" spans="2:2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</row>
    <row r="237" spans="2:2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</row>
    <row r="238" spans="2:2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</row>
    <row r="239" spans="2:2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</row>
    <row r="240" spans="2:2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</row>
    <row r="241" spans="2:2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</row>
    <row r="242" spans="2:2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</row>
    <row r="243" spans="2:2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</row>
    <row r="244" spans="2:2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</row>
    <row r="245" spans="2:2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</row>
    <row r="246" spans="2:2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</row>
    <row r="247" spans="2:2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</row>
    <row r="248" spans="2:2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</row>
    <row r="249" spans="2:2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</row>
    <row r="250" spans="2:2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</row>
    <row r="251" spans="2:2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</row>
    <row r="252" spans="2:2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</row>
    <row r="253" spans="2:2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</row>
    <row r="254" spans="2:2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</row>
    <row r="255" spans="2:2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</row>
    <row r="256" spans="2:2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</row>
    <row r="257" spans="2:2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</row>
    <row r="258" spans="2:2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</row>
    <row r="259" spans="2:2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</row>
    <row r="260" spans="2:2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</row>
    <row r="261" spans="2:2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</row>
    <row r="262" spans="2:2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</row>
    <row r="263" spans="2:2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</row>
    <row r="264" spans="2:2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</row>
    <row r="265" spans="2:2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</row>
    <row r="266" spans="2:2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</row>
    <row r="267" spans="2:2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</row>
    <row r="268" spans="2:2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</row>
    <row r="269" spans="2:2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</row>
    <row r="270" spans="2:2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</row>
    <row r="271" spans="2:2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</row>
    <row r="272" spans="2:2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</row>
    <row r="273" spans="2:2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</row>
    <row r="274" spans="2:2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</row>
    <row r="275" spans="2:2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</row>
    <row r="276" spans="2:2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</row>
    <row r="277" spans="2:2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</row>
    <row r="278" spans="2:2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</row>
    <row r="279" spans="2:2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</row>
    <row r="280" spans="2:2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</row>
    <row r="281" spans="2:2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</row>
    <row r="282" spans="2:2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</row>
    <row r="283" spans="2:2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</row>
    <row r="284" spans="2:2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</row>
    <row r="285" spans="2:2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</row>
    <row r="286" spans="2:2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</row>
    <row r="287" spans="2:2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</row>
    <row r="288" spans="2:2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</row>
    <row r="289" spans="2:2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</row>
    <row r="290" spans="2:2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</row>
    <row r="291" spans="2:2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</row>
    <row r="292" spans="2:2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</row>
    <row r="293" spans="2:2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</row>
    <row r="294" spans="2:2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</row>
    <row r="295" spans="2:2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</row>
    <row r="296" spans="2:2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</row>
    <row r="297" spans="2:2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</row>
    <row r="298" spans="2:2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</row>
    <row r="299" spans="2:2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</row>
    <row r="300" spans="2:2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</row>
    <row r="301" spans="2:2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</row>
    <row r="302" spans="2:2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</row>
    <row r="303" spans="2:2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</row>
    <row r="304" spans="2:2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</row>
    <row r="305" spans="2:2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</row>
    <row r="306" spans="2:2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</row>
    <row r="307" spans="2:2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</row>
    <row r="308" spans="2:2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</row>
    <row r="309" spans="2:2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</row>
    <row r="310" spans="2:2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</row>
    <row r="311" spans="2:2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</row>
    <row r="312" spans="2:2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</row>
    <row r="313" spans="2:2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</row>
    <row r="314" spans="2:2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</row>
    <row r="315" spans="2:2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</row>
    <row r="316" spans="2:2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</row>
    <row r="317" spans="2:2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</row>
    <row r="318" spans="2:2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</row>
    <row r="319" spans="2:2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</row>
    <row r="320" spans="2:2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</row>
    <row r="321" spans="2:2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</row>
    <row r="322" spans="2:2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</row>
    <row r="323" spans="2:2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</row>
    <row r="324" spans="2:2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</row>
    <row r="325" spans="2:2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</row>
    <row r="326" spans="2:2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</row>
    <row r="327" spans="2:2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</row>
    <row r="328" spans="2:2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</row>
    <row r="329" spans="2:2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</row>
    <row r="330" spans="2:2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</row>
    <row r="331" spans="2:2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</row>
    <row r="332" spans="2:2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</row>
    <row r="333" spans="2:2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</row>
    <row r="334" spans="2:2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</row>
    <row r="335" spans="2:2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</row>
    <row r="336" spans="2:2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</row>
    <row r="337" spans="2:2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</row>
    <row r="338" spans="2:2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</row>
    <row r="339" spans="2:2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</row>
    <row r="340" spans="2:2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</row>
    <row r="341" spans="2:2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</row>
    <row r="342" spans="2:2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</row>
    <row r="343" spans="2:2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</row>
    <row r="344" spans="2:2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</row>
    <row r="345" spans="2:2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</row>
    <row r="346" spans="2:2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</row>
    <row r="347" spans="2:2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</row>
    <row r="348" spans="2:2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</row>
    <row r="349" spans="2:2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</row>
    <row r="350" spans="2:2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</row>
    <row r="351" spans="2:2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</row>
    <row r="352" spans="2:2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</row>
    <row r="353" spans="2:2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</row>
    <row r="354" spans="2:2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</row>
    <row r="355" spans="2:2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</row>
    <row r="356" spans="2:2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</row>
    <row r="357" spans="2:2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</row>
    <row r="358" spans="2:2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</row>
    <row r="359" spans="2:2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</row>
    <row r="360" spans="2:2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</row>
    <row r="361" spans="2:2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</row>
    <row r="362" spans="2:2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</row>
    <row r="363" spans="2:2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</row>
    <row r="364" spans="2:2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</row>
    <row r="365" spans="2:2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</row>
    <row r="366" spans="2:2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</row>
    <row r="367" spans="2:2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</row>
    <row r="368" spans="2:2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</row>
    <row r="369" spans="2:2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</row>
    <row r="370" spans="2:2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</row>
    <row r="371" spans="2:2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</row>
    <row r="372" spans="2:2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</row>
    <row r="373" spans="2:2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</row>
    <row r="374" spans="2:2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</row>
    <row r="375" spans="2:2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</row>
    <row r="376" spans="2:2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</row>
    <row r="377" spans="2:2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</row>
    <row r="378" spans="2:2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</row>
    <row r="379" spans="2:2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</row>
    <row r="380" spans="2:2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</row>
    <row r="381" spans="2:2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</row>
    <row r="382" spans="2:2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</row>
    <row r="383" spans="2:2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</row>
    <row r="384" spans="2:2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</row>
    <row r="385" spans="2:2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</row>
    <row r="386" spans="2:2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</row>
    <row r="387" spans="2:2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</row>
    <row r="388" spans="2:2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</row>
    <row r="389" spans="2:2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</row>
    <row r="390" spans="2:2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</row>
    <row r="391" spans="2:2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</row>
    <row r="392" spans="2:2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</row>
    <row r="393" spans="2:2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</row>
    <row r="394" spans="2:2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</row>
    <row r="395" spans="2:2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</row>
    <row r="396" spans="2:2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</row>
    <row r="397" spans="2:2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</row>
    <row r="398" spans="2:2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</row>
    <row r="399" spans="2:2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</row>
    <row r="400" spans="2:2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</row>
    <row r="401" spans="2:2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</row>
    <row r="402" spans="2:2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</row>
    <row r="403" spans="2:2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</row>
    <row r="404" spans="2:2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</row>
    <row r="405" spans="2:2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</row>
    <row r="406" spans="2:2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</row>
    <row r="407" spans="2:2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</row>
    <row r="408" spans="2:2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</row>
    <row r="409" spans="2:2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</row>
    <row r="410" spans="2:2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</row>
    <row r="411" spans="2:2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</row>
    <row r="412" spans="2:2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</row>
    <row r="413" spans="2:2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</row>
    <row r="414" spans="2:2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</row>
    <row r="415" spans="2:2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</row>
    <row r="416" spans="2:2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</row>
    <row r="417" spans="2:2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</row>
    <row r="418" spans="2:2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  <c r="W418" s="154"/>
    </row>
    <row r="419" spans="2:2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  <c r="W419" s="154"/>
    </row>
    <row r="420" spans="2:2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</row>
    <row r="421" spans="2:2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  <c r="W421" s="154"/>
    </row>
    <row r="422" spans="2:2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</row>
    <row r="423" spans="2:2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</row>
    <row r="424" spans="2:2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</row>
    <row r="425" spans="2:2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</row>
    <row r="426" spans="2:2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</row>
    <row r="427" spans="2:2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</row>
    <row r="428" spans="2:2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</row>
    <row r="429" spans="2:2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</row>
    <row r="430" spans="2:2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  <c r="W430" s="154"/>
    </row>
    <row r="431" spans="2:2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</row>
    <row r="432" spans="2:2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  <c r="W432" s="154"/>
    </row>
    <row r="433" spans="2:2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  <c r="W433" s="154"/>
    </row>
    <row r="434" spans="2:2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  <c r="W434" s="154"/>
    </row>
    <row r="435" spans="2:2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  <c r="W435" s="154"/>
    </row>
    <row r="436" spans="2:2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</row>
    <row r="437" spans="2:2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  <c r="W437" s="154"/>
    </row>
    <row r="438" spans="2:2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  <c r="W438" s="154"/>
    </row>
    <row r="439" spans="2:2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  <c r="W439" s="154"/>
    </row>
    <row r="440" spans="2:2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  <c r="W440" s="154"/>
    </row>
    <row r="441" spans="2:2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  <c r="W441" s="154"/>
    </row>
    <row r="442" spans="2:2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  <c r="W442" s="154"/>
    </row>
    <row r="443" spans="2:2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  <c r="W443" s="154"/>
    </row>
    <row r="444" spans="2:2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  <c r="W444" s="154"/>
    </row>
    <row r="445" spans="2:2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  <c r="W445" s="154"/>
    </row>
    <row r="446" spans="2:2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  <c r="W446" s="154"/>
    </row>
    <row r="447" spans="2:2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  <c r="W447" s="154"/>
    </row>
    <row r="448" spans="2:2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  <c r="W448" s="154"/>
    </row>
    <row r="449" spans="2:2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  <c r="W449" s="154"/>
    </row>
    <row r="450" spans="2:2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  <c r="W450" s="154"/>
    </row>
    <row r="451" spans="2:2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  <c r="W451" s="154"/>
    </row>
    <row r="452" spans="2:2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  <c r="W452" s="154"/>
    </row>
    <row r="453" spans="2:2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  <c r="W453" s="154"/>
    </row>
    <row r="454" spans="2:2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  <c r="W454" s="154"/>
    </row>
    <row r="455" spans="2:2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54"/>
    </row>
    <row r="456" spans="2:2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</row>
    <row r="457" spans="2:2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  <c r="W457" s="154"/>
    </row>
    <row r="458" spans="2:2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</row>
    <row r="459" spans="2:2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</row>
    <row r="460" spans="2:2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  <c r="W460" s="154"/>
    </row>
    <row r="461" spans="2:2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  <c r="W461" s="154"/>
    </row>
    <row r="462" spans="2:2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</row>
    <row r="463" spans="2:2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  <c r="W463" s="154"/>
    </row>
    <row r="464" spans="2:2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  <c r="W464" s="154"/>
    </row>
    <row r="465" spans="2:2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</row>
    <row r="466" spans="2:2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</row>
    <row r="467" spans="2:2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</row>
    <row r="468" spans="2:2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</row>
    <row r="469" spans="2:2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</row>
    <row r="470" spans="2:2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</row>
    <row r="471" spans="2:2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</row>
    <row r="472" spans="2:2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</row>
    <row r="473" spans="2:2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</row>
    <row r="474" spans="2:2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  <c r="W474" s="154"/>
    </row>
    <row r="475" spans="2:2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</row>
    <row r="476" spans="2:2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</row>
    <row r="477" spans="2:2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</row>
    <row r="478" spans="2:2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</row>
    <row r="479" spans="2:2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</row>
    <row r="480" spans="2:2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</row>
    <row r="481" spans="2:2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</row>
    <row r="482" spans="2:2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</row>
    <row r="483" spans="2:2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</row>
    <row r="484" spans="2:2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</row>
    <row r="485" spans="2:2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</row>
    <row r="486" spans="2:2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</row>
    <row r="487" spans="2:2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  <c r="W487" s="154"/>
    </row>
    <row r="488" spans="2:2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</row>
    <row r="489" spans="2:2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</row>
    <row r="490" spans="2:2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</row>
    <row r="491" spans="2:2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</row>
    <row r="492" spans="2:2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</row>
    <row r="493" spans="2:2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</row>
    <row r="494" spans="2:2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</row>
    <row r="495" spans="2:2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</row>
    <row r="496" spans="2:2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</row>
    <row r="497" spans="2:2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</row>
    <row r="498" spans="2:2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</row>
    <row r="499" spans="2:2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</row>
    <row r="500" spans="2:2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  <c r="W500" s="154"/>
    </row>
    <row r="501" spans="2:2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</row>
    <row r="502" spans="2:2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</row>
    <row r="503" spans="2:2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</row>
    <row r="504" spans="2:2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</row>
    <row r="505" spans="2:2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</row>
    <row r="506" spans="2:2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</row>
    <row r="507" spans="2:2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</row>
    <row r="508" spans="2:2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</row>
    <row r="509" spans="2:2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</row>
    <row r="510" spans="2:2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</row>
    <row r="511" spans="2:2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</row>
    <row r="512" spans="2:2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</row>
    <row r="513" spans="2:2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  <c r="W513" s="154"/>
    </row>
    <row r="514" spans="2:2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</row>
    <row r="515" spans="2:2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</row>
    <row r="516" spans="2:2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</row>
    <row r="517" spans="2:2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</row>
    <row r="518" spans="2:2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</row>
    <row r="519" spans="2:2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</row>
    <row r="520" spans="2:2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</row>
    <row r="521" spans="2:2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</row>
    <row r="522" spans="2:2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</row>
    <row r="523" spans="2:2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</row>
    <row r="524" spans="2:2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</row>
    <row r="525" spans="2:2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</row>
    <row r="526" spans="2:2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  <c r="W526" s="154"/>
    </row>
    <row r="527" spans="2:2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</row>
    <row r="528" spans="2:2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</row>
    <row r="529" spans="2:2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</row>
    <row r="530" spans="2:2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</row>
    <row r="531" spans="2:2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</row>
    <row r="532" spans="2:2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</row>
    <row r="533" spans="2:2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</row>
    <row r="534" spans="2:2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</row>
    <row r="535" spans="2:2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</row>
    <row r="536" spans="2:2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</row>
    <row r="537" spans="2:2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</row>
    <row r="538" spans="2:2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</row>
    <row r="539" spans="2:2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</row>
    <row r="540" spans="2:2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</row>
    <row r="541" spans="2:2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</row>
    <row r="542" spans="2:2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</row>
    <row r="543" spans="2:2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</row>
    <row r="544" spans="2:2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</row>
    <row r="545" spans="2:2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</row>
    <row r="546" spans="2:2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</row>
    <row r="547" spans="2:2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</row>
    <row r="548" spans="2:2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</row>
    <row r="549" spans="2:2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</row>
    <row r="550" spans="2:2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</row>
    <row r="551" spans="2:2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</row>
    <row r="552" spans="2:2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  <c r="W552" s="154"/>
    </row>
    <row r="553" spans="2:2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</row>
    <row r="554" spans="2:2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</row>
    <row r="555" spans="2:2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</row>
    <row r="556" spans="2:2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</row>
    <row r="557" spans="2:2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</row>
    <row r="558" spans="2:2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</row>
    <row r="559" spans="2:2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</row>
    <row r="560" spans="2:2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</row>
    <row r="561" spans="2:2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</row>
    <row r="562" spans="2:2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</row>
    <row r="563" spans="2:2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</row>
    <row r="564" spans="2:2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</row>
    <row r="565" spans="2:2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  <c r="W565" s="154"/>
    </row>
    <row r="566" spans="2:2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</row>
    <row r="567" spans="2:2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</row>
    <row r="568" spans="2:2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</row>
    <row r="569" spans="2:2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</row>
  </sheetData>
  <mergeCells count="18">
    <mergeCell ref="B2:W2"/>
    <mergeCell ref="B3:B7"/>
    <mergeCell ref="C3:C7"/>
    <mergeCell ref="D3:U3"/>
    <mergeCell ref="V3:W6"/>
    <mergeCell ref="D4:L4"/>
    <mergeCell ref="M4:U4"/>
    <mergeCell ref="D5:J5"/>
    <mergeCell ref="K5:L6"/>
    <mergeCell ref="B30:C30"/>
    <mergeCell ref="M5:S5"/>
    <mergeCell ref="T5:U6"/>
    <mergeCell ref="D6:E6"/>
    <mergeCell ref="F6:G6"/>
    <mergeCell ref="H6:I6"/>
    <mergeCell ref="M6:N6"/>
    <mergeCell ref="O6:P6"/>
    <mergeCell ref="Q6:R6"/>
  </mergeCells>
  <printOptions horizontalCentered="1"/>
  <pageMargins left="0.7" right="0.7" top="0.75" bottom="0.75" header="0.3" footer="0.3"/>
  <pageSetup paperSize="9" scale="4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T585"/>
  <sheetViews>
    <sheetView zoomScale="60" zoomScaleNormal="60" workbookViewId="0">
      <selection activeCell="B2" sqref="B2:S29"/>
    </sheetView>
  </sheetViews>
  <sheetFormatPr baseColWidth="10" defaultColWidth="11.42578125" defaultRowHeight="15" x14ac:dyDescent="0.25"/>
  <cols>
    <col min="1" max="1" width="2.7109375" style="154" customWidth="1"/>
    <col min="2" max="2" width="7.7109375" style="101" customWidth="1"/>
    <col min="3" max="3" width="93.42578125" style="101" customWidth="1"/>
    <col min="4" max="19" width="10.7109375" style="101" customWidth="1"/>
    <col min="20" max="16384" width="11.42578125" style="154"/>
  </cols>
  <sheetData>
    <row r="1" spans="2:20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</row>
    <row r="2" spans="2:20" ht="22.15" customHeight="1" thickTop="1" thickBot="1" x14ac:dyDescent="0.3">
      <c r="B2" s="487" t="s">
        <v>567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97"/>
    </row>
    <row r="3" spans="2:20" ht="22.15" customHeight="1" thickTop="1" thickBot="1" x14ac:dyDescent="0.3">
      <c r="B3" s="473" t="s">
        <v>496</v>
      </c>
      <c r="C3" s="476" t="s">
        <v>508</v>
      </c>
      <c r="D3" s="493" t="s">
        <v>65</v>
      </c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511" t="s">
        <v>51</v>
      </c>
    </row>
    <row r="4" spans="2:20" ht="22.15" customHeight="1" thickTop="1" thickBot="1" x14ac:dyDescent="0.3">
      <c r="B4" s="567"/>
      <c r="C4" s="477"/>
      <c r="D4" s="493" t="s">
        <v>66</v>
      </c>
      <c r="E4" s="494"/>
      <c r="F4" s="494"/>
      <c r="G4" s="494"/>
      <c r="H4" s="492"/>
      <c r="I4" s="493" t="s">
        <v>67</v>
      </c>
      <c r="J4" s="494"/>
      <c r="K4" s="494"/>
      <c r="L4" s="494"/>
      <c r="M4" s="492"/>
      <c r="N4" s="493" t="s">
        <v>68</v>
      </c>
      <c r="O4" s="494"/>
      <c r="P4" s="494"/>
      <c r="Q4" s="494"/>
      <c r="R4" s="492"/>
      <c r="S4" s="512"/>
    </row>
    <row r="5" spans="2:20" ht="22.15" customHeight="1" thickTop="1" thickBot="1" x14ac:dyDescent="0.3">
      <c r="B5" s="567"/>
      <c r="C5" s="477"/>
      <c r="D5" s="493" t="s">
        <v>55</v>
      </c>
      <c r="E5" s="594"/>
      <c r="F5" s="594"/>
      <c r="G5" s="594"/>
      <c r="H5" s="514" t="s">
        <v>51</v>
      </c>
      <c r="I5" s="493" t="s">
        <v>55</v>
      </c>
      <c r="J5" s="594"/>
      <c r="K5" s="594"/>
      <c r="L5" s="594"/>
      <c r="M5" s="514" t="s">
        <v>51</v>
      </c>
      <c r="N5" s="493" t="s">
        <v>55</v>
      </c>
      <c r="O5" s="594"/>
      <c r="P5" s="594"/>
      <c r="Q5" s="594"/>
      <c r="R5" s="514" t="s">
        <v>51</v>
      </c>
      <c r="S5" s="512"/>
    </row>
    <row r="6" spans="2:20" ht="37.9" customHeight="1" thickTop="1" thickBot="1" x14ac:dyDescent="0.3">
      <c r="B6" s="568"/>
      <c r="C6" s="478"/>
      <c r="D6" s="158" t="s">
        <v>56</v>
      </c>
      <c r="E6" s="160" t="s">
        <v>449</v>
      </c>
      <c r="F6" s="160" t="s">
        <v>79</v>
      </c>
      <c r="G6" s="249" t="s">
        <v>59</v>
      </c>
      <c r="H6" s="515"/>
      <c r="I6" s="158" t="s">
        <v>56</v>
      </c>
      <c r="J6" s="160" t="s">
        <v>449</v>
      </c>
      <c r="K6" s="160" t="s">
        <v>79</v>
      </c>
      <c r="L6" s="249" t="s">
        <v>59</v>
      </c>
      <c r="M6" s="515"/>
      <c r="N6" s="158" t="s">
        <v>56</v>
      </c>
      <c r="O6" s="160" t="s">
        <v>449</v>
      </c>
      <c r="P6" s="160" t="s">
        <v>79</v>
      </c>
      <c r="Q6" s="249" t="s">
        <v>59</v>
      </c>
      <c r="R6" s="515"/>
      <c r="S6" s="513"/>
    </row>
    <row r="7" spans="2:20" ht="22.15" customHeight="1" thickTop="1" x14ac:dyDescent="0.25">
      <c r="B7" s="245" t="s">
        <v>158</v>
      </c>
      <c r="C7" s="170" t="s">
        <v>159</v>
      </c>
      <c r="D7" s="346">
        <v>114</v>
      </c>
      <c r="E7" s="327">
        <v>162</v>
      </c>
      <c r="F7" s="327">
        <v>4</v>
      </c>
      <c r="G7" s="328">
        <v>0</v>
      </c>
      <c r="H7" s="347">
        <v>280</v>
      </c>
      <c r="I7" s="346">
        <v>1143</v>
      </c>
      <c r="J7" s="327">
        <v>1820</v>
      </c>
      <c r="K7" s="327">
        <v>86</v>
      </c>
      <c r="L7" s="328">
        <v>0</v>
      </c>
      <c r="M7" s="347">
        <v>3049</v>
      </c>
      <c r="N7" s="346">
        <v>512</v>
      </c>
      <c r="O7" s="327">
        <v>890</v>
      </c>
      <c r="P7" s="327">
        <v>84</v>
      </c>
      <c r="Q7" s="328">
        <v>0</v>
      </c>
      <c r="R7" s="347">
        <v>1486</v>
      </c>
      <c r="S7" s="347">
        <v>4815</v>
      </c>
      <c r="T7" s="156" t="s">
        <v>318</v>
      </c>
    </row>
    <row r="8" spans="2:20" ht="22.15" customHeight="1" x14ac:dyDescent="0.25">
      <c r="B8" s="245" t="s">
        <v>160</v>
      </c>
      <c r="C8" s="170" t="s">
        <v>161</v>
      </c>
      <c r="D8" s="346">
        <v>71</v>
      </c>
      <c r="E8" s="327">
        <v>207</v>
      </c>
      <c r="F8" s="327">
        <v>4</v>
      </c>
      <c r="G8" s="328">
        <v>0</v>
      </c>
      <c r="H8" s="347">
        <v>282</v>
      </c>
      <c r="I8" s="346">
        <v>899</v>
      </c>
      <c r="J8" s="327">
        <v>2083</v>
      </c>
      <c r="K8" s="327">
        <v>114</v>
      </c>
      <c r="L8" s="328">
        <v>0</v>
      </c>
      <c r="M8" s="347">
        <v>3096</v>
      </c>
      <c r="N8" s="346">
        <v>592</v>
      </c>
      <c r="O8" s="327">
        <v>1300</v>
      </c>
      <c r="P8" s="327">
        <v>102</v>
      </c>
      <c r="Q8" s="328">
        <v>0</v>
      </c>
      <c r="R8" s="347">
        <v>1994</v>
      </c>
      <c r="S8" s="347">
        <v>5372</v>
      </c>
      <c r="T8" s="156" t="s">
        <v>322</v>
      </c>
    </row>
    <row r="9" spans="2:20" ht="22.15" customHeight="1" x14ac:dyDescent="0.25">
      <c r="B9" s="245" t="s">
        <v>162</v>
      </c>
      <c r="C9" s="170" t="s">
        <v>163</v>
      </c>
      <c r="D9" s="346">
        <v>27</v>
      </c>
      <c r="E9" s="327">
        <v>60</v>
      </c>
      <c r="F9" s="327">
        <v>1</v>
      </c>
      <c r="G9" s="328">
        <v>0</v>
      </c>
      <c r="H9" s="347">
        <v>88</v>
      </c>
      <c r="I9" s="346">
        <v>270</v>
      </c>
      <c r="J9" s="327">
        <v>658</v>
      </c>
      <c r="K9" s="327">
        <v>37</v>
      </c>
      <c r="L9" s="328">
        <v>1</v>
      </c>
      <c r="M9" s="347">
        <v>966</v>
      </c>
      <c r="N9" s="346">
        <v>181</v>
      </c>
      <c r="O9" s="327">
        <v>397</v>
      </c>
      <c r="P9" s="327">
        <v>30</v>
      </c>
      <c r="Q9" s="328">
        <v>0</v>
      </c>
      <c r="R9" s="347">
        <v>608</v>
      </c>
      <c r="S9" s="347">
        <v>1662</v>
      </c>
      <c r="T9" s="156" t="s">
        <v>323</v>
      </c>
    </row>
    <row r="10" spans="2:20" ht="22.15" customHeight="1" x14ac:dyDescent="0.25">
      <c r="B10" s="245" t="s">
        <v>164</v>
      </c>
      <c r="C10" s="170" t="s">
        <v>165</v>
      </c>
      <c r="D10" s="346">
        <v>2</v>
      </c>
      <c r="E10" s="327">
        <v>6</v>
      </c>
      <c r="F10" s="327">
        <v>2</v>
      </c>
      <c r="G10" s="328">
        <v>0</v>
      </c>
      <c r="H10" s="347">
        <v>10</v>
      </c>
      <c r="I10" s="346">
        <v>22</v>
      </c>
      <c r="J10" s="327">
        <v>85</v>
      </c>
      <c r="K10" s="327">
        <v>2</v>
      </c>
      <c r="L10" s="328">
        <v>0</v>
      </c>
      <c r="M10" s="347">
        <v>109</v>
      </c>
      <c r="N10" s="346">
        <v>15</v>
      </c>
      <c r="O10" s="327">
        <v>57</v>
      </c>
      <c r="P10" s="327">
        <v>5</v>
      </c>
      <c r="Q10" s="328">
        <v>0</v>
      </c>
      <c r="R10" s="347">
        <v>77</v>
      </c>
      <c r="S10" s="347">
        <v>196</v>
      </c>
      <c r="T10" s="156" t="s">
        <v>324</v>
      </c>
    </row>
    <row r="11" spans="2:20" ht="22.15" customHeight="1" x14ac:dyDescent="0.25">
      <c r="B11" s="245" t="s">
        <v>166</v>
      </c>
      <c r="C11" s="170" t="s">
        <v>167</v>
      </c>
      <c r="D11" s="346">
        <v>1</v>
      </c>
      <c r="E11" s="327">
        <v>12</v>
      </c>
      <c r="F11" s="327">
        <v>0</v>
      </c>
      <c r="G11" s="328">
        <v>0</v>
      </c>
      <c r="H11" s="347">
        <v>13</v>
      </c>
      <c r="I11" s="346">
        <v>36</v>
      </c>
      <c r="J11" s="327">
        <v>89</v>
      </c>
      <c r="K11" s="327">
        <v>3</v>
      </c>
      <c r="L11" s="328">
        <v>0</v>
      </c>
      <c r="M11" s="347">
        <v>128</v>
      </c>
      <c r="N11" s="346">
        <v>16</v>
      </c>
      <c r="O11" s="327">
        <v>51</v>
      </c>
      <c r="P11" s="327">
        <v>6</v>
      </c>
      <c r="Q11" s="328">
        <v>0</v>
      </c>
      <c r="R11" s="347">
        <v>73</v>
      </c>
      <c r="S11" s="347">
        <v>214</v>
      </c>
      <c r="T11" s="156" t="s">
        <v>326</v>
      </c>
    </row>
    <row r="12" spans="2:20" ht="22.15" customHeight="1" x14ac:dyDescent="0.25">
      <c r="B12" s="245" t="s">
        <v>168</v>
      </c>
      <c r="C12" s="170" t="s">
        <v>169</v>
      </c>
      <c r="D12" s="346">
        <v>3</v>
      </c>
      <c r="E12" s="327">
        <v>1</v>
      </c>
      <c r="F12" s="327">
        <v>0</v>
      </c>
      <c r="G12" s="328">
        <v>0</v>
      </c>
      <c r="H12" s="347">
        <v>4</v>
      </c>
      <c r="I12" s="346">
        <v>16</v>
      </c>
      <c r="J12" s="327">
        <v>21</v>
      </c>
      <c r="K12" s="327">
        <v>2</v>
      </c>
      <c r="L12" s="328">
        <v>0</v>
      </c>
      <c r="M12" s="347">
        <v>39</v>
      </c>
      <c r="N12" s="346">
        <v>5</v>
      </c>
      <c r="O12" s="327">
        <v>13</v>
      </c>
      <c r="P12" s="327">
        <v>0</v>
      </c>
      <c r="Q12" s="328">
        <v>0</v>
      </c>
      <c r="R12" s="347">
        <v>18</v>
      </c>
      <c r="S12" s="347">
        <v>61</v>
      </c>
      <c r="T12" s="156" t="s">
        <v>327</v>
      </c>
    </row>
    <row r="13" spans="2:20" ht="22.15" customHeight="1" x14ac:dyDescent="0.25">
      <c r="B13" s="245" t="s">
        <v>170</v>
      </c>
      <c r="C13" s="170" t="s">
        <v>171</v>
      </c>
      <c r="D13" s="346">
        <v>183</v>
      </c>
      <c r="E13" s="327">
        <v>77</v>
      </c>
      <c r="F13" s="327">
        <v>0</v>
      </c>
      <c r="G13" s="328">
        <v>0</v>
      </c>
      <c r="H13" s="347">
        <v>260</v>
      </c>
      <c r="I13" s="346">
        <v>1077</v>
      </c>
      <c r="J13" s="327">
        <v>456</v>
      </c>
      <c r="K13" s="327">
        <v>10</v>
      </c>
      <c r="L13" s="328">
        <v>0</v>
      </c>
      <c r="M13" s="347">
        <v>1543</v>
      </c>
      <c r="N13" s="346">
        <v>324</v>
      </c>
      <c r="O13" s="327">
        <v>208</v>
      </c>
      <c r="P13" s="327">
        <v>12</v>
      </c>
      <c r="Q13" s="328">
        <v>0</v>
      </c>
      <c r="R13" s="347">
        <v>544</v>
      </c>
      <c r="S13" s="347">
        <v>2347</v>
      </c>
      <c r="T13" s="156" t="s">
        <v>319</v>
      </c>
    </row>
    <row r="14" spans="2:20" ht="22.15" customHeight="1" x14ac:dyDescent="0.25">
      <c r="B14" s="245" t="s">
        <v>172</v>
      </c>
      <c r="C14" s="170" t="s">
        <v>173</v>
      </c>
      <c r="D14" s="346">
        <v>17</v>
      </c>
      <c r="E14" s="327">
        <v>36</v>
      </c>
      <c r="F14" s="327">
        <v>1</v>
      </c>
      <c r="G14" s="328">
        <v>0</v>
      </c>
      <c r="H14" s="347">
        <v>54</v>
      </c>
      <c r="I14" s="346">
        <v>140</v>
      </c>
      <c r="J14" s="327">
        <v>244</v>
      </c>
      <c r="K14" s="327">
        <v>9</v>
      </c>
      <c r="L14" s="328">
        <v>0</v>
      </c>
      <c r="M14" s="347">
        <v>393</v>
      </c>
      <c r="N14" s="346">
        <v>69</v>
      </c>
      <c r="O14" s="327">
        <v>106</v>
      </c>
      <c r="P14" s="327">
        <v>9</v>
      </c>
      <c r="Q14" s="328">
        <v>0</v>
      </c>
      <c r="R14" s="347">
        <v>184</v>
      </c>
      <c r="S14" s="347">
        <v>631</v>
      </c>
      <c r="T14" s="156" t="s">
        <v>328</v>
      </c>
    </row>
    <row r="15" spans="2:20" ht="22.15" customHeight="1" x14ac:dyDescent="0.25">
      <c r="B15" s="245" t="s">
        <v>174</v>
      </c>
      <c r="C15" s="170" t="s">
        <v>175</v>
      </c>
      <c r="D15" s="346">
        <v>8</v>
      </c>
      <c r="E15" s="327">
        <v>6</v>
      </c>
      <c r="F15" s="327">
        <v>0</v>
      </c>
      <c r="G15" s="328">
        <v>0</v>
      </c>
      <c r="H15" s="347">
        <v>14</v>
      </c>
      <c r="I15" s="346">
        <v>59</v>
      </c>
      <c r="J15" s="327">
        <v>57</v>
      </c>
      <c r="K15" s="327">
        <v>2</v>
      </c>
      <c r="L15" s="328">
        <v>0</v>
      </c>
      <c r="M15" s="347">
        <v>118</v>
      </c>
      <c r="N15" s="346">
        <v>22</v>
      </c>
      <c r="O15" s="327">
        <v>33</v>
      </c>
      <c r="P15" s="327">
        <v>4</v>
      </c>
      <c r="Q15" s="328">
        <v>0</v>
      </c>
      <c r="R15" s="347">
        <v>59</v>
      </c>
      <c r="S15" s="347">
        <v>191</v>
      </c>
      <c r="T15" s="156" t="s">
        <v>329</v>
      </c>
    </row>
    <row r="16" spans="2:20" ht="22.15" customHeight="1" x14ac:dyDescent="0.25">
      <c r="B16" s="245" t="s">
        <v>176</v>
      </c>
      <c r="C16" s="170" t="s">
        <v>177</v>
      </c>
      <c r="D16" s="346">
        <v>6</v>
      </c>
      <c r="E16" s="327">
        <v>25</v>
      </c>
      <c r="F16" s="327">
        <v>0</v>
      </c>
      <c r="G16" s="328">
        <v>0</v>
      </c>
      <c r="H16" s="347">
        <v>31</v>
      </c>
      <c r="I16" s="346">
        <v>60</v>
      </c>
      <c r="J16" s="327">
        <v>229</v>
      </c>
      <c r="K16" s="327">
        <v>9</v>
      </c>
      <c r="L16" s="328">
        <v>1</v>
      </c>
      <c r="M16" s="347">
        <v>299</v>
      </c>
      <c r="N16" s="346">
        <v>40</v>
      </c>
      <c r="O16" s="327">
        <v>133</v>
      </c>
      <c r="P16" s="327">
        <v>7</v>
      </c>
      <c r="Q16" s="328">
        <v>0</v>
      </c>
      <c r="R16" s="347">
        <v>180</v>
      </c>
      <c r="S16" s="347">
        <v>510</v>
      </c>
      <c r="T16" s="156" t="s">
        <v>330</v>
      </c>
    </row>
    <row r="17" spans="2:20" ht="22.15" customHeight="1" x14ac:dyDescent="0.25">
      <c r="B17" s="245" t="s">
        <v>178</v>
      </c>
      <c r="C17" s="170" t="s">
        <v>179</v>
      </c>
      <c r="D17" s="346">
        <v>2</v>
      </c>
      <c r="E17" s="327">
        <v>9</v>
      </c>
      <c r="F17" s="327">
        <v>0</v>
      </c>
      <c r="G17" s="328">
        <v>0</v>
      </c>
      <c r="H17" s="347">
        <v>11</v>
      </c>
      <c r="I17" s="346">
        <v>40</v>
      </c>
      <c r="J17" s="327">
        <v>57</v>
      </c>
      <c r="K17" s="327">
        <v>2</v>
      </c>
      <c r="L17" s="328">
        <v>0</v>
      </c>
      <c r="M17" s="347">
        <v>99</v>
      </c>
      <c r="N17" s="346">
        <v>19</v>
      </c>
      <c r="O17" s="327">
        <v>44</v>
      </c>
      <c r="P17" s="327">
        <v>3</v>
      </c>
      <c r="Q17" s="328">
        <v>0</v>
      </c>
      <c r="R17" s="347">
        <v>66</v>
      </c>
      <c r="S17" s="347">
        <v>176</v>
      </c>
      <c r="T17" s="156" t="s">
        <v>331</v>
      </c>
    </row>
    <row r="18" spans="2:20" ht="22.15" customHeight="1" x14ac:dyDescent="0.25">
      <c r="B18" s="245" t="s">
        <v>180</v>
      </c>
      <c r="C18" s="170" t="s">
        <v>181</v>
      </c>
      <c r="D18" s="346">
        <v>9</v>
      </c>
      <c r="E18" s="327">
        <v>56</v>
      </c>
      <c r="F18" s="327">
        <v>1</v>
      </c>
      <c r="G18" s="328">
        <v>0</v>
      </c>
      <c r="H18" s="347">
        <v>66</v>
      </c>
      <c r="I18" s="346">
        <v>152</v>
      </c>
      <c r="J18" s="327">
        <v>482</v>
      </c>
      <c r="K18" s="327">
        <v>26</v>
      </c>
      <c r="L18" s="328">
        <v>0</v>
      </c>
      <c r="M18" s="347">
        <v>660</v>
      </c>
      <c r="N18" s="346">
        <v>78</v>
      </c>
      <c r="O18" s="327">
        <v>286</v>
      </c>
      <c r="P18" s="327">
        <v>17</v>
      </c>
      <c r="Q18" s="328">
        <v>0</v>
      </c>
      <c r="R18" s="347">
        <v>381</v>
      </c>
      <c r="S18" s="347">
        <v>1107</v>
      </c>
      <c r="T18" s="156" t="s">
        <v>332</v>
      </c>
    </row>
    <row r="19" spans="2:20" ht="22.15" customHeight="1" x14ac:dyDescent="0.25">
      <c r="B19" s="245" t="s">
        <v>182</v>
      </c>
      <c r="C19" s="170" t="s">
        <v>183</v>
      </c>
      <c r="D19" s="346">
        <v>25</v>
      </c>
      <c r="E19" s="327">
        <v>117</v>
      </c>
      <c r="F19" s="327">
        <v>3</v>
      </c>
      <c r="G19" s="328">
        <v>0</v>
      </c>
      <c r="H19" s="347">
        <v>145</v>
      </c>
      <c r="I19" s="346">
        <v>384</v>
      </c>
      <c r="J19" s="327">
        <v>986</v>
      </c>
      <c r="K19" s="327">
        <v>63</v>
      </c>
      <c r="L19" s="328">
        <v>0</v>
      </c>
      <c r="M19" s="347">
        <v>1433</v>
      </c>
      <c r="N19" s="346">
        <v>156</v>
      </c>
      <c r="O19" s="327">
        <v>430</v>
      </c>
      <c r="P19" s="327">
        <v>32</v>
      </c>
      <c r="Q19" s="328">
        <v>0</v>
      </c>
      <c r="R19" s="347">
        <v>618</v>
      </c>
      <c r="S19" s="347">
        <v>2196</v>
      </c>
      <c r="T19" s="156" t="s">
        <v>333</v>
      </c>
    </row>
    <row r="20" spans="2:20" ht="22.15" customHeight="1" x14ac:dyDescent="0.25">
      <c r="B20" s="245" t="s">
        <v>184</v>
      </c>
      <c r="C20" s="170" t="s">
        <v>185</v>
      </c>
      <c r="D20" s="346">
        <v>11</v>
      </c>
      <c r="E20" s="327">
        <v>31</v>
      </c>
      <c r="F20" s="327">
        <v>0</v>
      </c>
      <c r="G20" s="328">
        <v>0</v>
      </c>
      <c r="H20" s="347">
        <v>42</v>
      </c>
      <c r="I20" s="346">
        <v>100</v>
      </c>
      <c r="J20" s="327">
        <v>282</v>
      </c>
      <c r="K20" s="327">
        <v>2</v>
      </c>
      <c r="L20" s="328">
        <v>0</v>
      </c>
      <c r="M20" s="347">
        <v>384</v>
      </c>
      <c r="N20" s="346">
        <v>38</v>
      </c>
      <c r="O20" s="327">
        <v>115</v>
      </c>
      <c r="P20" s="327">
        <v>4</v>
      </c>
      <c r="Q20" s="328">
        <v>0</v>
      </c>
      <c r="R20" s="347">
        <v>157</v>
      </c>
      <c r="S20" s="347">
        <v>583</v>
      </c>
      <c r="T20" s="156" t="s">
        <v>334</v>
      </c>
    </row>
    <row r="21" spans="2:20" ht="22.15" customHeight="1" x14ac:dyDescent="0.25">
      <c r="B21" s="245" t="s">
        <v>186</v>
      </c>
      <c r="C21" s="170" t="s">
        <v>187</v>
      </c>
      <c r="D21" s="346">
        <v>35</v>
      </c>
      <c r="E21" s="327">
        <v>93</v>
      </c>
      <c r="F21" s="327">
        <v>2</v>
      </c>
      <c r="G21" s="328">
        <v>0</v>
      </c>
      <c r="H21" s="347">
        <v>130</v>
      </c>
      <c r="I21" s="346">
        <v>375</v>
      </c>
      <c r="J21" s="327">
        <v>961</v>
      </c>
      <c r="K21" s="327">
        <v>38</v>
      </c>
      <c r="L21" s="328">
        <v>0</v>
      </c>
      <c r="M21" s="347">
        <v>1374</v>
      </c>
      <c r="N21" s="346">
        <v>217</v>
      </c>
      <c r="O21" s="327">
        <v>448</v>
      </c>
      <c r="P21" s="327">
        <v>29</v>
      </c>
      <c r="Q21" s="328">
        <v>0</v>
      </c>
      <c r="R21" s="347">
        <v>694</v>
      </c>
      <c r="S21" s="347">
        <v>2198</v>
      </c>
      <c r="T21" s="156" t="s">
        <v>335</v>
      </c>
    </row>
    <row r="22" spans="2:20" ht="22.15" customHeight="1" x14ac:dyDescent="0.25">
      <c r="B22" s="245" t="s">
        <v>188</v>
      </c>
      <c r="C22" s="170" t="s">
        <v>189</v>
      </c>
      <c r="D22" s="346">
        <v>26</v>
      </c>
      <c r="E22" s="327">
        <v>17</v>
      </c>
      <c r="F22" s="327">
        <v>1</v>
      </c>
      <c r="G22" s="328">
        <v>0</v>
      </c>
      <c r="H22" s="347">
        <v>44</v>
      </c>
      <c r="I22" s="346">
        <v>279</v>
      </c>
      <c r="J22" s="327">
        <v>155</v>
      </c>
      <c r="K22" s="327">
        <v>4</v>
      </c>
      <c r="L22" s="328">
        <v>0</v>
      </c>
      <c r="M22" s="347">
        <v>438</v>
      </c>
      <c r="N22" s="346">
        <v>58</v>
      </c>
      <c r="O22" s="327">
        <v>60</v>
      </c>
      <c r="P22" s="327">
        <v>3</v>
      </c>
      <c r="Q22" s="328">
        <v>0</v>
      </c>
      <c r="R22" s="347">
        <v>121</v>
      </c>
      <c r="S22" s="347">
        <v>603</v>
      </c>
      <c r="T22" s="156" t="s">
        <v>336</v>
      </c>
    </row>
    <row r="23" spans="2:20" ht="22.15" customHeight="1" x14ac:dyDescent="0.25">
      <c r="B23" s="245" t="s">
        <v>190</v>
      </c>
      <c r="C23" s="170" t="s">
        <v>191</v>
      </c>
      <c r="D23" s="346">
        <v>4</v>
      </c>
      <c r="E23" s="327">
        <v>10</v>
      </c>
      <c r="F23" s="327">
        <v>0</v>
      </c>
      <c r="G23" s="328">
        <v>0</v>
      </c>
      <c r="H23" s="347">
        <v>14</v>
      </c>
      <c r="I23" s="346">
        <v>59</v>
      </c>
      <c r="J23" s="327">
        <v>102</v>
      </c>
      <c r="K23" s="327">
        <v>7</v>
      </c>
      <c r="L23" s="328">
        <v>0</v>
      </c>
      <c r="M23" s="347">
        <v>168</v>
      </c>
      <c r="N23" s="346">
        <v>25</v>
      </c>
      <c r="O23" s="327">
        <v>45</v>
      </c>
      <c r="P23" s="327">
        <v>0</v>
      </c>
      <c r="Q23" s="328">
        <v>0</v>
      </c>
      <c r="R23" s="347">
        <v>70</v>
      </c>
      <c r="S23" s="347">
        <v>252</v>
      </c>
      <c r="T23" s="156" t="s">
        <v>337</v>
      </c>
    </row>
    <row r="24" spans="2:20" ht="22.15" customHeight="1" x14ac:dyDescent="0.25">
      <c r="B24" s="245" t="s">
        <v>192</v>
      </c>
      <c r="C24" s="170" t="s">
        <v>193</v>
      </c>
      <c r="D24" s="346">
        <v>125</v>
      </c>
      <c r="E24" s="327">
        <v>141</v>
      </c>
      <c r="F24" s="327">
        <v>3</v>
      </c>
      <c r="G24" s="328">
        <v>0</v>
      </c>
      <c r="H24" s="347">
        <v>269</v>
      </c>
      <c r="I24" s="346">
        <v>1103</v>
      </c>
      <c r="J24" s="327">
        <v>1553</v>
      </c>
      <c r="K24" s="327">
        <v>58</v>
      </c>
      <c r="L24" s="328">
        <v>2</v>
      </c>
      <c r="M24" s="347">
        <v>2716</v>
      </c>
      <c r="N24" s="346">
        <v>560</v>
      </c>
      <c r="O24" s="327">
        <v>775</v>
      </c>
      <c r="P24" s="327">
        <v>55</v>
      </c>
      <c r="Q24" s="328">
        <v>1</v>
      </c>
      <c r="R24" s="347">
        <v>1391</v>
      </c>
      <c r="S24" s="347">
        <v>4376</v>
      </c>
      <c r="T24" s="156" t="s">
        <v>338</v>
      </c>
    </row>
    <row r="25" spans="2:20" ht="22.15" customHeight="1" x14ac:dyDescent="0.25">
      <c r="B25" s="245" t="s">
        <v>194</v>
      </c>
      <c r="C25" s="170" t="s">
        <v>195</v>
      </c>
      <c r="D25" s="346">
        <v>212</v>
      </c>
      <c r="E25" s="327">
        <v>255</v>
      </c>
      <c r="F25" s="327">
        <v>3</v>
      </c>
      <c r="G25" s="328">
        <v>0</v>
      </c>
      <c r="H25" s="347">
        <v>470</v>
      </c>
      <c r="I25" s="346">
        <v>1722</v>
      </c>
      <c r="J25" s="327">
        <v>3102</v>
      </c>
      <c r="K25" s="327">
        <v>193</v>
      </c>
      <c r="L25" s="328">
        <v>0</v>
      </c>
      <c r="M25" s="347">
        <v>5017</v>
      </c>
      <c r="N25" s="346">
        <v>510</v>
      </c>
      <c r="O25" s="327">
        <v>819</v>
      </c>
      <c r="P25" s="327">
        <v>105</v>
      </c>
      <c r="Q25" s="328">
        <v>0</v>
      </c>
      <c r="R25" s="347">
        <v>1434</v>
      </c>
      <c r="S25" s="347">
        <v>6921</v>
      </c>
      <c r="T25" s="156" t="s">
        <v>339</v>
      </c>
    </row>
    <row r="26" spans="2:20" ht="22.15" customHeight="1" x14ac:dyDescent="0.25">
      <c r="B26" s="245" t="s">
        <v>196</v>
      </c>
      <c r="C26" s="170" t="s">
        <v>197</v>
      </c>
      <c r="D26" s="346">
        <v>7</v>
      </c>
      <c r="E26" s="327">
        <v>30</v>
      </c>
      <c r="F26" s="327">
        <v>1</v>
      </c>
      <c r="G26" s="328">
        <v>0</v>
      </c>
      <c r="H26" s="347">
        <v>38</v>
      </c>
      <c r="I26" s="346">
        <v>69</v>
      </c>
      <c r="J26" s="327">
        <v>171</v>
      </c>
      <c r="K26" s="327">
        <v>6</v>
      </c>
      <c r="L26" s="328">
        <v>0</v>
      </c>
      <c r="M26" s="347">
        <v>246</v>
      </c>
      <c r="N26" s="346">
        <v>34</v>
      </c>
      <c r="O26" s="327">
        <v>66</v>
      </c>
      <c r="P26" s="327">
        <v>6</v>
      </c>
      <c r="Q26" s="328">
        <v>0</v>
      </c>
      <c r="R26" s="347">
        <v>106</v>
      </c>
      <c r="S26" s="347">
        <v>390</v>
      </c>
      <c r="T26" s="156" t="s">
        <v>340</v>
      </c>
    </row>
    <row r="27" spans="2:20" ht="22.15" customHeight="1" x14ac:dyDescent="0.25">
      <c r="B27" s="245" t="s">
        <v>198</v>
      </c>
      <c r="C27" s="170" t="s">
        <v>199</v>
      </c>
      <c r="D27" s="346">
        <v>7</v>
      </c>
      <c r="E27" s="327">
        <v>25</v>
      </c>
      <c r="F27" s="327">
        <v>0</v>
      </c>
      <c r="G27" s="328">
        <v>0</v>
      </c>
      <c r="H27" s="347">
        <v>32</v>
      </c>
      <c r="I27" s="346">
        <v>98</v>
      </c>
      <c r="J27" s="327">
        <v>187</v>
      </c>
      <c r="K27" s="327">
        <v>9</v>
      </c>
      <c r="L27" s="328">
        <v>0</v>
      </c>
      <c r="M27" s="347">
        <v>294</v>
      </c>
      <c r="N27" s="346">
        <v>51</v>
      </c>
      <c r="O27" s="327">
        <v>117</v>
      </c>
      <c r="P27" s="327">
        <v>7</v>
      </c>
      <c r="Q27" s="328">
        <v>0</v>
      </c>
      <c r="R27" s="347">
        <v>175</v>
      </c>
      <c r="S27" s="347">
        <v>501</v>
      </c>
      <c r="T27" s="156" t="s">
        <v>320</v>
      </c>
    </row>
    <row r="28" spans="2:20" ht="22.15" customHeight="1" thickBot="1" x14ac:dyDescent="0.3">
      <c r="B28" s="246" t="s">
        <v>200</v>
      </c>
      <c r="C28" s="170" t="s">
        <v>201</v>
      </c>
      <c r="D28" s="346">
        <v>36</v>
      </c>
      <c r="E28" s="327">
        <v>39</v>
      </c>
      <c r="F28" s="327">
        <v>0</v>
      </c>
      <c r="G28" s="328">
        <v>0</v>
      </c>
      <c r="H28" s="347">
        <v>75</v>
      </c>
      <c r="I28" s="346">
        <v>432</v>
      </c>
      <c r="J28" s="327">
        <v>618</v>
      </c>
      <c r="K28" s="327">
        <v>34</v>
      </c>
      <c r="L28" s="328">
        <v>0</v>
      </c>
      <c r="M28" s="347">
        <v>1084</v>
      </c>
      <c r="N28" s="346">
        <v>249</v>
      </c>
      <c r="O28" s="327">
        <v>323</v>
      </c>
      <c r="P28" s="327">
        <v>26</v>
      </c>
      <c r="Q28" s="328">
        <v>0</v>
      </c>
      <c r="R28" s="347">
        <v>598</v>
      </c>
      <c r="S28" s="347">
        <v>1757</v>
      </c>
      <c r="T28" s="156" t="s">
        <v>321</v>
      </c>
    </row>
    <row r="29" spans="2:20" ht="22.15" customHeight="1" thickTop="1" thickBot="1" x14ac:dyDescent="0.3">
      <c r="B29" s="468" t="s">
        <v>51</v>
      </c>
      <c r="C29" s="469"/>
      <c r="D29" s="257">
        <v>931</v>
      </c>
      <c r="E29" s="258">
        <v>1415</v>
      </c>
      <c r="F29" s="258">
        <v>26</v>
      </c>
      <c r="G29" s="259">
        <v>0</v>
      </c>
      <c r="H29" s="260">
        <v>2372</v>
      </c>
      <c r="I29" s="257">
        <v>8535</v>
      </c>
      <c r="J29" s="258">
        <v>14398</v>
      </c>
      <c r="K29" s="258">
        <v>716</v>
      </c>
      <c r="L29" s="259">
        <v>4</v>
      </c>
      <c r="M29" s="260">
        <v>23653</v>
      </c>
      <c r="N29" s="257">
        <v>3771</v>
      </c>
      <c r="O29" s="258">
        <v>6716</v>
      </c>
      <c r="P29" s="258">
        <v>546</v>
      </c>
      <c r="Q29" s="259">
        <v>1</v>
      </c>
      <c r="R29" s="260">
        <v>11034</v>
      </c>
      <c r="S29" s="260">
        <v>37059</v>
      </c>
      <c r="T29" s="156" t="s">
        <v>80</v>
      </c>
    </row>
    <row r="30" spans="2:20" ht="16.5" thickTop="1" thickBot="1" x14ac:dyDescent="0.3">
      <c r="B30" s="182"/>
      <c r="C30" s="237"/>
      <c r="D30" s="298"/>
      <c r="E30" s="298"/>
      <c r="F30" s="298"/>
      <c r="G30" s="298"/>
      <c r="H30" s="298"/>
      <c r="I30" s="298"/>
      <c r="J30" s="298"/>
      <c r="K30" s="298"/>
      <c r="L30" s="298"/>
      <c r="M30" s="298"/>
      <c r="N30" s="298"/>
      <c r="O30" s="298"/>
      <c r="P30" s="298"/>
      <c r="Q30" s="298"/>
      <c r="R30" s="298"/>
      <c r="S30" s="298"/>
    </row>
    <row r="31" spans="2:20" ht="22.15" customHeight="1" thickTop="1" x14ac:dyDescent="0.25">
      <c r="B31" s="233" t="s">
        <v>499</v>
      </c>
      <c r="C31" s="367"/>
      <c r="D31" s="238"/>
      <c r="E31" s="237"/>
      <c r="F31" s="238"/>
      <c r="G31" s="237"/>
      <c r="H31" s="238"/>
      <c r="I31" s="237"/>
      <c r="J31" s="238"/>
      <c r="K31" s="237"/>
      <c r="L31" s="238"/>
      <c r="M31" s="237"/>
      <c r="N31" s="154"/>
      <c r="O31" s="154"/>
      <c r="P31" s="154"/>
      <c r="Q31" s="154"/>
      <c r="R31" s="154"/>
      <c r="S31" s="154"/>
    </row>
    <row r="32" spans="2:20" ht="22.15" customHeight="1" thickBot="1" x14ac:dyDescent="0.3">
      <c r="B32" s="240" t="s">
        <v>501</v>
      </c>
      <c r="C32" s="291"/>
      <c r="D32" s="238"/>
      <c r="E32" s="237"/>
      <c r="F32" s="238"/>
      <c r="G32" s="237"/>
      <c r="H32" s="238"/>
      <c r="I32" s="237"/>
      <c r="J32" s="238"/>
      <c r="K32" s="237"/>
      <c r="L32" s="238"/>
      <c r="M32" s="237"/>
      <c r="N32" s="154"/>
      <c r="O32" s="154"/>
      <c r="P32" s="154"/>
      <c r="Q32" s="154"/>
      <c r="R32" s="154"/>
      <c r="S32" s="154"/>
    </row>
    <row r="33" spans="2:19" ht="15.75" thickTop="1" x14ac:dyDescent="0.25">
      <c r="B33" s="242"/>
      <c r="C33" s="188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87"/>
      <c r="R33" s="187"/>
      <c r="S33" s="187"/>
    </row>
    <row r="34" spans="2:19" x14ac:dyDescent="0.25">
      <c r="B34" s="187"/>
      <c r="C34" s="183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87"/>
      <c r="R34" s="187"/>
      <c r="S34" s="187"/>
    </row>
    <row r="35" spans="2:19" x14ac:dyDescent="0.25"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</row>
    <row r="36" spans="2:19" x14ac:dyDescent="0.25"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</row>
    <row r="37" spans="2:19" x14ac:dyDescent="0.25"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</row>
    <row r="38" spans="2:19" x14ac:dyDescent="0.25"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</row>
    <row r="39" spans="2:19" x14ac:dyDescent="0.25"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</row>
    <row r="40" spans="2:19" x14ac:dyDescent="0.25"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</row>
    <row r="41" spans="2:19" x14ac:dyDescent="0.25"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</row>
    <row r="42" spans="2:19" x14ac:dyDescent="0.25"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</row>
    <row r="43" spans="2:19" x14ac:dyDescent="0.25"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</row>
    <row r="44" spans="2:19" x14ac:dyDescent="0.25"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</row>
    <row r="45" spans="2:19" x14ac:dyDescent="0.25"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</row>
    <row r="46" spans="2:19" x14ac:dyDescent="0.25"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</row>
    <row r="47" spans="2:19" x14ac:dyDescent="0.25"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</row>
    <row r="48" spans="2:19" x14ac:dyDescent="0.25"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</row>
    <row r="49" spans="2:19" x14ac:dyDescent="0.25"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</row>
    <row r="50" spans="2:19" x14ac:dyDescent="0.25"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</row>
    <row r="51" spans="2:19" x14ac:dyDescent="0.25"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</row>
    <row r="52" spans="2:19" x14ac:dyDescent="0.25"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</row>
    <row r="53" spans="2:19" x14ac:dyDescent="0.25"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</row>
    <row r="54" spans="2:19" x14ac:dyDescent="0.25"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</row>
    <row r="55" spans="2:19" x14ac:dyDescent="0.25"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</row>
    <row r="56" spans="2:19" x14ac:dyDescent="0.25"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</row>
    <row r="57" spans="2:19" x14ac:dyDescent="0.25"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</row>
    <row r="58" spans="2:19" x14ac:dyDescent="0.25"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</row>
    <row r="59" spans="2:19" x14ac:dyDescent="0.25"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</row>
    <row r="60" spans="2:19" x14ac:dyDescent="0.25"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</row>
    <row r="61" spans="2:19" x14ac:dyDescent="0.25"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</row>
    <row r="62" spans="2:19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</row>
    <row r="63" spans="2:19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</row>
    <row r="64" spans="2:19" x14ac:dyDescent="0.25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</row>
    <row r="65" spans="2:19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</row>
    <row r="66" spans="2:19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</row>
    <row r="67" spans="2:19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</row>
    <row r="68" spans="2:19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</row>
    <row r="69" spans="2:19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</row>
    <row r="70" spans="2:19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</row>
    <row r="71" spans="2:19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</row>
    <row r="72" spans="2:19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</row>
    <row r="73" spans="2:19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</row>
    <row r="74" spans="2:19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</row>
    <row r="75" spans="2:19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</row>
    <row r="76" spans="2:19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</row>
    <row r="77" spans="2:19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</row>
    <row r="78" spans="2:19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</row>
    <row r="79" spans="2:19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</row>
    <row r="80" spans="2:19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</row>
    <row r="81" spans="2:19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</row>
    <row r="82" spans="2:19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</row>
    <row r="83" spans="2:19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</row>
    <row r="84" spans="2:19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</row>
    <row r="85" spans="2:19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</row>
    <row r="86" spans="2:19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</row>
    <row r="87" spans="2:19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</row>
    <row r="88" spans="2:19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</row>
    <row r="89" spans="2:19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</row>
    <row r="90" spans="2:19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</row>
    <row r="91" spans="2:19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</row>
    <row r="92" spans="2:19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</row>
    <row r="93" spans="2:19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</row>
    <row r="94" spans="2:19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</row>
    <row r="95" spans="2:19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</row>
    <row r="96" spans="2:19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</row>
    <row r="97" spans="2:19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</row>
    <row r="98" spans="2:19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</row>
    <row r="99" spans="2:19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</row>
    <row r="100" spans="2:19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</row>
    <row r="101" spans="2:19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</row>
    <row r="102" spans="2:19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</row>
    <row r="103" spans="2:19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</row>
    <row r="104" spans="2:19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</row>
    <row r="105" spans="2:19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</row>
    <row r="106" spans="2:19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</row>
    <row r="107" spans="2:19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</row>
    <row r="108" spans="2:19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</row>
    <row r="109" spans="2:19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</row>
    <row r="110" spans="2:19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</row>
    <row r="111" spans="2:19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</row>
    <row r="112" spans="2:19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</row>
    <row r="113" spans="2:19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</row>
    <row r="114" spans="2:19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</row>
    <row r="115" spans="2:19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</row>
    <row r="116" spans="2:19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</row>
    <row r="117" spans="2:19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</row>
    <row r="118" spans="2:19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</row>
    <row r="119" spans="2:19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</row>
    <row r="120" spans="2:19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</row>
    <row r="121" spans="2:19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</row>
    <row r="122" spans="2:19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</row>
    <row r="123" spans="2:19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</row>
    <row r="124" spans="2:19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</row>
    <row r="125" spans="2:19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</row>
    <row r="126" spans="2:19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</row>
    <row r="127" spans="2:19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</row>
    <row r="128" spans="2:19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</row>
    <row r="129" spans="2:19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</row>
    <row r="130" spans="2:19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</row>
    <row r="131" spans="2:19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</row>
    <row r="132" spans="2:19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</row>
    <row r="133" spans="2:19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</row>
    <row r="134" spans="2:19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</row>
    <row r="135" spans="2:19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</row>
    <row r="136" spans="2:19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</row>
    <row r="137" spans="2:19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</row>
    <row r="138" spans="2:19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</row>
    <row r="139" spans="2:19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</row>
    <row r="140" spans="2:19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</row>
    <row r="141" spans="2:19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</row>
    <row r="142" spans="2:19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</row>
    <row r="143" spans="2:19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</row>
    <row r="144" spans="2:19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</row>
    <row r="145" spans="2:19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</row>
    <row r="146" spans="2:19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</row>
    <row r="147" spans="2:19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</row>
    <row r="148" spans="2:19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</row>
    <row r="149" spans="2:19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</row>
    <row r="150" spans="2:19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</row>
    <row r="151" spans="2:19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</row>
    <row r="152" spans="2:19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</row>
    <row r="153" spans="2:19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</row>
    <row r="154" spans="2:19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</row>
    <row r="155" spans="2:19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</row>
    <row r="156" spans="2:19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</row>
    <row r="157" spans="2:19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</row>
    <row r="158" spans="2:19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</row>
    <row r="159" spans="2:19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</row>
    <row r="160" spans="2:19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</row>
    <row r="161" spans="2:19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</row>
    <row r="162" spans="2:19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</row>
    <row r="163" spans="2:19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</row>
    <row r="164" spans="2:19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</row>
    <row r="165" spans="2:19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</row>
    <row r="166" spans="2:19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</row>
    <row r="167" spans="2:19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</row>
    <row r="168" spans="2:19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</row>
    <row r="169" spans="2:19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</row>
    <row r="170" spans="2:19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</row>
    <row r="171" spans="2:19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</row>
    <row r="172" spans="2:19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</row>
    <row r="173" spans="2:19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</row>
    <row r="174" spans="2:19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</row>
    <row r="175" spans="2:19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</row>
    <row r="176" spans="2:19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</row>
    <row r="177" spans="2:19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</row>
    <row r="178" spans="2:19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</row>
    <row r="179" spans="2:19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</row>
    <row r="180" spans="2:19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</row>
    <row r="181" spans="2:19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</row>
    <row r="182" spans="2:19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</row>
    <row r="183" spans="2:19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</row>
    <row r="184" spans="2:19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</row>
    <row r="185" spans="2:19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</row>
    <row r="186" spans="2:19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</row>
    <row r="187" spans="2:19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</row>
    <row r="188" spans="2:19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</row>
    <row r="189" spans="2:19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</row>
    <row r="190" spans="2:19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</row>
    <row r="191" spans="2:19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</row>
    <row r="192" spans="2:19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</row>
    <row r="193" spans="2:19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</row>
    <row r="194" spans="2:19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</row>
    <row r="195" spans="2:19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</row>
    <row r="196" spans="2:19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</row>
    <row r="197" spans="2:19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</row>
    <row r="198" spans="2:19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</row>
    <row r="199" spans="2:19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</row>
    <row r="200" spans="2:19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</row>
    <row r="201" spans="2:19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</row>
    <row r="202" spans="2:19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</row>
    <row r="203" spans="2:19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</row>
    <row r="204" spans="2:19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</row>
    <row r="205" spans="2:19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</row>
    <row r="206" spans="2:19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</row>
    <row r="207" spans="2:19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</row>
    <row r="208" spans="2:19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</row>
    <row r="209" spans="2:19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</row>
    <row r="210" spans="2:19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</row>
    <row r="211" spans="2:19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</row>
    <row r="212" spans="2:19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</row>
    <row r="213" spans="2:19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</row>
    <row r="214" spans="2:19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</row>
    <row r="215" spans="2:19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</row>
    <row r="216" spans="2:19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</row>
    <row r="217" spans="2:19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</row>
    <row r="218" spans="2:19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</row>
    <row r="219" spans="2:19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</row>
    <row r="220" spans="2:19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</row>
    <row r="221" spans="2:19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</row>
    <row r="222" spans="2:19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</row>
    <row r="223" spans="2:19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</row>
    <row r="224" spans="2:19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</row>
    <row r="225" spans="2:19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</row>
    <row r="226" spans="2:19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</row>
    <row r="227" spans="2:19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</row>
    <row r="228" spans="2:19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</row>
    <row r="229" spans="2:19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</row>
    <row r="230" spans="2:19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</row>
    <row r="231" spans="2:19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</row>
    <row r="232" spans="2:19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</row>
    <row r="233" spans="2:19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</row>
    <row r="234" spans="2:19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</row>
    <row r="235" spans="2:19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</row>
    <row r="236" spans="2:19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</row>
    <row r="237" spans="2:19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</row>
    <row r="238" spans="2:19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</row>
    <row r="239" spans="2:19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</row>
    <row r="240" spans="2:19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</row>
    <row r="241" spans="2:19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</row>
    <row r="242" spans="2:19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</row>
    <row r="243" spans="2:19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</row>
    <row r="244" spans="2:19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</row>
    <row r="245" spans="2:19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</row>
    <row r="246" spans="2:19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</row>
    <row r="247" spans="2:19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</row>
    <row r="248" spans="2:19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</row>
    <row r="249" spans="2:19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</row>
    <row r="250" spans="2:19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</row>
    <row r="251" spans="2:19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</row>
    <row r="252" spans="2:19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</row>
    <row r="253" spans="2:19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</row>
    <row r="254" spans="2:19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</row>
    <row r="255" spans="2:19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</row>
    <row r="256" spans="2:19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</row>
    <row r="257" spans="2:19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</row>
    <row r="258" spans="2:19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</row>
    <row r="259" spans="2:19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</row>
    <row r="260" spans="2:19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</row>
    <row r="261" spans="2:19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</row>
    <row r="262" spans="2:19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</row>
    <row r="263" spans="2:19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</row>
    <row r="264" spans="2:19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</row>
    <row r="265" spans="2:19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</row>
    <row r="266" spans="2:19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</row>
    <row r="267" spans="2:19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</row>
    <row r="268" spans="2:19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</row>
    <row r="269" spans="2:19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</row>
    <row r="270" spans="2:19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</row>
    <row r="271" spans="2:19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</row>
    <row r="272" spans="2:19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</row>
    <row r="273" spans="2:19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</row>
    <row r="274" spans="2:19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</row>
    <row r="275" spans="2:19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</row>
    <row r="276" spans="2:19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</row>
    <row r="277" spans="2:19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</row>
    <row r="278" spans="2:19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</row>
    <row r="279" spans="2:19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</row>
    <row r="280" spans="2:19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</row>
    <row r="281" spans="2:19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</row>
    <row r="282" spans="2:19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</row>
    <row r="283" spans="2:19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</row>
    <row r="284" spans="2:19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</row>
    <row r="285" spans="2:19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</row>
    <row r="286" spans="2:19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</row>
    <row r="287" spans="2:19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</row>
    <row r="288" spans="2:19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</row>
    <row r="289" spans="2:19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</row>
    <row r="290" spans="2:19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</row>
    <row r="291" spans="2:19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</row>
    <row r="292" spans="2:19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</row>
    <row r="293" spans="2:19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</row>
    <row r="294" spans="2:19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</row>
    <row r="295" spans="2:19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</row>
    <row r="296" spans="2:19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</row>
    <row r="297" spans="2:19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</row>
    <row r="298" spans="2:19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</row>
    <row r="299" spans="2:19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</row>
    <row r="300" spans="2:19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</row>
    <row r="301" spans="2:19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</row>
    <row r="302" spans="2:19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</row>
    <row r="303" spans="2:19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</row>
    <row r="304" spans="2:19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</row>
    <row r="305" spans="2:19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</row>
    <row r="306" spans="2:19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</row>
    <row r="307" spans="2:19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</row>
    <row r="308" spans="2:19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</row>
    <row r="309" spans="2:19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</row>
    <row r="310" spans="2:19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</row>
    <row r="311" spans="2:19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</row>
    <row r="312" spans="2:19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</row>
    <row r="313" spans="2:19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</row>
    <row r="314" spans="2:19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</row>
    <row r="315" spans="2:19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</row>
    <row r="316" spans="2:19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</row>
    <row r="317" spans="2:19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</row>
    <row r="318" spans="2:19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</row>
    <row r="319" spans="2:19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</row>
    <row r="320" spans="2:19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</row>
    <row r="321" spans="2:19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</row>
    <row r="322" spans="2:19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</row>
    <row r="323" spans="2:19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</row>
    <row r="324" spans="2:19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</row>
    <row r="325" spans="2:19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</row>
    <row r="326" spans="2:19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</row>
    <row r="327" spans="2:19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</row>
    <row r="328" spans="2:19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</row>
    <row r="329" spans="2:19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</row>
    <row r="330" spans="2:19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</row>
    <row r="331" spans="2:19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</row>
    <row r="332" spans="2:19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</row>
    <row r="333" spans="2:19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</row>
    <row r="334" spans="2:19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</row>
    <row r="335" spans="2:19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</row>
    <row r="336" spans="2:19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</row>
    <row r="337" spans="2:19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</row>
    <row r="338" spans="2:19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</row>
    <row r="339" spans="2:19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</row>
    <row r="340" spans="2:19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</row>
    <row r="341" spans="2:19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</row>
    <row r="342" spans="2:19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</row>
    <row r="343" spans="2:19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</row>
    <row r="344" spans="2:19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</row>
    <row r="345" spans="2:19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</row>
    <row r="346" spans="2:19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</row>
    <row r="347" spans="2:19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</row>
    <row r="348" spans="2:19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</row>
    <row r="349" spans="2:19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</row>
    <row r="350" spans="2:19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</row>
    <row r="351" spans="2:19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</row>
    <row r="352" spans="2:19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</row>
    <row r="353" spans="2:19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</row>
    <row r="354" spans="2:19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</row>
    <row r="355" spans="2:19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</row>
    <row r="356" spans="2:19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</row>
    <row r="357" spans="2:19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</row>
    <row r="358" spans="2:19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</row>
    <row r="359" spans="2:19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</row>
    <row r="360" spans="2:19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</row>
    <row r="361" spans="2:19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</row>
    <row r="362" spans="2:19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</row>
    <row r="363" spans="2:19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</row>
    <row r="364" spans="2:19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</row>
    <row r="365" spans="2:19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</row>
    <row r="366" spans="2:19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</row>
    <row r="367" spans="2:19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</row>
    <row r="368" spans="2:19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</row>
    <row r="369" spans="2:19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</row>
    <row r="370" spans="2:19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</row>
    <row r="371" spans="2:19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</row>
    <row r="372" spans="2:19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</row>
    <row r="373" spans="2:19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</row>
    <row r="374" spans="2:19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</row>
    <row r="375" spans="2:19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</row>
    <row r="376" spans="2:19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</row>
    <row r="377" spans="2:19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</row>
    <row r="378" spans="2:19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</row>
    <row r="379" spans="2:19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</row>
    <row r="380" spans="2:19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</row>
    <row r="381" spans="2:19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</row>
    <row r="382" spans="2:19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</row>
    <row r="383" spans="2:19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</row>
    <row r="384" spans="2:19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</row>
    <row r="385" spans="2:19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</row>
    <row r="386" spans="2:19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</row>
    <row r="387" spans="2:19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</row>
    <row r="388" spans="2:19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</row>
    <row r="389" spans="2:19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</row>
    <row r="390" spans="2:19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</row>
    <row r="391" spans="2:19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</row>
    <row r="392" spans="2:19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</row>
    <row r="393" spans="2:19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</row>
    <row r="394" spans="2:19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</row>
    <row r="395" spans="2:19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</row>
    <row r="396" spans="2:19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</row>
    <row r="397" spans="2:19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</row>
    <row r="398" spans="2:19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</row>
    <row r="399" spans="2:19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</row>
    <row r="400" spans="2:19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</row>
    <row r="401" spans="2:19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</row>
    <row r="402" spans="2:19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</row>
    <row r="403" spans="2:19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</row>
    <row r="404" spans="2:19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</row>
    <row r="405" spans="2:19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</row>
    <row r="406" spans="2:19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</row>
    <row r="407" spans="2:19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</row>
    <row r="408" spans="2:19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</row>
    <row r="409" spans="2:19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</row>
    <row r="410" spans="2:19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</row>
    <row r="411" spans="2:19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</row>
    <row r="412" spans="2:19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</row>
    <row r="413" spans="2:19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</row>
    <row r="414" spans="2:19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</row>
    <row r="415" spans="2:19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</row>
    <row r="416" spans="2:19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</row>
    <row r="417" spans="2:19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</row>
    <row r="418" spans="2:19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</row>
    <row r="419" spans="2:19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</row>
    <row r="420" spans="2:19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</row>
    <row r="421" spans="2:19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</row>
    <row r="422" spans="2:19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</row>
    <row r="423" spans="2:19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</row>
    <row r="424" spans="2:19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</row>
    <row r="425" spans="2:19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</row>
    <row r="426" spans="2:19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</row>
    <row r="427" spans="2:19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</row>
    <row r="428" spans="2:19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</row>
    <row r="429" spans="2:19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</row>
    <row r="430" spans="2:19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</row>
    <row r="431" spans="2:19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</row>
    <row r="432" spans="2:19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</row>
    <row r="433" spans="2:19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</row>
    <row r="434" spans="2:19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</row>
    <row r="435" spans="2:19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</row>
    <row r="436" spans="2:19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</row>
    <row r="437" spans="2:19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</row>
    <row r="438" spans="2:19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</row>
    <row r="439" spans="2:19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</row>
    <row r="440" spans="2:19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</row>
    <row r="441" spans="2:19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</row>
    <row r="442" spans="2:19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</row>
    <row r="443" spans="2:19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</row>
    <row r="444" spans="2:19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</row>
    <row r="445" spans="2:19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</row>
    <row r="446" spans="2:19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</row>
    <row r="447" spans="2:19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</row>
    <row r="448" spans="2:19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</row>
    <row r="449" spans="2:19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</row>
    <row r="450" spans="2:19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</row>
    <row r="451" spans="2:19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</row>
    <row r="452" spans="2:19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</row>
    <row r="453" spans="2:19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</row>
    <row r="454" spans="2:19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</row>
    <row r="455" spans="2:19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</row>
    <row r="456" spans="2:19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</row>
    <row r="457" spans="2:19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</row>
    <row r="458" spans="2:19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</row>
    <row r="459" spans="2:19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</row>
    <row r="460" spans="2:19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</row>
    <row r="461" spans="2:19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</row>
    <row r="462" spans="2:19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</row>
    <row r="463" spans="2:19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</row>
    <row r="464" spans="2:19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</row>
    <row r="465" spans="2:19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</row>
    <row r="466" spans="2:19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</row>
    <row r="467" spans="2:19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</row>
    <row r="468" spans="2:19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</row>
    <row r="469" spans="2:19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</row>
    <row r="470" spans="2:19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</row>
    <row r="471" spans="2:19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</row>
    <row r="472" spans="2:19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</row>
    <row r="473" spans="2:19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</row>
    <row r="474" spans="2:19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</row>
    <row r="475" spans="2:19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</row>
    <row r="476" spans="2:19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</row>
    <row r="477" spans="2:19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</row>
    <row r="478" spans="2:19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</row>
    <row r="479" spans="2:19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</row>
    <row r="480" spans="2:19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</row>
    <row r="481" spans="2:19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</row>
    <row r="482" spans="2:19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</row>
    <row r="483" spans="2:19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</row>
    <row r="484" spans="2:19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</row>
    <row r="485" spans="2:19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</row>
    <row r="486" spans="2:19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</row>
    <row r="487" spans="2:19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</row>
    <row r="488" spans="2:19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</row>
    <row r="489" spans="2:19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</row>
    <row r="490" spans="2:19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</row>
    <row r="491" spans="2:19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</row>
    <row r="492" spans="2:19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</row>
    <row r="493" spans="2:19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</row>
    <row r="494" spans="2:19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</row>
    <row r="495" spans="2:19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</row>
    <row r="496" spans="2:19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</row>
    <row r="497" spans="2:19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</row>
    <row r="498" spans="2:19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</row>
    <row r="499" spans="2:19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</row>
    <row r="500" spans="2:19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</row>
    <row r="501" spans="2:19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</row>
    <row r="502" spans="2:19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</row>
    <row r="503" spans="2:19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</row>
    <row r="504" spans="2:19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</row>
    <row r="505" spans="2:19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</row>
    <row r="506" spans="2:19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</row>
    <row r="507" spans="2:19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</row>
    <row r="508" spans="2:19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</row>
    <row r="509" spans="2:19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</row>
    <row r="510" spans="2:19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</row>
    <row r="511" spans="2:19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</row>
    <row r="512" spans="2:19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</row>
    <row r="513" spans="2:19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</row>
    <row r="514" spans="2:19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</row>
    <row r="515" spans="2:19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</row>
    <row r="516" spans="2:19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</row>
    <row r="517" spans="2:19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</row>
    <row r="518" spans="2:19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</row>
    <row r="519" spans="2:19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</row>
    <row r="520" spans="2:19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</row>
    <row r="521" spans="2:19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</row>
    <row r="522" spans="2:19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</row>
    <row r="523" spans="2:19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</row>
    <row r="524" spans="2:19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</row>
    <row r="525" spans="2:19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</row>
    <row r="526" spans="2:19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</row>
    <row r="527" spans="2:19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</row>
    <row r="528" spans="2:19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</row>
    <row r="529" spans="2:19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</row>
    <row r="530" spans="2:19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</row>
    <row r="531" spans="2:19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</row>
    <row r="532" spans="2:19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</row>
    <row r="533" spans="2:19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</row>
    <row r="534" spans="2:19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</row>
    <row r="535" spans="2:19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</row>
    <row r="536" spans="2:19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</row>
    <row r="537" spans="2:19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</row>
    <row r="538" spans="2:19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</row>
    <row r="539" spans="2:19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</row>
    <row r="540" spans="2:19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</row>
    <row r="541" spans="2:19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</row>
    <row r="542" spans="2:19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</row>
    <row r="543" spans="2:19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</row>
    <row r="544" spans="2:19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</row>
    <row r="545" spans="2:19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</row>
    <row r="546" spans="2:19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</row>
    <row r="547" spans="2:19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</row>
    <row r="548" spans="2:19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</row>
    <row r="549" spans="2:19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</row>
    <row r="550" spans="2:19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</row>
    <row r="551" spans="2:19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</row>
    <row r="552" spans="2:19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</row>
    <row r="553" spans="2:19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</row>
    <row r="554" spans="2:19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</row>
    <row r="555" spans="2:19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</row>
    <row r="556" spans="2:19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</row>
    <row r="557" spans="2:19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</row>
    <row r="558" spans="2:19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</row>
    <row r="559" spans="2:19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</row>
    <row r="560" spans="2:19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</row>
    <row r="561" spans="2:19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</row>
    <row r="562" spans="2:19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</row>
    <row r="563" spans="2:19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</row>
    <row r="564" spans="2:19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</row>
    <row r="565" spans="2:19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</row>
    <row r="566" spans="2:19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</row>
    <row r="567" spans="2:19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</row>
    <row r="568" spans="2:19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</row>
    <row r="569" spans="2:19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</row>
    <row r="570" spans="2:19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</row>
    <row r="571" spans="2:19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</row>
    <row r="572" spans="2:19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</row>
    <row r="573" spans="2:19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</row>
    <row r="574" spans="2:19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</row>
    <row r="575" spans="2:19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</row>
    <row r="576" spans="2:19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</row>
    <row r="577" spans="2:19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</row>
    <row r="578" spans="2:19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</row>
    <row r="579" spans="2:19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</row>
    <row r="580" spans="2:19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</row>
    <row r="581" spans="2:19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</row>
    <row r="582" spans="2:19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</row>
    <row r="583" spans="2:19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</row>
    <row r="584" spans="2:19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</row>
    <row r="585" spans="2:19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</row>
  </sheetData>
  <mergeCells count="15">
    <mergeCell ref="B29:C29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</mergeCells>
  <printOptions horizontalCentered="1"/>
  <pageMargins left="0.7" right="0.7" top="0.75" bottom="0.75" header="0.3" footer="0.3"/>
  <pageSetup paperSize="9" scale="5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U685"/>
  <sheetViews>
    <sheetView zoomScale="70" zoomScaleNormal="70" workbookViewId="0">
      <selection activeCell="B2" sqref="B2:S29"/>
    </sheetView>
  </sheetViews>
  <sheetFormatPr baseColWidth="10" defaultColWidth="11.42578125" defaultRowHeight="15" x14ac:dyDescent="0.25"/>
  <cols>
    <col min="1" max="1" width="2.7109375" style="154" customWidth="1"/>
    <col min="2" max="2" width="7.7109375" style="101" customWidth="1"/>
    <col min="3" max="3" width="89.85546875" style="101" customWidth="1"/>
    <col min="4" max="19" width="10.7109375" style="101" customWidth="1"/>
    <col min="20" max="255" width="11.42578125" style="154" customWidth="1"/>
    <col min="256" max="16384" width="11.42578125" style="101"/>
  </cols>
  <sheetData>
    <row r="1" spans="2:20" s="154" customFormat="1" ht="15.75" thickBot="1" x14ac:dyDescent="0.3"/>
    <row r="2" spans="2:20" ht="22.15" customHeight="1" thickTop="1" thickBot="1" x14ac:dyDescent="0.3">
      <c r="B2" s="487" t="s">
        <v>568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97"/>
    </row>
    <row r="3" spans="2:20" s="154" customFormat="1" ht="22.15" customHeight="1" thickTop="1" thickBot="1" x14ac:dyDescent="0.3">
      <c r="B3" s="473" t="s">
        <v>496</v>
      </c>
      <c r="C3" s="476" t="s">
        <v>508</v>
      </c>
      <c r="D3" s="493" t="s">
        <v>65</v>
      </c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511" t="s">
        <v>51</v>
      </c>
    </row>
    <row r="4" spans="2:20" s="154" customFormat="1" ht="22.15" customHeight="1" thickTop="1" thickBot="1" x14ac:dyDescent="0.3">
      <c r="B4" s="567"/>
      <c r="C4" s="477"/>
      <c r="D4" s="493" t="s">
        <v>66</v>
      </c>
      <c r="E4" s="494"/>
      <c r="F4" s="494"/>
      <c r="G4" s="494"/>
      <c r="H4" s="492"/>
      <c r="I4" s="493" t="s">
        <v>67</v>
      </c>
      <c r="J4" s="494"/>
      <c r="K4" s="494"/>
      <c r="L4" s="494"/>
      <c r="M4" s="492"/>
      <c r="N4" s="493" t="s">
        <v>68</v>
      </c>
      <c r="O4" s="494"/>
      <c r="P4" s="494"/>
      <c r="Q4" s="494"/>
      <c r="R4" s="492"/>
      <c r="S4" s="512"/>
    </row>
    <row r="5" spans="2:20" s="154" customFormat="1" ht="22.15" customHeight="1" thickTop="1" thickBot="1" x14ac:dyDescent="0.3">
      <c r="B5" s="567"/>
      <c r="C5" s="477"/>
      <c r="D5" s="493" t="s">
        <v>55</v>
      </c>
      <c r="E5" s="594"/>
      <c r="F5" s="594"/>
      <c r="G5" s="594"/>
      <c r="H5" s="514" t="s">
        <v>51</v>
      </c>
      <c r="I5" s="493" t="s">
        <v>55</v>
      </c>
      <c r="J5" s="594"/>
      <c r="K5" s="594"/>
      <c r="L5" s="594"/>
      <c r="M5" s="514" t="s">
        <v>51</v>
      </c>
      <c r="N5" s="493" t="s">
        <v>55</v>
      </c>
      <c r="O5" s="594"/>
      <c r="P5" s="594"/>
      <c r="Q5" s="594"/>
      <c r="R5" s="514" t="s">
        <v>51</v>
      </c>
      <c r="S5" s="512"/>
    </row>
    <row r="6" spans="2:20" s="154" customFormat="1" ht="37.9" customHeight="1" thickTop="1" thickBot="1" x14ac:dyDescent="0.3">
      <c r="B6" s="568"/>
      <c r="C6" s="478"/>
      <c r="D6" s="158" t="s">
        <v>56</v>
      </c>
      <c r="E6" s="160" t="s">
        <v>449</v>
      </c>
      <c r="F6" s="160" t="s">
        <v>79</v>
      </c>
      <c r="G6" s="249" t="s">
        <v>59</v>
      </c>
      <c r="H6" s="515"/>
      <c r="I6" s="158" t="s">
        <v>56</v>
      </c>
      <c r="J6" s="160" t="s">
        <v>449</v>
      </c>
      <c r="K6" s="160" t="s">
        <v>79</v>
      </c>
      <c r="L6" s="249" t="s">
        <v>59</v>
      </c>
      <c r="M6" s="515"/>
      <c r="N6" s="158" t="s">
        <v>56</v>
      </c>
      <c r="O6" s="160" t="s">
        <v>449</v>
      </c>
      <c r="P6" s="160" t="s">
        <v>79</v>
      </c>
      <c r="Q6" s="249" t="s">
        <v>59</v>
      </c>
      <c r="R6" s="515"/>
      <c r="S6" s="513"/>
    </row>
    <row r="7" spans="2:20" ht="22.15" customHeight="1" thickTop="1" x14ac:dyDescent="0.25">
      <c r="B7" s="245" t="s">
        <v>158</v>
      </c>
      <c r="C7" s="170" t="s">
        <v>159</v>
      </c>
      <c r="D7" s="370">
        <v>0.12244897959183673</v>
      </c>
      <c r="E7" s="371">
        <v>0.11448763250883393</v>
      </c>
      <c r="F7" s="371">
        <v>0.15384615384615385</v>
      </c>
      <c r="G7" s="372">
        <v>0</v>
      </c>
      <c r="H7" s="304">
        <v>0.11804384485666104</v>
      </c>
      <c r="I7" s="373">
        <v>0.13391915641476274</v>
      </c>
      <c r="J7" s="374">
        <v>0.1264064453396305</v>
      </c>
      <c r="K7" s="371">
        <v>0.12011173184357542</v>
      </c>
      <c r="L7" s="372">
        <v>0</v>
      </c>
      <c r="M7" s="304">
        <v>0.12890542425907919</v>
      </c>
      <c r="N7" s="373">
        <v>0.13577300450808805</v>
      </c>
      <c r="O7" s="371">
        <v>0.13251935675997617</v>
      </c>
      <c r="P7" s="371">
        <v>0.15384615384615385</v>
      </c>
      <c r="Q7" s="372">
        <v>0</v>
      </c>
      <c r="R7" s="304">
        <v>0.13467464201558818</v>
      </c>
      <c r="S7" s="304">
        <v>0.12992795272403465</v>
      </c>
      <c r="T7" s="156"/>
    </row>
    <row r="8" spans="2:20" ht="22.15" customHeight="1" x14ac:dyDescent="0.25">
      <c r="B8" s="245" t="s">
        <v>160</v>
      </c>
      <c r="C8" s="170" t="s">
        <v>161</v>
      </c>
      <c r="D8" s="370">
        <v>7.6262083780880771E-2</v>
      </c>
      <c r="E8" s="371">
        <v>0.14628975265017669</v>
      </c>
      <c r="F8" s="371">
        <v>0.15384615384615385</v>
      </c>
      <c r="G8" s="372">
        <v>0</v>
      </c>
      <c r="H8" s="304">
        <v>0.11888701517706576</v>
      </c>
      <c r="I8" s="373">
        <v>0.10533099004100761</v>
      </c>
      <c r="J8" s="374">
        <v>0.14467287123211559</v>
      </c>
      <c r="K8" s="371">
        <v>0.15921787709497207</v>
      </c>
      <c r="L8" s="372">
        <v>0</v>
      </c>
      <c r="M8" s="304">
        <v>0.13089248721092461</v>
      </c>
      <c r="N8" s="373">
        <v>0.15698753646247679</v>
      </c>
      <c r="O8" s="371">
        <v>0.19356759976176297</v>
      </c>
      <c r="P8" s="371">
        <v>0.18681318681318682</v>
      </c>
      <c r="Q8" s="372">
        <v>0</v>
      </c>
      <c r="R8" s="304">
        <v>0.18071415624433568</v>
      </c>
      <c r="S8" s="304">
        <v>0.14495803988234976</v>
      </c>
      <c r="T8" s="156"/>
    </row>
    <row r="9" spans="2:20" ht="22.15" customHeight="1" x14ac:dyDescent="0.25">
      <c r="B9" s="245" t="s">
        <v>162</v>
      </c>
      <c r="C9" s="170" t="s">
        <v>163</v>
      </c>
      <c r="D9" s="370">
        <v>2.9001074113856069E-2</v>
      </c>
      <c r="E9" s="371">
        <v>4.2402826855123678E-2</v>
      </c>
      <c r="F9" s="371">
        <v>3.8461538461538464E-2</v>
      </c>
      <c r="G9" s="372">
        <v>0</v>
      </c>
      <c r="H9" s="304">
        <v>3.7099494097807759E-2</v>
      </c>
      <c r="I9" s="373">
        <v>3.163444639718805E-2</v>
      </c>
      <c r="J9" s="374">
        <v>4.5700791776635642E-2</v>
      </c>
      <c r="K9" s="371">
        <v>5.1675977653631286E-2</v>
      </c>
      <c r="L9" s="372">
        <v>0.25</v>
      </c>
      <c r="M9" s="304">
        <v>4.0840485350695475E-2</v>
      </c>
      <c r="N9" s="373">
        <v>4.7997878546804561E-2</v>
      </c>
      <c r="O9" s="371">
        <v>5.9112567004169149E-2</v>
      </c>
      <c r="P9" s="371">
        <v>5.4945054945054944E-2</v>
      </c>
      <c r="Q9" s="372">
        <v>0</v>
      </c>
      <c r="R9" s="304">
        <v>5.510241073046946E-2</v>
      </c>
      <c r="S9" s="304">
        <v>4.4847405488545294E-2</v>
      </c>
      <c r="T9" s="156"/>
    </row>
    <row r="10" spans="2:20" ht="22.15" customHeight="1" x14ac:dyDescent="0.25">
      <c r="B10" s="245" t="s">
        <v>164</v>
      </c>
      <c r="C10" s="170" t="s">
        <v>165</v>
      </c>
      <c r="D10" s="370">
        <v>2.1482277121374865E-3</v>
      </c>
      <c r="E10" s="371">
        <v>4.2402826855123671E-3</v>
      </c>
      <c r="F10" s="371">
        <v>7.6923076923076927E-2</v>
      </c>
      <c r="G10" s="372">
        <v>0</v>
      </c>
      <c r="H10" s="304">
        <v>4.2158516020236085E-3</v>
      </c>
      <c r="I10" s="373">
        <v>2.5776215582893965E-3</v>
      </c>
      <c r="J10" s="374">
        <v>5.9035977219058199E-3</v>
      </c>
      <c r="K10" s="371">
        <v>2.7932960893854749E-3</v>
      </c>
      <c r="L10" s="372">
        <v>0</v>
      </c>
      <c r="M10" s="304">
        <v>4.608294930875576E-3</v>
      </c>
      <c r="N10" s="373">
        <v>3.977724741447892E-3</v>
      </c>
      <c r="O10" s="371">
        <v>8.4871947587849914E-3</v>
      </c>
      <c r="P10" s="371">
        <v>9.1575091575091579E-3</v>
      </c>
      <c r="Q10" s="372">
        <v>0</v>
      </c>
      <c r="R10" s="304">
        <v>6.978430306325902E-3</v>
      </c>
      <c r="S10" s="304">
        <v>5.2888637038236326E-3</v>
      </c>
      <c r="T10" s="156"/>
    </row>
    <row r="11" spans="2:20" ht="22.15" customHeight="1" x14ac:dyDescent="0.25">
      <c r="B11" s="245" t="s">
        <v>166</v>
      </c>
      <c r="C11" s="170" t="s">
        <v>167</v>
      </c>
      <c r="D11" s="370">
        <v>1.0741138560687433E-3</v>
      </c>
      <c r="E11" s="371">
        <v>8.4805653710247342E-3</v>
      </c>
      <c r="F11" s="371">
        <v>0</v>
      </c>
      <c r="G11" s="372">
        <v>0</v>
      </c>
      <c r="H11" s="304">
        <v>5.4806070826306915E-3</v>
      </c>
      <c r="I11" s="373">
        <v>4.2179261862917402E-3</v>
      </c>
      <c r="J11" s="374">
        <v>6.181414085289624E-3</v>
      </c>
      <c r="K11" s="371">
        <v>4.1899441340782122E-3</v>
      </c>
      <c r="L11" s="372">
        <v>0</v>
      </c>
      <c r="M11" s="304">
        <v>5.411575698642878E-3</v>
      </c>
      <c r="N11" s="373">
        <v>4.2429063908777515E-3</v>
      </c>
      <c r="O11" s="371">
        <v>7.5938058368076235E-3</v>
      </c>
      <c r="P11" s="371">
        <v>1.098901098901099E-2</v>
      </c>
      <c r="Q11" s="372">
        <v>0</v>
      </c>
      <c r="R11" s="304">
        <v>6.615914446257024E-3</v>
      </c>
      <c r="S11" s="304">
        <v>5.7745756766237619E-3</v>
      </c>
      <c r="T11" s="156"/>
    </row>
    <row r="12" spans="2:20" ht="22.15" customHeight="1" x14ac:dyDescent="0.25">
      <c r="B12" s="245" t="s">
        <v>168</v>
      </c>
      <c r="C12" s="170" t="s">
        <v>169</v>
      </c>
      <c r="D12" s="370">
        <v>3.22234156820623E-3</v>
      </c>
      <c r="E12" s="371">
        <v>7.0671378091872788E-4</v>
      </c>
      <c r="F12" s="371">
        <v>0</v>
      </c>
      <c r="G12" s="372">
        <v>0</v>
      </c>
      <c r="H12" s="304">
        <v>1.6863406408094434E-3</v>
      </c>
      <c r="I12" s="373">
        <v>1.8746338605741067E-3</v>
      </c>
      <c r="J12" s="374">
        <v>1.4585359077649673E-3</v>
      </c>
      <c r="K12" s="371">
        <v>2.7932960893854749E-3</v>
      </c>
      <c r="L12" s="372">
        <v>0</v>
      </c>
      <c r="M12" s="304">
        <v>1.648839470680252E-3</v>
      </c>
      <c r="N12" s="373">
        <v>1.3259082471492973E-3</v>
      </c>
      <c r="O12" s="371">
        <v>1.9356759976176295E-3</v>
      </c>
      <c r="P12" s="371">
        <v>0</v>
      </c>
      <c r="Q12" s="372">
        <v>0</v>
      </c>
      <c r="R12" s="304">
        <v>1.6313213703099511E-3</v>
      </c>
      <c r="S12" s="304">
        <v>1.6460239078226612E-3</v>
      </c>
      <c r="T12" s="156"/>
    </row>
    <row r="13" spans="2:20" ht="22.15" customHeight="1" x14ac:dyDescent="0.25">
      <c r="B13" s="245" t="s">
        <v>170</v>
      </c>
      <c r="C13" s="170" t="s">
        <v>171</v>
      </c>
      <c r="D13" s="370">
        <v>0.19656283566058003</v>
      </c>
      <c r="E13" s="371">
        <v>5.4416961130742049E-2</v>
      </c>
      <c r="F13" s="371">
        <v>0</v>
      </c>
      <c r="G13" s="372">
        <v>0</v>
      </c>
      <c r="H13" s="304">
        <v>0.10961214165261383</v>
      </c>
      <c r="I13" s="373">
        <v>0.12618629173989454</v>
      </c>
      <c r="J13" s="374">
        <v>3.1671065425753576E-2</v>
      </c>
      <c r="K13" s="371">
        <v>1.3966480446927373E-2</v>
      </c>
      <c r="L13" s="372">
        <v>0</v>
      </c>
      <c r="M13" s="304">
        <v>6.5234853929734077E-2</v>
      </c>
      <c r="N13" s="373">
        <v>8.5918854415274457E-2</v>
      </c>
      <c r="O13" s="371">
        <v>3.0970815961882073E-2</v>
      </c>
      <c r="P13" s="371">
        <v>2.197802197802198E-2</v>
      </c>
      <c r="Q13" s="372">
        <v>0</v>
      </c>
      <c r="R13" s="304">
        <v>4.9302156969367412E-2</v>
      </c>
      <c r="S13" s="304">
        <v>6.3331444453439106E-2</v>
      </c>
      <c r="T13" s="156"/>
    </row>
    <row r="14" spans="2:20" ht="22.15" customHeight="1" x14ac:dyDescent="0.25">
      <c r="B14" s="245" t="s">
        <v>172</v>
      </c>
      <c r="C14" s="170" t="s">
        <v>173</v>
      </c>
      <c r="D14" s="370">
        <v>1.8259935553168637E-2</v>
      </c>
      <c r="E14" s="371">
        <v>2.5441696113074206E-2</v>
      </c>
      <c r="F14" s="371">
        <v>3.8461538461538464E-2</v>
      </c>
      <c r="G14" s="372">
        <v>0</v>
      </c>
      <c r="H14" s="304">
        <v>2.2765598650927487E-2</v>
      </c>
      <c r="I14" s="373">
        <v>1.6403046280023433E-2</v>
      </c>
      <c r="J14" s="374">
        <v>1.6946798166412001E-2</v>
      </c>
      <c r="K14" s="371">
        <v>1.2569832402234637E-2</v>
      </c>
      <c r="L14" s="372">
        <v>0</v>
      </c>
      <c r="M14" s="304">
        <v>1.6615228512239462E-2</v>
      </c>
      <c r="N14" s="373">
        <v>1.8297533810660304E-2</v>
      </c>
      <c r="O14" s="371">
        <v>1.5783204288266826E-2</v>
      </c>
      <c r="P14" s="371">
        <v>1.6483516483516484E-2</v>
      </c>
      <c r="Q14" s="372">
        <v>0</v>
      </c>
      <c r="R14" s="304">
        <v>1.6675729563168387E-2</v>
      </c>
      <c r="S14" s="304">
        <v>1.702690304649343E-2</v>
      </c>
      <c r="T14" s="156"/>
    </row>
    <row r="15" spans="2:20" ht="22.15" customHeight="1" x14ac:dyDescent="0.25">
      <c r="B15" s="245" t="s">
        <v>174</v>
      </c>
      <c r="C15" s="170" t="s">
        <v>175</v>
      </c>
      <c r="D15" s="370">
        <v>8.5929108485499461E-3</v>
      </c>
      <c r="E15" s="371">
        <v>4.2402826855123671E-3</v>
      </c>
      <c r="F15" s="371">
        <v>0</v>
      </c>
      <c r="G15" s="372">
        <v>0</v>
      </c>
      <c r="H15" s="304">
        <v>5.902192242833052E-3</v>
      </c>
      <c r="I15" s="373">
        <v>6.9127123608670182E-3</v>
      </c>
      <c r="J15" s="374">
        <v>3.9588831782191971E-3</v>
      </c>
      <c r="K15" s="371">
        <v>2.7932960893854749E-3</v>
      </c>
      <c r="L15" s="372">
        <v>0</v>
      </c>
      <c r="M15" s="304">
        <v>4.9887963471864031E-3</v>
      </c>
      <c r="N15" s="373">
        <v>5.8339962874569083E-3</v>
      </c>
      <c r="O15" s="371">
        <v>4.9136390708755208E-3</v>
      </c>
      <c r="P15" s="371">
        <v>7.326007326007326E-3</v>
      </c>
      <c r="Q15" s="372">
        <v>0</v>
      </c>
      <c r="R15" s="304">
        <v>5.3471089360159511E-3</v>
      </c>
      <c r="S15" s="304">
        <v>5.153943711379152E-3</v>
      </c>
      <c r="T15" s="156"/>
    </row>
    <row r="16" spans="2:20" ht="22.15" customHeight="1" x14ac:dyDescent="0.25">
      <c r="B16" s="245" t="s">
        <v>176</v>
      </c>
      <c r="C16" s="170" t="s">
        <v>177</v>
      </c>
      <c r="D16" s="370">
        <v>6.44468313641246E-3</v>
      </c>
      <c r="E16" s="371">
        <v>1.7667844522968199E-2</v>
      </c>
      <c r="F16" s="371">
        <v>0</v>
      </c>
      <c r="G16" s="372">
        <v>0</v>
      </c>
      <c r="H16" s="304">
        <v>1.3069139966273187E-2</v>
      </c>
      <c r="I16" s="373">
        <v>7.0298769771528994E-3</v>
      </c>
      <c r="J16" s="374">
        <v>1.5904986803722741E-2</v>
      </c>
      <c r="K16" s="371">
        <v>1.2569832402234637E-2</v>
      </c>
      <c r="L16" s="372">
        <v>0.25</v>
      </c>
      <c r="M16" s="304">
        <v>1.2641102608548598E-2</v>
      </c>
      <c r="N16" s="373">
        <v>1.0607265977194379E-2</v>
      </c>
      <c r="O16" s="371">
        <v>1.9803454437164979E-2</v>
      </c>
      <c r="P16" s="371">
        <v>1.282051282051282E-2</v>
      </c>
      <c r="Q16" s="372">
        <v>0</v>
      </c>
      <c r="R16" s="304">
        <v>1.6313213703099509E-2</v>
      </c>
      <c r="S16" s="304">
        <v>1.3761839229337004E-2</v>
      </c>
      <c r="T16" s="156"/>
    </row>
    <row r="17" spans="2:20" ht="22.15" customHeight="1" x14ac:dyDescent="0.25">
      <c r="B17" s="245" t="s">
        <v>178</v>
      </c>
      <c r="C17" s="170" t="s">
        <v>179</v>
      </c>
      <c r="D17" s="370">
        <v>2.1482277121374865E-3</v>
      </c>
      <c r="E17" s="371">
        <v>6.3604240282685515E-3</v>
      </c>
      <c r="F17" s="371">
        <v>0</v>
      </c>
      <c r="G17" s="372">
        <v>0</v>
      </c>
      <c r="H17" s="304">
        <v>4.6374367622259698E-3</v>
      </c>
      <c r="I17" s="373">
        <v>4.6865846514352666E-3</v>
      </c>
      <c r="J17" s="374">
        <v>3.9588831782191971E-3</v>
      </c>
      <c r="K17" s="371">
        <v>2.7932960893854749E-3</v>
      </c>
      <c r="L17" s="372">
        <v>0</v>
      </c>
      <c r="M17" s="304">
        <v>4.1855155794191011E-3</v>
      </c>
      <c r="N17" s="373">
        <v>5.0384513391673299E-3</v>
      </c>
      <c r="O17" s="371">
        <v>6.5515187611673619E-3</v>
      </c>
      <c r="P17" s="371">
        <v>5.4945054945054949E-3</v>
      </c>
      <c r="Q17" s="372">
        <v>0</v>
      </c>
      <c r="R17" s="304">
        <v>5.9815116911364876E-3</v>
      </c>
      <c r="S17" s="304">
        <v>4.7491837340457111E-3</v>
      </c>
      <c r="T17" s="156"/>
    </row>
    <row r="18" spans="2:20" ht="22.15" customHeight="1" x14ac:dyDescent="0.25">
      <c r="B18" s="245" t="s">
        <v>180</v>
      </c>
      <c r="C18" s="170" t="s">
        <v>181</v>
      </c>
      <c r="D18" s="370">
        <v>9.6670247046186895E-3</v>
      </c>
      <c r="E18" s="371">
        <v>3.9575971731448764E-2</v>
      </c>
      <c r="F18" s="371">
        <v>3.8461538461538464E-2</v>
      </c>
      <c r="G18" s="372">
        <v>0</v>
      </c>
      <c r="H18" s="304">
        <v>2.7824620573355819E-2</v>
      </c>
      <c r="I18" s="373">
        <v>1.7809021675454013E-2</v>
      </c>
      <c r="J18" s="374">
        <v>3.3476871787748295E-2</v>
      </c>
      <c r="K18" s="371">
        <v>3.6312849162011177E-2</v>
      </c>
      <c r="L18" s="372">
        <v>0</v>
      </c>
      <c r="M18" s="304">
        <v>2.790343719612734E-2</v>
      </c>
      <c r="N18" s="373">
        <v>2.0684168655529037E-2</v>
      </c>
      <c r="O18" s="371">
        <v>4.2584871947587852E-2</v>
      </c>
      <c r="P18" s="371">
        <v>3.1135531135531136E-2</v>
      </c>
      <c r="Q18" s="372">
        <v>0</v>
      </c>
      <c r="R18" s="304">
        <v>3.452963567156063E-2</v>
      </c>
      <c r="S18" s="304">
        <v>2.9871286327207966E-2</v>
      </c>
      <c r="T18" s="156"/>
    </row>
    <row r="19" spans="2:20" ht="22.15" customHeight="1" x14ac:dyDescent="0.25">
      <c r="B19" s="245" t="s">
        <v>182</v>
      </c>
      <c r="C19" s="170" t="s">
        <v>183</v>
      </c>
      <c r="D19" s="370">
        <v>2.6852846401718582E-2</v>
      </c>
      <c r="E19" s="371">
        <v>8.2685512367491165E-2</v>
      </c>
      <c r="F19" s="371">
        <v>0.11538461538461539</v>
      </c>
      <c r="G19" s="372">
        <v>0</v>
      </c>
      <c r="H19" s="304">
        <v>6.112984822934233E-2</v>
      </c>
      <c r="I19" s="373">
        <v>4.4991212653778562E-2</v>
      </c>
      <c r="J19" s="374">
        <v>6.8481733574107514E-2</v>
      </c>
      <c r="K19" s="371">
        <v>8.7988826815642462E-2</v>
      </c>
      <c r="L19" s="372">
        <v>0</v>
      </c>
      <c r="M19" s="304">
        <v>6.0584281063712851E-2</v>
      </c>
      <c r="N19" s="373">
        <v>4.1368337311058073E-2</v>
      </c>
      <c r="O19" s="371">
        <v>6.4026206075044667E-2</v>
      </c>
      <c r="P19" s="371">
        <v>5.8608058608058608E-2</v>
      </c>
      <c r="Q19" s="372">
        <v>0</v>
      </c>
      <c r="R19" s="304">
        <v>5.6008700380641652E-2</v>
      </c>
      <c r="S19" s="304">
        <v>5.92568606816158E-2</v>
      </c>
      <c r="T19" s="156"/>
    </row>
    <row r="20" spans="2:20" ht="22.15" customHeight="1" x14ac:dyDescent="0.25">
      <c r="B20" s="245" t="s">
        <v>184</v>
      </c>
      <c r="C20" s="170" t="s">
        <v>185</v>
      </c>
      <c r="D20" s="370">
        <v>1.1815252416756176E-2</v>
      </c>
      <c r="E20" s="371">
        <v>2.1908127208480566E-2</v>
      </c>
      <c r="F20" s="371">
        <v>0</v>
      </c>
      <c r="G20" s="372">
        <v>0</v>
      </c>
      <c r="H20" s="304">
        <v>1.7706576728499158E-2</v>
      </c>
      <c r="I20" s="373">
        <v>1.1716461628588167E-2</v>
      </c>
      <c r="J20" s="374">
        <v>1.9586053618558134E-2</v>
      </c>
      <c r="K20" s="371">
        <v>2.7932960893854749E-3</v>
      </c>
      <c r="L20" s="372">
        <v>0</v>
      </c>
      <c r="M20" s="304">
        <v>1.6234727095928634E-2</v>
      </c>
      <c r="N20" s="373">
        <v>1.007690267833466E-2</v>
      </c>
      <c r="O20" s="371">
        <v>1.7123287671232876E-2</v>
      </c>
      <c r="P20" s="371">
        <v>7.326007326007326E-3</v>
      </c>
      <c r="Q20" s="372">
        <v>0</v>
      </c>
      <c r="R20" s="304">
        <v>1.4228747507703463E-2</v>
      </c>
      <c r="S20" s="304">
        <v>1.5731671119026416E-2</v>
      </c>
      <c r="T20" s="156"/>
    </row>
    <row r="21" spans="2:20" ht="22.15" customHeight="1" x14ac:dyDescent="0.25">
      <c r="B21" s="245" t="s">
        <v>186</v>
      </c>
      <c r="C21" s="170" t="s">
        <v>187</v>
      </c>
      <c r="D21" s="370">
        <v>3.7593984962406013E-2</v>
      </c>
      <c r="E21" s="371">
        <v>6.5724381625441697E-2</v>
      </c>
      <c r="F21" s="371">
        <v>7.6923076923076927E-2</v>
      </c>
      <c r="G21" s="372">
        <v>0</v>
      </c>
      <c r="H21" s="304">
        <v>5.4806070826306917E-2</v>
      </c>
      <c r="I21" s="373">
        <v>4.3936731107205626E-2</v>
      </c>
      <c r="J21" s="374">
        <v>6.6745381302958748E-2</v>
      </c>
      <c r="K21" s="371">
        <v>5.3072625698324022E-2</v>
      </c>
      <c r="L21" s="372">
        <v>0</v>
      </c>
      <c r="M21" s="304">
        <v>5.8089882890119647E-2</v>
      </c>
      <c r="N21" s="373">
        <v>5.7544417926279498E-2</v>
      </c>
      <c r="O21" s="371">
        <v>6.6706372840976774E-2</v>
      </c>
      <c r="P21" s="371">
        <v>5.3113553113553112E-2</v>
      </c>
      <c r="Q21" s="372">
        <v>0</v>
      </c>
      <c r="R21" s="304">
        <v>6.289650172195034E-2</v>
      </c>
      <c r="S21" s="304">
        <v>5.9310828678593594E-2</v>
      </c>
      <c r="T21" s="156"/>
    </row>
    <row r="22" spans="2:20" ht="22.15" customHeight="1" x14ac:dyDescent="0.25">
      <c r="B22" s="245" t="s">
        <v>188</v>
      </c>
      <c r="C22" s="170" t="s">
        <v>189</v>
      </c>
      <c r="D22" s="370">
        <v>2.7926960257787327E-2</v>
      </c>
      <c r="E22" s="371">
        <v>1.2014134275618375E-2</v>
      </c>
      <c r="F22" s="371">
        <v>3.8461538461538464E-2</v>
      </c>
      <c r="G22" s="372">
        <v>0</v>
      </c>
      <c r="H22" s="304">
        <v>1.8549747048903879E-2</v>
      </c>
      <c r="I22" s="373">
        <v>3.2688927943760986E-2</v>
      </c>
      <c r="J22" s="374">
        <v>1.0765384081122377E-2</v>
      </c>
      <c r="K22" s="371">
        <v>5.5865921787709499E-3</v>
      </c>
      <c r="L22" s="372">
        <v>0</v>
      </c>
      <c r="M22" s="304">
        <v>1.8517735593793598E-2</v>
      </c>
      <c r="N22" s="373">
        <v>1.5380535666931849E-2</v>
      </c>
      <c r="O22" s="371">
        <v>8.9338892197736754E-3</v>
      </c>
      <c r="P22" s="371">
        <v>5.4945054945054949E-3</v>
      </c>
      <c r="Q22" s="372">
        <v>0</v>
      </c>
      <c r="R22" s="304">
        <v>1.0966104767083561E-2</v>
      </c>
      <c r="S22" s="304">
        <v>1.6271351088804339E-2</v>
      </c>
      <c r="T22" s="156"/>
    </row>
    <row r="23" spans="2:20" ht="22.15" customHeight="1" x14ac:dyDescent="0.25">
      <c r="B23" s="245" t="s">
        <v>190</v>
      </c>
      <c r="C23" s="170" t="s">
        <v>191</v>
      </c>
      <c r="D23" s="370">
        <v>4.296455424274973E-3</v>
      </c>
      <c r="E23" s="371">
        <v>7.0671378091872791E-3</v>
      </c>
      <c r="F23" s="371">
        <v>0</v>
      </c>
      <c r="G23" s="372">
        <v>0</v>
      </c>
      <c r="H23" s="304">
        <v>5.902192242833052E-3</v>
      </c>
      <c r="I23" s="373">
        <v>6.9127123608670182E-3</v>
      </c>
      <c r="J23" s="374">
        <v>7.0843172662869843E-3</v>
      </c>
      <c r="K23" s="371">
        <v>9.7765363128491621E-3</v>
      </c>
      <c r="L23" s="372">
        <v>0</v>
      </c>
      <c r="M23" s="304">
        <v>7.1026931044687776E-3</v>
      </c>
      <c r="N23" s="373">
        <v>6.6295412357464866E-3</v>
      </c>
      <c r="O23" s="371">
        <v>6.7004169148302565E-3</v>
      </c>
      <c r="P23" s="371">
        <v>0</v>
      </c>
      <c r="Q23" s="372">
        <v>0</v>
      </c>
      <c r="R23" s="304">
        <v>6.3440275512053656E-3</v>
      </c>
      <c r="S23" s="304">
        <v>6.7999676192018136E-3</v>
      </c>
      <c r="T23" s="156"/>
    </row>
    <row r="24" spans="2:20" ht="22.15" customHeight="1" x14ac:dyDescent="0.25">
      <c r="B24" s="245" t="s">
        <v>192</v>
      </c>
      <c r="C24" s="170" t="s">
        <v>193</v>
      </c>
      <c r="D24" s="370">
        <v>0.13426423200859292</v>
      </c>
      <c r="E24" s="371">
        <v>9.9646643109540634E-2</v>
      </c>
      <c r="F24" s="371">
        <v>0.11538461538461539</v>
      </c>
      <c r="G24" s="372">
        <v>0</v>
      </c>
      <c r="H24" s="304">
        <v>0.11340640809443507</v>
      </c>
      <c r="I24" s="373">
        <v>0.12923257176332748</v>
      </c>
      <c r="J24" s="374">
        <v>0.10786220308376164</v>
      </c>
      <c r="K24" s="371">
        <v>8.1005586592178769E-2</v>
      </c>
      <c r="L24" s="372">
        <v>0.5</v>
      </c>
      <c r="M24" s="304">
        <v>0.11482687185557858</v>
      </c>
      <c r="N24" s="373">
        <v>0.14850172368072129</v>
      </c>
      <c r="O24" s="371">
        <v>0.11539606908874329</v>
      </c>
      <c r="P24" s="371">
        <v>0.10073260073260074</v>
      </c>
      <c r="Q24" s="372">
        <v>1</v>
      </c>
      <c r="R24" s="304">
        <v>0.12606489033895232</v>
      </c>
      <c r="S24" s="304">
        <v>0.11808197738740926</v>
      </c>
      <c r="T24" s="156"/>
    </row>
    <row r="25" spans="2:20" ht="22.15" customHeight="1" x14ac:dyDescent="0.25">
      <c r="B25" s="245" t="s">
        <v>194</v>
      </c>
      <c r="C25" s="170" t="s">
        <v>195</v>
      </c>
      <c r="D25" s="370">
        <v>0.22771213748657357</v>
      </c>
      <c r="E25" s="371">
        <v>0.18021201413427562</v>
      </c>
      <c r="F25" s="371">
        <v>0.11538461538461539</v>
      </c>
      <c r="G25" s="372">
        <v>0</v>
      </c>
      <c r="H25" s="304">
        <v>0.19814502529510961</v>
      </c>
      <c r="I25" s="373">
        <v>0.20175746924428822</v>
      </c>
      <c r="J25" s="374">
        <v>0.21544658980413947</v>
      </c>
      <c r="K25" s="371">
        <v>0.26955307262569833</v>
      </c>
      <c r="L25" s="372">
        <v>0</v>
      </c>
      <c r="M25" s="304">
        <v>0.21210840062571343</v>
      </c>
      <c r="N25" s="373">
        <v>0.13524264120922833</v>
      </c>
      <c r="O25" s="371">
        <v>0.12194758784991067</v>
      </c>
      <c r="P25" s="371">
        <v>0.19230769230769232</v>
      </c>
      <c r="Q25" s="372">
        <v>0</v>
      </c>
      <c r="R25" s="304">
        <v>0.12996193583469276</v>
      </c>
      <c r="S25" s="304">
        <v>0.18675625354164979</v>
      </c>
      <c r="T25" s="156"/>
    </row>
    <row r="26" spans="2:20" ht="22.15" customHeight="1" x14ac:dyDescent="0.25">
      <c r="B26" s="245" t="s">
        <v>196</v>
      </c>
      <c r="C26" s="170" t="s">
        <v>197</v>
      </c>
      <c r="D26" s="370">
        <v>7.5187969924812026E-3</v>
      </c>
      <c r="E26" s="371">
        <v>2.1201413427561839E-2</v>
      </c>
      <c r="F26" s="371">
        <v>3.8461538461538464E-2</v>
      </c>
      <c r="G26" s="372">
        <v>0</v>
      </c>
      <c r="H26" s="304">
        <v>1.6020236087689713E-2</v>
      </c>
      <c r="I26" s="373">
        <v>8.0843585237258351E-3</v>
      </c>
      <c r="J26" s="374">
        <v>1.1876649534657592E-2</v>
      </c>
      <c r="K26" s="371">
        <v>8.3798882681564244E-3</v>
      </c>
      <c r="L26" s="372">
        <v>0</v>
      </c>
      <c r="M26" s="304">
        <v>1.0400372045829281E-2</v>
      </c>
      <c r="N26" s="373">
        <v>9.0161760806152218E-3</v>
      </c>
      <c r="O26" s="371">
        <v>9.8272781417510415E-3</v>
      </c>
      <c r="P26" s="371">
        <v>1.098901098901099E-2</v>
      </c>
      <c r="Q26" s="372">
        <v>0</v>
      </c>
      <c r="R26" s="304">
        <v>9.6066702918252665E-3</v>
      </c>
      <c r="S26" s="304">
        <v>1.0523759410669473E-2</v>
      </c>
      <c r="T26" s="156"/>
    </row>
    <row r="27" spans="2:20" ht="22.15" customHeight="1" x14ac:dyDescent="0.25">
      <c r="B27" s="245" t="s">
        <v>198</v>
      </c>
      <c r="C27" s="170" t="s">
        <v>199</v>
      </c>
      <c r="D27" s="370">
        <v>7.5187969924812026E-3</v>
      </c>
      <c r="E27" s="371">
        <v>1.7667844522968199E-2</v>
      </c>
      <c r="F27" s="371">
        <v>0</v>
      </c>
      <c r="G27" s="372">
        <v>0</v>
      </c>
      <c r="H27" s="304">
        <v>1.3490725126475547E-2</v>
      </c>
      <c r="I27" s="373">
        <v>1.1482132396016403E-2</v>
      </c>
      <c r="J27" s="374">
        <v>1.2987914988192805E-2</v>
      </c>
      <c r="K27" s="371">
        <v>1.2569832402234637E-2</v>
      </c>
      <c r="L27" s="372">
        <v>0</v>
      </c>
      <c r="M27" s="304">
        <v>1.2429712932820362E-2</v>
      </c>
      <c r="N27" s="373">
        <v>1.3524264120922832E-2</v>
      </c>
      <c r="O27" s="371">
        <v>1.7421083978558665E-2</v>
      </c>
      <c r="P27" s="371">
        <v>1.282051282051282E-2</v>
      </c>
      <c r="Q27" s="372">
        <v>0</v>
      </c>
      <c r="R27" s="304">
        <v>1.5860068878013413E-2</v>
      </c>
      <c r="S27" s="304">
        <v>1.3518983242936938E-2</v>
      </c>
      <c r="T27" s="156"/>
    </row>
    <row r="28" spans="2:20" ht="22.15" customHeight="1" thickBot="1" x14ac:dyDescent="0.3">
      <c r="B28" s="246" t="s">
        <v>200</v>
      </c>
      <c r="C28" s="170" t="s">
        <v>201</v>
      </c>
      <c r="D28" s="370">
        <v>3.8668098818474758E-2</v>
      </c>
      <c r="E28" s="371">
        <v>2.756183745583039E-2</v>
      </c>
      <c r="F28" s="371">
        <v>0</v>
      </c>
      <c r="G28" s="372">
        <v>0</v>
      </c>
      <c r="H28" s="304">
        <v>3.1618887015177066E-2</v>
      </c>
      <c r="I28" s="373">
        <v>5.0615114235500878E-2</v>
      </c>
      <c r="J28" s="374">
        <v>4.2922628142797611E-2</v>
      </c>
      <c r="K28" s="371">
        <v>4.7486033519553071E-2</v>
      </c>
      <c r="L28" s="372">
        <v>0</v>
      </c>
      <c r="M28" s="304">
        <v>4.5829281697881877E-2</v>
      </c>
      <c r="N28" s="373">
        <v>6.6030230708035001E-2</v>
      </c>
      <c r="O28" s="371">
        <v>4.8094103633114949E-2</v>
      </c>
      <c r="P28" s="371">
        <v>4.7619047619047616E-2</v>
      </c>
      <c r="Q28" s="372">
        <v>0</v>
      </c>
      <c r="R28" s="304">
        <v>5.4196121080297262E-2</v>
      </c>
      <c r="S28" s="304">
        <v>4.7410885344990418E-2</v>
      </c>
      <c r="T28" s="156"/>
    </row>
    <row r="29" spans="2:20" ht="22.15" customHeight="1" thickTop="1" thickBot="1" x14ac:dyDescent="0.3">
      <c r="B29" s="468" t="s">
        <v>51</v>
      </c>
      <c r="C29" s="469"/>
      <c r="D29" s="375">
        <v>0.99999999999999989</v>
      </c>
      <c r="E29" s="323">
        <v>1.0000000000000002</v>
      </c>
      <c r="F29" s="323">
        <v>1</v>
      </c>
      <c r="G29" s="205">
        <v>0</v>
      </c>
      <c r="H29" s="376">
        <v>1</v>
      </c>
      <c r="I29" s="377">
        <v>1</v>
      </c>
      <c r="J29" s="205">
        <v>0.99999999999999989</v>
      </c>
      <c r="K29" s="323">
        <v>1</v>
      </c>
      <c r="L29" s="205">
        <v>1</v>
      </c>
      <c r="M29" s="376">
        <v>1</v>
      </c>
      <c r="N29" s="377">
        <v>0.99999999999999989</v>
      </c>
      <c r="O29" s="323">
        <v>1</v>
      </c>
      <c r="P29" s="323">
        <v>0.99999999999999978</v>
      </c>
      <c r="Q29" s="205">
        <v>1</v>
      </c>
      <c r="R29" s="376">
        <v>0.99999999999999989</v>
      </c>
      <c r="S29" s="376">
        <v>1</v>
      </c>
      <c r="T29" s="156"/>
    </row>
    <row r="30" spans="2:20" s="154" customFormat="1" ht="22.15" customHeight="1" thickTop="1" thickBot="1" x14ac:dyDescent="0.3">
      <c r="B30" s="182"/>
      <c r="C30" s="237"/>
      <c r="D30" s="324"/>
      <c r="E30" s="324"/>
      <c r="F30" s="324"/>
      <c r="G30" s="324"/>
      <c r="H30" s="324"/>
      <c r="I30" s="324"/>
      <c r="J30" s="324"/>
      <c r="K30" s="324"/>
      <c r="L30" s="324"/>
      <c r="M30" s="324"/>
      <c r="N30" s="324"/>
      <c r="O30" s="324"/>
      <c r="P30" s="324"/>
      <c r="Q30" s="324"/>
      <c r="R30" s="324"/>
      <c r="S30" s="324"/>
    </row>
    <row r="31" spans="2:20" s="154" customFormat="1" ht="22.15" customHeight="1" thickTop="1" x14ac:dyDescent="0.25">
      <c r="B31" s="233" t="s">
        <v>499</v>
      </c>
      <c r="C31" s="367"/>
      <c r="D31" s="238"/>
      <c r="E31" s="237"/>
      <c r="F31" s="238"/>
      <c r="G31" s="237"/>
      <c r="H31" s="238"/>
      <c r="I31" s="237"/>
      <c r="J31" s="238"/>
      <c r="K31" s="237"/>
      <c r="L31" s="238"/>
      <c r="M31" s="237"/>
    </row>
    <row r="32" spans="2:20" s="154" customFormat="1" ht="22.15" customHeight="1" thickBot="1" x14ac:dyDescent="0.3">
      <c r="B32" s="595" t="s">
        <v>509</v>
      </c>
      <c r="C32" s="596"/>
      <c r="D32" s="238"/>
      <c r="E32" s="237"/>
      <c r="F32" s="238"/>
      <c r="G32" s="237"/>
      <c r="H32" s="238"/>
      <c r="I32" s="237"/>
      <c r="J32" s="238"/>
      <c r="K32" s="237"/>
      <c r="L32" s="238"/>
      <c r="M32" s="237"/>
    </row>
    <row r="33" spans="2:19" s="154" customFormat="1" ht="15.75" thickTop="1" x14ac:dyDescent="0.25">
      <c r="B33" s="242"/>
      <c r="C33" s="188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87"/>
      <c r="R33" s="187"/>
      <c r="S33" s="187"/>
    </row>
    <row r="34" spans="2:19" s="154" customFormat="1" x14ac:dyDescent="0.25">
      <c r="B34" s="187"/>
      <c r="C34" s="188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87"/>
      <c r="R34" s="187"/>
      <c r="S34" s="187"/>
    </row>
    <row r="35" spans="2:19" s="154" customFormat="1" x14ac:dyDescent="0.25"/>
    <row r="36" spans="2:19" s="154" customFormat="1" x14ac:dyDescent="0.25"/>
    <row r="37" spans="2:19" s="154" customFormat="1" x14ac:dyDescent="0.25"/>
    <row r="38" spans="2:19" s="154" customFormat="1" x14ac:dyDescent="0.25"/>
    <row r="39" spans="2:19" s="154" customFormat="1" x14ac:dyDescent="0.25"/>
    <row r="40" spans="2:19" s="154" customFormat="1" x14ac:dyDescent="0.25"/>
    <row r="41" spans="2:19" s="154" customFormat="1" x14ac:dyDescent="0.25"/>
    <row r="42" spans="2:19" s="154" customFormat="1" x14ac:dyDescent="0.25"/>
    <row r="43" spans="2:19" s="154" customFormat="1" x14ac:dyDescent="0.25"/>
    <row r="44" spans="2:19" s="154" customFormat="1" x14ac:dyDescent="0.25"/>
    <row r="45" spans="2:19" s="154" customFormat="1" x14ac:dyDescent="0.25"/>
    <row r="46" spans="2:19" s="154" customFormat="1" x14ac:dyDescent="0.25"/>
    <row r="47" spans="2:19" s="154" customFormat="1" x14ac:dyDescent="0.25"/>
    <row r="48" spans="2:19" s="154" customFormat="1" x14ac:dyDescent="0.25"/>
    <row r="49" s="154" customFormat="1" x14ac:dyDescent="0.25"/>
    <row r="50" s="154" customFormat="1" x14ac:dyDescent="0.25"/>
    <row r="51" s="154" customFormat="1" x14ac:dyDescent="0.25"/>
    <row r="52" s="154" customFormat="1" x14ac:dyDescent="0.25"/>
    <row r="53" s="154" customFormat="1" x14ac:dyDescent="0.25"/>
    <row r="54" s="154" customFormat="1" x14ac:dyDescent="0.25"/>
    <row r="55" s="154" customFormat="1" x14ac:dyDescent="0.25"/>
    <row r="56" s="154" customFormat="1" x14ac:dyDescent="0.25"/>
    <row r="57" s="154" customFormat="1" x14ac:dyDescent="0.25"/>
    <row r="58" s="154" customFormat="1" x14ac:dyDescent="0.25"/>
    <row r="59" s="154" customFormat="1" x14ac:dyDescent="0.25"/>
    <row r="60" s="154" customFormat="1" x14ac:dyDescent="0.25"/>
    <row r="61" s="154" customFormat="1" x14ac:dyDescent="0.25"/>
    <row r="62" s="154" customFormat="1" x14ac:dyDescent="0.25"/>
    <row r="63" s="154" customFormat="1" x14ac:dyDescent="0.25"/>
    <row r="64" s="154" customFormat="1" x14ac:dyDescent="0.25"/>
    <row r="65" s="154" customFormat="1" x14ac:dyDescent="0.25"/>
    <row r="66" s="154" customFormat="1" x14ac:dyDescent="0.25"/>
    <row r="67" s="154" customFormat="1" x14ac:dyDescent="0.25"/>
    <row r="68" s="154" customFormat="1" x14ac:dyDescent="0.25"/>
    <row r="69" s="154" customFormat="1" x14ac:dyDescent="0.25"/>
    <row r="70" s="154" customFormat="1" x14ac:dyDescent="0.25"/>
    <row r="71" s="154" customFormat="1" x14ac:dyDescent="0.25"/>
    <row r="72" s="154" customFormat="1" x14ac:dyDescent="0.25"/>
    <row r="73" s="154" customFormat="1" x14ac:dyDescent="0.25"/>
    <row r="74" s="154" customFormat="1" x14ac:dyDescent="0.25"/>
    <row r="75" s="154" customFormat="1" x14ac:dyDescent="0.25"/>
    <row r="76" s="154" customFormat="1" x14ac:dyDescent="0.25"/>
    <row r="77" s="154" customFormat="1" x14ac:dyDescent="0.25"/>
    <row r="78" s="154" customFormat="1" x14ac:dyDescent="0.25"/>
    <row r="79" s="154" customFormat="1" x14ac:dyDescent="0.25"/>
    <row r="80" s="154" customFormat="1" x14ac:dyDescent="0.25"/>
    <row r="81" s="154" customFormat="1" x14ac:dyDescent="0.25"/>
    <row r="82" s="154" customFormat="1" x14ac:dyDescent="0.25"/>
    <row r="83" s="154" customFormat="1" x14ac:dyDescent="0.25"/>
    <row r="84" s="154" customFormat="1" x14ac:dyDescent="0.25"/>
    <row r="85" s="154" customFormat="1" x14ac:dyDescent="0.25"/>
    <row r="86" s="154" customFormat="1" x14ac:dyDescent="0.25"/>
    <row r="87" s="154" customFormat="1" x14ac:dyDescent="0.25"/>
    <row r="88" s="154" customFormat="1" x14ac:dyDescent="0.25"/>
    <row r="89" s="154" customFormat="1" x14ac:dyDescent="0.25"/>
    <row r="90" s="154" customFormat="1" x14ac:dyDescent="0.25"/>
    <row r="91" s="154" customFormat="1" x14ac:dyDescent="0.25"/>
    <row r="92" s="154" customFormat="1" x14ac:dyDescent="0.25"/>
    <row r="93" s="154" customFormat="1" x14ac:dyDescent="0.25"/>
    <row r="94" s="154" customFormat="1" x14ac:dyDescent="0.25"/>
    <row r="95" s="154" customFormat="1" x14ac:dyDescent="0.25"/>
    <row r="96" s="154" customFormat="1" x14ac:dyDescent="0.25"/>
    <row r="97" s="154" customFormat="1" x14ac:dyDescent="0.25"/>
    <row r="98" s="154" customFormat="1" x14ac:dyDescent="0.25"/>
    <row r="99" s="154" customFormat="1" x14ac:dyDescent="0.25"/>
    <row r="100" s="154" customFormat="1" x14ac:dyDescent="0.25"/>
    <row r="101" s="154" customFormat="1" x14ac:dyDescent="0.25"/>
    <row r="102" s="154" customFormat="1" x14ac:dyDescent="0.25"/>
    <row r="103" s="154" customFormat="1" x14ac:dyDescent="0.25"/>
    <row r="104" s="154" customFormat="1" x14ac:dyDescent="0.25"/>
    <row r="105" s="154" customFormat="1" x14ac:dyDescent="0.25"/>
    <row r="106" s="154" customFormat="1" x14ac:dyDescent="0.25"/>
    <row r="107" s="154" customFormat="1" x14ac:dyDescent="0.25"/>
    <row r="108" s="154" customFormat="1" x14ac:dyDescent="0.25"/>
    <row r="109" s="154" customFormat="1" x14ac:dyDescent="0.25"/>
    <row r="110" s="154" customFormat="1" x14ac:dyDescent="0.25"/>
    <row r="111" s="154" customFormat="1" x14ac:dyDescent="0.25"/>
    <row r="112" s="154" customFormat="1" x14ac:dyDescent="0.25"/>
    <row r="113" s="154" customFormat="1" x14ac:dyDescent="0.25"/>
    <row r="114" s="154" customFormat="1" x14ac:dyDescent="0.25"/>
    <row r="115" s="154" customFormat="1" x14ac:dyDescent="0.25"/>
    <row r="116" s="154" customFormat="1" x14ac:dyDescent="0.25"/>
    <row r="117" s="154" customFormat="1" x14ac:dyDescent="0.25"/>
    <row r="118" s="154" customFormat="1" x14ac:dyDescent="0.25"/>
    <row r="119" s="154" customFormat="1" x14ac:dyDescent="0.25"/>
    <row r="120" s="154" customFormat="1" x14ac:dyDescent="0.25"/>
    <row r="121" s="154" customFormat="1" x14ac:dyDescent="0.25"/>
    <row r="122" s="154" customFormat="1" x14ac:dyDescent="0.25"/>
    <row r="123" s="154" customFormat="1" x14ac:dyDescent="0.25"/>
    <row r="124" s="154" customFormat="1" x14ac:dyDescent="0.25"/>
    <row r="125" s="154" customFormat="1" x14ac:dyDescent="0.25"/>
    <row r="126" s="154" customFormat="1" x14ac:dyDescent="0.25"/>
    <row r="127" s="154" customFormat="1" x14ac:dyDescent="0.25"/>
    <row r="128" s="154" customFormat="1" x14ac:dyDescent="0.25"/>
    <row r="129" s="154" customFormat="1" x14ac:dyDescent="0.25"/>
    <row r="130" s="154" customFormat="1" x14ac:dyDescent="0.25"/>
    <row r="131" s="154" customFormat="1" x14ac:dyDescent="0.25"/>
    <row r="132" s="154" customFormat="1" x14ac:dyDescent="0.25"/>
    <row r="133" s="154" customFormat="1" x14ac:dyDescent="0.25"/>
    <row r="134" s="154" customFormat="1" x14ac:dyDescent="0.25"/>
    <row r="135" s="154" customFormat="1" x14ac:dyDescent="0.25"/>
    <row r="136" s="154" customFormat="1" x14ac:dyDescent="0.25"/>
    <row r="137" s="154" customFormat="1" x14ac:dyDescent="0.25"/>
    <row r="138" s="154" customFormat="1" x14ac:dyDescent="0.25"/>
    <row r="139" s="154" customFormat="1" x14ac:dyDescent="0.25"/>
    <row r="140" s="154" customFormat="1" x14ac:dyDescent="0.25"/>
    <row r="141" s="154" customFormat="1" x14ac:dyDescent="0.25"/>
    <row r="142" s="154" customFormat="1" x14ac:dyDescent="0.25"/>
    <row r="143" s="154" customFormat="1" x14ac:dyDescent="0.25"/>
    <row r="144" s="154" customFormat="1" x14ac:dyDescent="0.25"/>
    <row r="145" s="154" customFormat="1" x14ac:dyDescent="0.25"/>
    <row r="146" s="154" customFormat="1" x14ac:dyDescent="0.25"/>
    <row r="147" s="154" customFormat="1" x14ac:dyDescent="0.25"/>
    <row r="148" s="154" customFormat="1" x14ac:dyDescent="0.25"/>
    <row r="149" s="154" customFormat="1" x14ac:dyDescent="0.25"/>
    <row r="150" s="154" customFormat="1" x14ac:dyDescent="0.25"/>
    <row r="151" s="154" customFormat="1" x14ac:dyDescent="0.25"/>
    <row r="152" s="154" customFormat="1" x14ac:dyDescent="0.25"/>
    <row r="153" s="154" customFormat="1" x14ac:dyDescent="0.25"/>
    <row r="154" s="154" customFormat="1" x14ac:dyDescent="0.25"/>
    <row r="155" s="154" customFormat="1" x14ac:dyDescent="0.25"/>
    <row r="156" s="154" customFormat="1" x14ac:dyDescent="0.25"/>
    <row r="157" s="154" customFormat="1" x14ac:dyDescent="0.25"/>
    <row r="158" s="154" customFormat="1" x14ac:dyDescent="0.25"/>
    <row r="159" s="154" customFormat="1" x14ac:dyDescent="0.25"/>
    <row r="160" s="154" customFormat="1" x14ac:dyDescent="0.25"/>
    <row r="161" s="154" customFormat="1" x14ac:dyDescent="0.25"/>
    <row r="162" s="154" customFormat="1" x14ac:dyDescent="0.25"/>
    <row r="163" s="154" customFormat="1" x14ac:dyDescent="0.25"/>
    <row r="164" s="154" customFormat="1" x14ac:dyDescent="0.25"/>
    <row r="165" s="154" customFormat="1" x14ac:dyDescent="0.25"/>
    <row r="166" s="154" customFormat="1" x14ac:dyDescent="0.25"/>
    <row r="167" s="154" customFormat="1" x14ac:dyDescent="0.25"/>
    <row r="168" s="154" customFormat="1" x14ac:dyDescent="0.25"/>
    <row r="169" s="154" customFormat="1" x14ac:dyDescent="0.25"/>
    <row r="170" s="154" customFormat="1" x14ac:dyDescent="0.25"/>
    <row r="171" s="154" customFormat="1" x14ac:dyDescent="0.25"/>
    <row r="172" s="154" customFormat="1" x14ac:dyDescent="0.25"/>
    <row r="173" s="154" customFormat="1" x14ac:dyDescent="0.25"/>
    <row r="174" s="154" customFormat="1" x14ac:dyDescent="0.25"/>
    <row r="175" s="154" customFormat="1" x14ac:dyDescent="0.25"/>
    <row r="176" s="154" customFormat="1" x14ac:dyDescent="0.25"/>
    <row r="177" s="154" customFormat="1" x14ac:dyDescent="0.25"/>
    <row r="178" s="154" customFormat="1" x14ac:dyDescent="0.25"/>
    <row r="179" s="154" customFormat="1" x14ac:dyDescent="0.25"/>
    <row r="180" s="154" customFormat="1" x14ac:dyDescent="0.25"/>
    <row r="181" s="154" customFormat="1" x14ac:dyDescent="0.25"/>
    <row r="182" s="154" customFormat="1" x14ac:dyDescent="0.25"/>
    <row r="183" s="154" customFormat="1" x14ac:dyDescent="0.25"/>
    <row r="184" s="154" customFormat="1" x14ac:dyDescent="0.25"/>
    <row r="185" s="154" customFormat="1" x14ac:dyDescent="0.25"/>
    <row r="186" s="154" customFormat="1" x14ac:dyDescent="0.25"/>
    <row r="187" s="154" customFormat="1" x14ac:dyDescent="0.25"/>
    <row r="188" s="154" customFormat="1" x14ac:dyDescent="0.25"/>
    <row r="189" s="154" customFormat="1" x14ac:dyDescent="0.25"/>
    <row r="190" s="154" customFormat="1" x14ac:dyDescent="0.25"/>
    <row r="191" s="154" customFormat="1" x14ac:dyDescent="0.25"/>
    <row r="192" s="154" customFormat="1" x14ac:dyDescent="0.25"/>
    <row r="193" s="154" customFormat="1" x14ac:dyDescent="0.25"/>
    <row r="194" s="154" customFormat="1" x14ac:dyDescent="0.25"/>
    <row r="195" s="154" customFormat="1" x14ac:dyDescent="0.25"/>
    <row r="196" s="154" customFormat="1" x14ac:dyDescent="0.25"/>
    <row r="197" s="154" customFormat="1" x14ac:dyDescent="0.25"/>
    <row r="198" s="154" customFormat="1" x14ac:dyDescent="0.25"/>
    <row r="199" s="154" customFormat="1" x14ac:dyDescent="0.25"/>
    <row r="200" s="154" customFormat="1" x14ac:dyDescent="0.25"/>
    <row r="201" s="154" customFormat="1" x14ac:dyDescent="0.25"/>
    <row r="202" s="154" customFormat="1" x14ac:dyDescent="0.25"/>
    <row r="203" s="154" customFormat="1" x14ac:dyDescent="0.25"/>
    <row r="204" s="154" customFormat="1" x14ac:dyDescent="0.25"/>
    <row r="205" s="154" customFormat="1" x14ac:dyDescent="0.25"/>
    <row r="206" s="154" customFormat="1" x14ac:dyDescent="0.25"/>
    <row r="207" s="154" customFormat="1" x14ac:dyDescent="0.25"/>
    <row r="208" s="154" customFormat="1" x14ac:dyDescent="0.25"/>
    <row r="209" s="154" customFormat="1" x14ac:dyDescent="0.25"/>
    <row r="210" s="154" customFormat="1" x14ac:dyDescent="0.25"/>
    <row r="211" s="154" customFormat="1" x14ac:dyDescent="0.25"/>
    <row r="212" s="154" customFormat="1" x14ac:dyDescent="0.25"/>
    <row r="213" s="154" customFormat="1" x14ac:dyDescent="0.25"/>
    <row r="214" s="154" customFormat="1" x14ac:dyDescent="0.25"/>
    <row r="215" s="154" customFormat="1" x14ac:dyDescent="0.25"/>
    <row r="216" s="154" customFormat="1" x14ac:dyDescent="0.25"/>
    <row r="217" s="154" customFormat="1" x14ac:dyDescent="0.25"/>
    <row r="218" s="154" customFormat="1" x14ac:dyDescent="0.25"/>
    <row r="219" s="154" customFormat="1" x14ac:dyDescent="0.25"/>
    <row r="220" s="154" customFormat="1" x14ac:dyDescent="0.25"/>
    <row r="221" s="154" customFormat="1" x14ac:dyDescent="0.25"/>
    <row r="222" s="154" customFormat="1" x14ac:dyDescent="0.25"/>
    <row r="223" s="154" customFormat="1" x14ac:dyDescent="0.25"/>
    <row r="224" s="154" customFormat="1" x14ac:dyDescent="0.25"/>
    <row r="225" s="154" customFormat="1" x14ac:dyDescent="0.25"/>
    <row r="226" s="154" customFormat="1" x14ac:dyDescent="0.25"/>
    <row r="227" s="154" customFormat="1" x14ac:dyDescent="0.25"/>
    <row r="228" s="154" customFormat="1" x14ac:dyDescent="0.25"/>
    <row r="229" s="154" customFormat="1" x14ac:dyDescent="0.25"/>
    <row r="230" s="154" customFormat="1" x14ac:dyDescent="0.25"/>
    <row r="231" s="154" customFormat="1" x14ac:dyDescent="0.25"/>
    <row r="232" s="154" customFormat="1" x14ac:dyDescent="0.25"/>
    <row r="233" s="154" customFormat="1" x14ac:dyDescent="0.25"/>
    <row r="234" s="154" customFormat="1" x14ac:dyDescent="0.25"/>
    <row r="235" s="154" customFormat="1" x14ac:dyDescent="0.25"/>
    <row r="236" s="154" customFormat="1" x14ac:dyDescent="0.25"/>
    <row r="237" s="154" customFormat="1" x14ac:dyDescent="0.25"/>
    <row r="238" s="154" customFormat="1" x14ac:dyDescent="0.25"/>
    <row r="239" s="154" customFormat="1" x14ac:dyDescent="0.25"/>
    <row r="240" s="154" customFormat="1" x14ac:dyDescent="0.25"/>
    <row r="241" s="154" customFormat="1" x14ac:dyDescent="0.25"/>
    <row r="242" s="154" customFormat="1" x14ac:dyDescent="0.25"/>
    <row r="243" s="154" customFormat="1" x14ac:dyDescent="0.25"/>
    <row r="244" s="154" customFormat="1" x14ac:dyDescent="0.25"/>
    <row r="245" s="154" customFormat="1" x14ac:dyDescent="0.25"/>
    <row r="246" s="154" customFormat="1" x14ac:dyDescent="0.25"/>
    <row r="247" s="154" customFormat="1" x14ac:dyDescent="0.25"/>
    <row r="248" s="154" customFormat="1" x14ac:dyDescent="0.25"/>
    <row r="249" s="154" customFormat="1" x14ac:dyDescent="0.25"/>
    <row r="250" s="154" customFormat="1" x14ac:dyDescent="0.25"/>
    <row r="251" s="154" customFormat="1" x14ac:dyDescent="0.25"/>
    <row r="252" s="154" customFormat="1" x14ac:dyDescent="0.25"/>
    <row r="253" s="154" customFormat="1" x14ac:dyDescent="0.25"/>
    <row r="254" s="154" customFormat="1" x14ac:dyDescent="0.25"/>
    <row r="255" s="154" customFormat="1" x14ac:dyDescent="0.25"/>
    <row r="256" s="154" customFormat="1" x14ac:dyDescent="0.25"/>
    <row r="257" s="154" customFormat="1" x14ac:dyDescent="0.25"/>
    <row r="258" s="154" customFormat="1" x14ac:dyDescent="0.25"/>
    <row r="259" s="154" customFormat="1" x14ac:dyDescent="0.25"/>
    <row r="260" s="154" customFormat="1" x14ac:dyDescent="0.25"/>
    <row r="261" s="154" customFormat="1" x14ac:dyDescent="0.25"/>
    <row r="262" s="154" customFormat="1" x14ac:dyDescent="0.25"/>
    <row r="263" s="154" customFormat="1" x14ac:dyDescent="0.25"/>
    <row r="264" s="154" customFormat="1" x14ac:dyDescent="0.25"/>
    <row r="265" s="154" customFormat="1" x14ac:dyDescent="0.25"/>
    <row r="266" s="154" customFormat="1" x14ac:dyDescent="0.25"/>
    <row r="267" s="154" customFormat="1" x14ac:dyDescent="0.25"/>
    <row r="268" s="154" customFormat="1" x14ac:dyDescent="0.25"/>
    <row r="269" s="154" customFormat="1" x14ac:dyDescent="0.25"/>
    <row r="270" s="154" customFormat="1" x14ac:dyDescent="0.25"/>
    <row r="271" s="154" customFormat="1" x14ac:dyDescent="0.25"/>
    <row r="272" s="154" customFormat="1" x14ac:dyDescent="0.25"/>
    <row r="273" s="154" customFormat="1" x14ac:dyDescent="0.25"/>
    <row r="274" s="154" customFormat="1" x14ac:dyDescent="0.25"/>
    <row r="275" s="154" customFormat="1" x14ac:dyDescent="0.25"/>
    <row r="276" s="154" customFormat="1" x14ac:dyDescent="0.25"/>
    <row r="277" s="154" customFormat="1" x14ac:dyDescent="0.25"/>
    <row r="278" s="154" customFormat="1" x14ac:dyDescent="0.25"/>
    <row r="279" s="154" customFormat="1" x14ac:dyDescent="0.25"/>
    <row r="280" s="154" customFormat="1" x14ac:dyDescent="0.25"/>
    <row r="281" s="154" customFormat="1" x14ac:dyDescent="0.25"/>
    <row r="282" s="154" customFormat="1" x14ac:dyDescent="0.25"/>
    <row r="283" s="154" customFormat="1" x14ac:dyDescent="0.25"/>
    <row r="284" s="154" customFormat="1" x14ac:dyDescent="0.25"/>
    <row r="285" s="154" customFormat="1" x14ac:dyDescent="0.25"/>
    <row r="286" s="154" customFormat="1" x14ac:dyDescent="0.25"/>
    <row r="287" s="154" customFormat="1" x14ac:dyDescent="0.25"/>
    <row r="288" s="154" customFormat="1" x14ac:dyDescent="0.25"/>
    <row r="289" s="154" customFormat="1" x14ac:dyDescent="0.25"/>
    <row r="290" s="154" customFormat="1" x14ac:dyDescent="0.25"/>
    <row r="291" s="154" customFormat="1" x14ac:dyDescent="0.25"/>
    <row r="292" s="154" customFormat="1" x14ac:dyDescent="0.25"/>
    <row r="293" s="154" customFormat="1" x14ac:dyDescent="0.25"/>
    <row r="294" s="154" customFormat="1" x14ac:dyDescent="0.25"/>
    <row r="295" s="154" customFormat="1" x14ac:dyDescent="0.25"/>
    <row r="296" s="154" customFormat="1" x14ac:dyDescent="0.25"/>
    <row r="297" s="154" customFormat="1" x14ac:dyDescent="0.25"/>
    <row r="298" s="154" customFormat="1" x14ac:dyDescent="0.25"/>
    <row r="299" s="154" customFormat="1" x14ac:dyDescent="0.25"/>
    <row r="300" s="154" customFormat="1" x14ac:dyDescent="0.25"/>
    <row r="301" s="154" customFormat="1" x14ac:dyDescent="0.25"/>
    <row r="302" s="154" customFormat="1" x14ac:dyDescent="0.25"/>
    <row r="303" s="154" customFormat="1" x14ac:dyDescent="0.25"/>
    <row r="304" s="154" customFormat="1" x14ac:dyDescent="0.25"/>
    <row r="305" s="154" customFormat="1" x14ac:dyDescent="0.25"/>
    <row r="306" s="154" customFormat="1" x14ac:dyDescent="0.25"/>
    <row r="307" s="154" customFormat="1" x14ac:dyDescent="0.25"/>
    <row r="308" s="154" customFormat="1" x14ac:dyDescent="0.25"/>
    <row r="309" s="154" customFormat="1" x14ac:dyDescent="0.25"/>
    <row r="310" s="154" customFormat="1" x14ac:dyDescent="0.25"/>
    <row r="311" s="154" customFormat="1" x14ac:dyDescent="0.25"/>
    <row r="312" s="154" customFormat="1" x14ac:dyDescent="0.25"/>
    <row r="313" s="154" customFormat="1" x14ac:dyDescent="0.25"/>
    <row r="314" s="154" customFormat="1" x14ac:dyDescent="0.25"/>
    <row r="315" s="154" customFormat="1" x14ac:dyDescent="0.25"/>
    <row r="316" s="154" customFormat="1" x14ac:dyDescent="0.25"/>
    <row r="317" s="154" customFormat="1" x14ac:dyDescent="0.25"/>
    <row r="318" s="154" customFormat="1" x14ac:dyDescent="0.25"/>
    <row r="319" s="154" customFormat="1" x14ac:dyDescent="0.25"/>
    <row r="320" s="154" customFormat="1" x14ac:dyDescent="0.25"/>
    <row r="321" s="154" customFormat="1" x14ac:dyDescent="0.25"/>
    <row r="322" s="154" customFormat="1" x14ac:dyDescent="0.25"/>
    <row r="323" s="154" customFormat="1" x14ac:dyDescent="0.25"/>
    <row r="324" s="154" customFormat="1" x14ac:dyDescent="0.25"/>
    <row r="325" s="154" customFormat="1" x14ac:dyDescent="0.25"/>
    <row r="326" s="154" customFormat="1" x14ac:dyDescent="0.25"/>
    <row r="327" s="154" customFormat="1" x14ac:dyDescent="0.25"/>
    <row r="328" s="154" customFormat="1" x14ac:dyDescent="0.25"/>
    <row r="329" s="154" customFormat="1" x14ac:dyDescent="0.25"/>
    <row r="330" s="154" customFormat="1" x14ac:dyDescent="0.25"/>
    <row r="331" s="154" customFormat="1" x14ac:dyDescent="0.25"/>
    <row r="332" s="154" customFormat="1" x14ac:dyDescent="0.25"/>
    <row r="333" s="154" customFormat="1" x14ac:dyDescent="0.25"/>
    <row r="334" s="154" customFormat="1" x14ac:dyDescent="0.25"/>
    <row r="335" s="154" customFormat="1" x14ac:dyDescent="0.25"/>
    <row r="336" s="154" customFormat="1" x14ac:dyDescent="0.25"/>
    <row r="337" s="154" customFormat="1" x14ac:dyDescent="0.25"/>
    <row r="338" s="154" customFormat="1" x14ac:dyDescent="0.25"/>
    <row r="339" s="154" customFormat="1" x14ac:dyDescent="0.25"/>
    <row r="340" s="154" customFormat="1" x14ac:dyDescent="0.25"/>
    <row r="341" s="154" customFormat="1" x14ac:dyDescent="0.25"/>
    <row r="342" s="154" customFormat="1" x14ac:dyDescent="0.25"/>
    <row r="343" s="154" customFormat="1" x14ac:dyDescent="0.25"/>
    <row r="344" s="154" customFormat="1" x14ac:dyDescent="0.25"/>
    <row r="345" s="154" customFormat="1" x14ac:dyDescent="0.25"/>
    <row r="346" s="154" customFormat="1" x14ac:dyDescent="0.25"/>
    <row r="347" s="154" customFormat="1" x14ac:dyDescent="0.25"/>
    <row r="348" s="154" customFormat="1" x14ac:dyDescent="0.25"/>
    <row r="349" s="154" customFormat="1" x14ac:dyDescent="0.25"/>
    <row r="350" s="154" customFormat="1" x14ac:dyDescent="0.25"/>
    <row r="351" s="154" customFormat="1" x14ac:dyDescent="0.25"/>
    <row r="352" s="154" customFormat="1" x14ac:dyDescent="0.25"/>
    <row r="353" s="154" customFormat="1" x14ac:dyDescent="0.25"/>
    <row r="354" s="154" customFormat="1" x14ac:dyDescent="0.25"/>
    <row r="355" s="154" customFormat="1" x14ac:dyDescent="0.25"/>
    <row r="356" s="154" customFormat="1" x14ac:dyDescent="0.25"/>
    <row r="357" s="154" customFormat="1" x14ac:dyDescent="0.25"/>
    <row r="358" s="154" customFormat="1" x14ac:dyDescent="0.25"/>
    <row r="359" s="154" customFormat="1" x14ac:dyDescent="0.25"/>
    <row r="360" s="154" customFormat="1" x14ac:dyDescent="0.25"/>
    <row r="361" s="154" customFormat="1" x14ac:dyDescent="0.25"/>
    <row r="362" s="154" customFormat="1" x14ac:dyDescent="0.25"/>
    <row r="363" s="154" customFormat="1" x14ac:dyDescent="0.25"/>
    <row r="364" s="154" customFormat="1" x14ac:dyDescent="0.25"/>
    <row r="365" s="154" customFormat="1" x14ac:dyDescent="0.25"/>
    <row r="366" s="154" customFormat="1" x14ac:dyDescent="0.25"/>
    <row r="367" s="154" customFormat="1" x14ac:dyDescent="0.25"/>
    <row r="368" s="154" customFormat="1" x14ac:dyDescent="0.25"/>
    <row r="369" s="154" customFormat="1" x14ac:dyDescent="0.25"/>
    <row r="370" s="154" customFormat="1" x14ac:dyDescent="0.25"/>
    <row r="371" s="154" customFormat="1" x14ac:dyDescent="0.25"/>
    <row r="372" s="154" customFormat="1" x14ac:dyDescent="0.25"/>
    <row r="373" s="154" customFormat="1" x14ac:dyDescent="0.25"/>
    <row r="374" s="154" customFormat="1" x14ac:dyDescent="0.25"/>
    <row r="375" s="154" customFormat="1" x14ac:dyDescent="0.25"/>
    <row r="376" s="154" customFormat="1" x14ac:dyDescent="0.25"/>
    <row r="377" s="154" customFormat="1" x14ac:dyDescent="0.25"/>
    <row r="378" s="154" customFormat="1" x14ac:dyDescent="0.25"/>
    <row r="379" s="154" customFormat="1" x14ac:dyDescent="0.25"/>
    <row r="380" s="154" customFormat="1" x14ac:dyDescent="0.25"/>
    <row r="381" s="154" customFormat="1" x14ac:dyDescent="0.25"/>
    <row r="382" s="154" customFormat="1" x14ac:dyDescent="0.25"/>
    <row r="383" s="154" customFormat="1" x14ac:dyDescent="0.25"/>
    <row r="384" s="154" customFormat="1" x14ac:dyDescent="0.25"/>
    <row r="385" s="154" customFormat="1" x14ac:dyDescent="0.25"/>
    <row r="386" s="154" customFormat="1" x14ac:dyDescent="0.25"/>
    <row r="387" s="154" customFormat="1" x14ac:dyDescent="0.25"/>
    <row r="388" s="154" customFormat="1" x14ac:dyDescent="0.25"/>
    <row r="389" s="154" customFormat="1" x14ac:dyDescent="0.25"/>
    <row r="390" s="154" customFormat="1" x14ac:dyDescent="0.25"/>
    <row r="391" s="154" customFormat="1" x14ac:dyDescent="0.25"/>
    <row r="392" s="154" customFormat="1" x14ac:dyDescent="0.25"/>
    <row r="393" s="154" customFormat="1" x14ac:dyDescent="0.25"/>
    <row r="394" s="154" customFormat="1" x14ac:dyDescent="0.25"/>
    <row r="395" s="154" customFormat="1" x14ac:dyDescent="0.25"/>
    <row r="396" s="154" customFormat="1" x14ac:dyDescent="0.25"/>
    <row r="397" s="154" customFormat="1" x14ac:dyDescent="0.25"/>
    <row r="398" s="154" customFormat="1" x14ac:dyDescent="0.25"/>
    <row r="399" s="154" customFormat="1" x14ac:dyDescent="0.25"/>
    <row r="400" s="154" customFormat="1" x14ac:dyDescent="0.25"/>
    <row r="401" s="154" customFormat="1" x14ac:dyDescent="0.25"/>
    <row r="402" s="154" customFormat="1" x14ac:dyDescent="0.25"/>
    <row r="403" s="154" customFormat="1" x14ac:dyDescent="0.25"/>
    <row r="404" s="154" customFormat="1" x14ac:dyDescent="0.25"/>
    <row r="405" s="154" customFormat="1" x14ac:dyDescent="0.25"/>
    <row r="406" s="154" customFormat="1" x14ac:dyDescent="0.25"/>
    <row r="407" s="154" customFormat="1" x14ac:dyDescent="0.25"/>
    <row r="408" s="154" customFormat="1" x14ac:dyDescent="0.25"/>
    <row r="409" s="154" customFormat="1" x14ac:dyDescent="0.25"/>
    <row r="410" s="154" customFormat="1" x14ac:dyDescent="0.25"/>
    <row r="411" s="154" customFormat="1" x14ac:dyDescent="0.25"/>
    <row r="412" s="154" customFormat="1" x14ac:dyDescent="0.25"/>
    <row r="413" s="154" customFormat="1" x14ac:dyDescent="0.25"/>
    <row r="414" s="154" customFormat="1" x14ac:dyDescent="0.25"/>
    <row r="415" s="154" customFormat="1" x14ac:dyDescent="0.25"/>
    <row r="416" s="154" customFormat="1" x14ac:dyDescent="0.25"/>
    <row r="417" s="154" customFormat="1" x14ac:dyDescent="0.25"/>
    <row r="418" s="154" customFormat="1" x14ac:dyDescent="0.25"/>
    <row r="419" s="154" customFormat="1" x14ac:dyDescent="0.25"/>
    <row r="420" s="154" customFormat="1" x14ac:dyDescent="0.25"/>
    <row r="421" s="154" customFormat="1" x14ac:dyDescent="0.25"/>
    <row r="422" s="154" customFormat="1" x14ac:dyDescent="0.25"/>
    <row r="423" s="154" customFormat="1" x14ac:dyDescent="0.25"/>
    <row r="424" s="154" customFormat="1" x14ac:dyDescent="0.25"/>
    <row r="425" s="154" customFormat="1" x14ac:dyDescent="0.25"/>
    <row r="426" s="154" customFormat="1" x14ac:dyDescent="0.25"/>
    <row r="427" s="154" customFormat="1" x14ac:dyDescent="0.25"/>
    <row r="428" s="154" customFormat="1" x14ac:dyDescent="0.25"/>
    <row r="429" s="154" customFormat="1" x14ac:dyDescent="0.25"/>
    <row r="430" s="154" customFormat="1" x14ac:dyDescent="0.25"/>
    <row r="431" s="154" customFormat="1" x14ac:dyDescent="0.25"/>
    <row r="432" s="154" customFormat="1" x14ac:dyDescent="0.25"/>
    <row r="433" s="154" customFormat="1" x14ac:dyDescent="0.25"/>
    <row r="434" s="154" customFormat="1" x14ac:dyDescent="0.25"/>
    <row r="435" s="154" customFormat="1" x14ac:dyDescent="0.25"/>
    <row r="436" s="154" customFormat="1" x14ac:dyDescent="0.25"/>
    <row r="437" s="154" customFormat="1" x14ac:dyDescent="0.25"/>
    <row r="438" s="154" customFormat="1" x14ac:dyDescent="0.25"/>
    <row r="439" s="154" customFormat="1" x14ac:dyDescent="0.25"/>
    <row r="440" s="154" customFormat="1" x14ac:dyDescent="0.25"/>
    <row r="441" s="154" customFormat="1" x14ac:dyDescent="0.25"/>
    <row r="442" s="154" customFormat="1" x14ac:dyDescent="0.25"/>
    <row r="443" s="154" customFormat="1" x14ac:dyDescent="0.25"/>
    <row r="444" s="154" customFormat="1" x14ac:dyDescent="0.25"/>
    <row r="445" s="154" customFormat="1" x14ac:dyDescent="0.25"/>
    <row r="446" s="154" customFormat="1" x14ac:dyDescent="0.25"/>
    <row r="447" s="154" customFormat="1" x14ac:dyDescent="0.25"/>
    <row r="448" s="154" customFormat="1" x14ac:dyDescent="0.25"/>
    <row r="449" s="154" customFormat="1" x14ac:dyDescent="0.25"/>
    <row r="450" s="154" customFormat="1" x14ac:dyDescent="0.25"/>
    <row r="451" s="154" customFormat="1" x14ac:dyDescent="0.25"/>
    <row r="452" s="154" customFormat="1" x14ac:dyDescent="0.25"/>
    <row r="453" s="154" customFormat="1" x14ac:dyDescent="0.25"/>
    <row r="454" s="154" customFormat="1" x14ac:dyDescent="0.25"/>
    <row r="455" s="154" customFormat="1" x14ac:dyDescent="0.25"/>
    <row r="456" s="154" customFormat="1" x14ac:dyDescent="0.25"/>
    <row r="457" s="154" customFormat="1" x14ac:dyDescent="0.25"/>
    <row r="458" s="154" customFormat="1" x14ac:dyDescent="0.25"/>
    <row r="459" s="154" customFormat="1" x14ac:dyDescent="0.25"/>
    <row r="460" s="154" customFormat="1" x14ac:dyDescent="0.25"/>
    <row r="461" s="154" customFormat="1" x14ac:dyDescent="0.25"/>
    <row r="462" s="154" customFormat="1" x14ac:dyDescent="0.25"/>
    <row r="463" s="154" customFormat="1" x14ac:dyDescent="0.25"/>
    <row r="464" s="154" customFormat="1" x14ac:dyDescent="0.25"/>
    <row r="465" s="154" customFormat="1" x14ac:dyDescent="0.25"/>
    <row r="466" s="154" customFormat="1" x14ac:dyDescent="0.25"/>
    <row r="467" s="154" customFormat="1" x14ac:dyDescent="0.25"/>
    <row r="468" s="154" customFormat="1" x14ac:dyDescent="0.25"/>
    <row r="469" s="154" customFormat="1" x14ac:dyDescent="0.25"/>
    <row r="470" s="154" customFormat="1" x14ac:dyDescent="0.25"/>
    <row r="471" s="154" customFormat="1" x14ac:dyDescent="0.25"/>
    <row r="472" s="154" customFormat="1" x14ac:dyDescent="0.25"/>
    <row r="473" s="154" customFormat="1" x14ac:dyDescent="0.25"/>
    <row r="474" s="154" customFormat="1" x14ac:dyDescent="0.25"/>
    <row r="475" s="154" customFormat="1" x14ac:dyDescent="0.25"/>
    <row r="476" s="154" customFormat="1" x14ac:dyDescent="0.25"/>
    <row r="477" s="154" customFormat="1" x14ac:dyDescent="0.25"/>
    <row r="478" s="154" customFormat="1" x14ac:dyDescent="0.25"/>
    <row r="479" s="154" customFormat="1" x14ac:dyDescent="0.25"/>
    <row r="480" s="154" customFormat="1" x14ac:dyDescent="0.25"/>
    <row r="481" s="154" customFormat="1" x14ac:dyDescent="0.25"/>
    <row r="482" s="154" customFormat="1" x14ac:dyDescent="0.25"/>
    <row r="483" s="154" customFormat="1" x14ac:dyDescent="0.25"/>
    <row r="484" s="154" customFormat="1" x14ac:dyDescent="0.25"/>
    <row r="485" s="154" customFormat="1" x14ac:dyDescent="0.25"/>
    <row r="486" s="154" customFormat="1" x14ac:dyDescent="0.25"/>
    <row r="487" s="154" customFormat="1" x14ac:dyDescent="0.25"/>
    <row r="488" s="154" customFormat="1" x14ac:dyDescent="0.25"/>
    <row r="489" s="154" customFormat="1" x14ac:dyDescent="0.25"/>
    <row r="490" s="154" customFormat="1" x14ac:dyDescent="0.25"/>
    <row r="491" s="154" customFormat="1" x14ac:dyDescent="0.25"/>
    <row r="492" s="154" customFormat="1" x14ac:dyDescent="0.25"/>
    <row r="493" s="154" customFormat="1" x14ac:dyDescent="0.25"/>
    <row r="494" s="154" customFormat="1" x14ac:dyDescent="0.25"/>
    <row r="495" s="154" customFormat="1" x14ac:dyDescent="0.25"/>
    <row r="496" s="154" customFormat="1" x14ac:dyDescent="0.25"/>
    <row r="497" s="154" customFormat="1" x14ac:dyDescent="0.25"/>
    <row r="498" s="154" customFormat="1" x14ac:dyDescent="0.25"/>
    <row r="499" s="154" customFormat="1" x14ac:dyDescent="0.25"/>
    <row r="500" s="154" customFormat="1" x14ac:dyDescent="0.25"/>
    <row r="501" s="154" customFormat="1" x14ac:dyDescent="0.25"/>
    <row r="502" s="154" customFormat="1" x14ac:dyDescent="0.25"/>
    <row r="503" s="154" customFormat="1" x14ac:dyDescent="0.25"/>
    <row r="504" s="154" customFormat="1" x14ac:dyDescent="0.25"/>
    <row r="505" s="154" customFormat="1" x14ac:dyDescent="0.25"/>
    <row r="506" s="154" customFormat="1" x14ac:dyDescent="0.25"/>
    <row r="507" s="154" customFormat="1" x14ac:dyDescent="0.25"/>
    <row r="508" s="154" customFormat="1" x14ac:dyDescent="0.25"/>
    <row r="509" s="154" customFormat="1" x14ac:dyDescent="0.25"/>
    <row r="510" s="154" customFormat="1" x14ac:dyDescent="0.25"/>
    <row r="511" s="154" customFormat="1" x14ac:dyDescent="0.25"/>
    <row r="512" s="154" customFormat="1" x14ac:dyDescent="0.25"/>
    <row r="513" s="154" customFormat="1" x14ac:dyDescent="0.25"/>
    <row r="514" s="154" customFormat="1" x14ac:dyDescent="0.25"/>
    <row r="515" s="154" customFormat="1" x14ac:dyDescent="0.25"/>
    <row r="516" s="154" customFormat="1" x14ac:dyDescent="0.25"/>
    <row r="517" s="154" customFormat="1" x14ac:dyDescent="0.25"/>
    <row r="518" s="154" customFormat="1" x14ac:dyDescent="0.25"/>
    <row r="519" s="154" customFormat="1" x14ac:dyDescent="0.25"/>
    <row r="520" s="154" customFormat="1" x14ac:dyDescent="0.25"/>
    <row r="521" s="154" customFormat="1" x14ac:dyDescent="0.25"/>
    <row r="522" s="154" customFormat="1" x14ac:dyDescent="0.25"/>
    <row r="523" s="154" customFormat="1" x14ac:dyDescent="0.25"/>
    <row r="524" s="154" customFormat="1" x14ac:dyDescent="0.25"/>
    <row r="525" s="154" customFormat="1" x14ac:dyDescent="0.25"/>
    <row r="526" s="154" customFormat="1" x14ac:dyDescent="0.25"/>
    <row r="527" s="154" customFormat="1" x14ac:dyDescent="0.25"/>
    <row r="528" s="154" customFormat="1" x14ac:dyDescent="0.25"/>
    <row r="529" s="154" customFormat="1" x14ac:dyDescent="0.25"/>
    <row r="530" s="154" customFormat="1" x14ac:dyDescent="0.25"/>
    <row r="531" s="154" customFormat="1" x14ac:dyDescent="0.25"/>
    <row r="532" s="154" customFormat="1" x14ac:dyDescent="0.25"/>
    <row r="533" s="154" customFormat="1" x14ac:dyDescent="0.25"/>
    <row r="534" s="154" customFormat="1" x14ac:dyDescent="0.25"/>
    <row r="535" s="154" customFormat="1" x14ac:dyDescent="0.25"/>
    <row r="536" s="154" customFormat="1" x14ac:dyDescent="0.25"/>
    <row r="537" s="154" customFormat="1" x14ac:dyDescent="0.25"/>
    <row r="538" s="154" customFormat="1" x14ac:dyDescent="0.25"/>
    <row r="539" s="154" customFormat="1" x14ac:dyDescent="0.25"/>
    <row r="540" s="154" customFormat="1" x14ac:dyDescent="0.25"/>
    <row r="541" s="154" customFormat="1" x14ac:dyDescent="0.25"/>
    <row r="542" s="154" customFormat="1" x14ac:dyDescent="0.25"/>
    <row r="543" s="154" customFormat="1" x14ac:dyDescent="0.25"/>
    <row r="544" s="154" customFormat="1" x14ac:dyDescent="0.25"/>
    <row r="545" s="154" customFormat="1" x14ac:dyDescent="0.25"/>
    <row r="546" s="154" customFormat="1" x14ac:dyDescent="0.25"/>
    <row r="547" s="154" customFormat="1" x14ac:dyDescent="0.25"/>
    <row r="548" s="154" customFormat="1" x14ac:dyDescent="0.25"/>
    <row r="549" s="154" customFormat="1" x14ac:dyDescent="0.25"/>
    <row r="550" s="154" customFormat="1" x14ac:dyDescent="0.25"/>
    <row r="551" s="154" customFormat="1" x14ac:dyDescent="0.25"/>
    <row r="552" s="154" customFormat="1" x14ac:dyDescent="0.25"/>
    <row r="553" s="154" customFormat="1" x14ac:dyDescent="0.25"/>
    <row r="554" s="154" customFormat="1" x14ac:dyDescent="0.25"/>
    <row r="555" s="154" customFormat="1" x14ac:dyDescent="0.25"/>
    <row r="556" s="154" customFormat="1" x14ac:dyDescent="0.25"/>
    <row r="557" s="154" customFormat="1" x14ac:dyDescent="0.25"/>
    <row r="558" s="154" customFormat="1" x14ac:dyDescent="0.25"/>
    <row r="559" s="154" customFormat="1" x14ac:dyDescent="0.25"/>
    <row r="560" s="154" customFormat="1" x14ac:dyDescent="0.25"/>
    <row r="561" s="154" customFormat="1" x14ac:dyDescent="0.25"/>
    <row r="562" s="154" customFormat="1" x14ac:dyDescent="0.25"/>
    <row r="563" s="154" customFormat="1" x14ac:dyDescent="0.25"/>
    <row r="564" s="154" customFormat="1" x14ac:dyDescent="0.25"/>
    <row r="565" s="154" customFormat="1" x14ac:dyDescent="0.25"/>
    <row r="566" s="154" customFormat="1" x14ac:dyDescent="0.25"/>
    <row r="567" s="154" customFormat="1" x14ac:dyDescent="0.25"/>
    <row r="568" s="154" customFormat="1" x14ac:dyDescent="0.25"/>
    <row r="569" s="154" customFormat="1" x14ac:dyDescent="0.25"/>
    <row r="570" s="154" customFormat="1" x14ac:dyDescent="0.25"/>
    <row r="571" s="154" customFormat="1" x14ac:dyDescent="0.25"/>
    <row r="572" s="154" customFormat="1" x14ac:dyDescent="0.25"/>
    <row r="573" s="154" customFormat="1" x14ac:dyDescent="0.25"/>
    <row r="574" s="154" customFormat="1" x14ac:dyDescent="0.25"/>
    <row r="575" s="154" customFormat="1" x14ac:dyDescent="0.25"/>
    <row r="576" s="154" customFormat="1" x14ac:dyDescent="0.25"/>
    <row r="577" s="154" customFormat="1" x14ac:dyDescent="0.25"/>
    <row r="578" s="154" customFormat="1" x14ac:dyDescent="0.25"/>
    <row r="579" s="154" customFormat="1" x14ac:dyDescent="0.25"/>
    <row r="580" s="154" customFormat="1" x14ac:dyDescent="0.25"/>
    <row r="581" s="154" customFormat="1" x14ac:dyDescent="0.25"/>
    <row r="582" s="154" customFormat="1" x14ac:dyDescent="0.25"/>
    <row r="583" s="154" customFormat="1" x14ac:dyDescent="0.25"/>
    <row r="584" s="154" customFormat="1" x14ac:dyDescent="0.25"/>
    <row r="585" s="154" customFormat="1" x14ac:dyDescent="0.25"/>
    <row r="586" s="154" customFormat="1" x14ac:dyDescent="0.25"/>
    <row r="587" s="154" customFormat="1" x14ac:dyDescent="0.25"/>
    <row r="588" s="154" customFormat="1" x14ac:dyDescent="0.25"/>
    <row r="589" s="154" customFormat="1" x14ac:dyDescent="0.25"/>
    <row r="590" s="154" customFormat="1" x14ac:dyDescent="0.25"/>
    <row r="591" s="154" customFormat="1" x14ac:dyDescent="0.25"/>
    <row r="592" s="154" customFormat="1" x14ac:dyDescent="0.25"/>
    <row r="593" s="154" customFormat="1" x14ac:dyDescent="0.25"/>
    <row r="594" s="154" customFormat="1" x14ac:dyDescent="0.25"/>
    <row r="595" s="154" customFormat="1" x14ac:dyDescent="0.25"/>
    <row r="596" s="154" customFormat="1" x14ac:dyDescent="0.25"/>
    <row r="597" s="154" customFormat="1" x14ac:dyDescent="0.25"/>
    <row r="598" s="154" customFormat="1" x14ac:dyDescent="0.25"/>
    <row r="599" s="154" customFormat="1" x14ac:dyDescent="0.25"/>
    <row r="600" s="154" customFormat="1" x14ac:dyDescent="0.25"/>
    <row r="601" s="154" customFormat="1" x14ac:dyDescent="0.25"/>
    <row r="602" s="154" customFormat="1" x14ac:dyDescent="0.25"/>
    <row r="603" s="154" customFormat="1" x14ac:dyDescent="0.25"/>
    <row r="604" s="154" customFormat="1" x14ac:dyDescent="0.25"/>
    <row r="605" s="154" customFormat="1" x14ac:dyDescent="0.25"/>
    <row r="606" s="154" customFormat="1" x14ac:dyDescent="0.25"/>
    <row r="607" s="154" customFormat="1" x14ac:dyDescent="0.25"/>
    <row r="608" s="154" customFormat="1" x14ac:dyDescent="0.25"/>
    <row r="609" s="154" customFormat="1" x14ac:dyDescent="0.25"/>
    <row r="610" s="154" customFormat="1" x14ac:dyDescent="0.25"/>
    <row r="611" s="154" customFormat="1" x14ac:dyDescent="0.25"/>
    <row r="612" s="154" customFormat="1" x14ac:dyDescent="0.25"/>
    <row r="613" s="154" customFormat="1" x14ac:dyDescent="0.25"/>
    <row r="614" s="154" customFormat="1" x14ac:dyDescent="0.25"/>
    <row r="615" s="154" customFormat="1" x14ac:dyDescent="0.25"/>
    <row r="616" s="154" customFormat="1" x14ac:dyDescent="0.25"/>
    <row r="617" s="154" customFormat="1" x14ac:dyDescent="0.25"/>
    <row r="618" s="154" customFormat="1" x14ac:dyDescent="0.25"/>
    <row r="619" s="154" customFormat="1" x14ac:dyDescent="0.25"/>
    <row r="620" s="154" customFormat="1" x14ac:dyDescent="0.25"/>
    <row r="621" s="154" customFormat="1" x14ac:dyDescent="0.25"/>
    <row r="622" s="154" customFormat="1" x14ac:dyDescent="0.25"/>
    <row r="623" s="154" customFormat="1" x14ac:dyDescent="0.25"/>
    <row r="624" s="154" customFormat="1" x14ac:dyDescent="0.25"/>
    <row r="625" s="154" customFormat="1" x14ac:dyDescent="0.25"/>
    <row r="626" s="154" customFormat="1" x14ac:dyDescent="0.25"/>
    <row r="627" s="154" customFormat="1" x14ac:dyDescent="0.25"/>
    <row r="628" s="154" customFormat="1" x14ac:dyDescent="0.25"/>
    <row r="629" s="154" customFormat="1" x14ac:dyDescent="0.25"/>
    <row r="630" s="154" customFormat="1" x14ac:dyDescent="0.25"/>
    <row r="631" s="154" customFormat="1" x14ac:dyDescent="0.25"/>
    <row r="632" s="154" customFormat="1" x14ac:dyDescent="0.25"/>
    <row r="633" s="154" customFormat="1" x14ac:dyDescent="0.25"/>
    <row r="634" s="154" customFormat="1" x14ac:dyDescent="0.25"/>
    <row r="635" s="154" customFormat="1" x14ac:dyDescent="0.25"/>
    <row r="636" s="154" customFormat="1" x14ac:dyDescent="0.25"/>
    <row r="637" s="154" customFormat="1" x14ac:dyDescent="0.25"/>
    <row r="638" s="154" customFormat="1" x14ac:dyDescent="0.25"/>
    <row r="639" s="154" customFormat="1" x14ac:dyDescent="0.25"/>
    <row r="640" s="154" customFormat="1" x14ac:dyDescent="0.25"/>
    <row r="641" s="154" customFormat="1" x14ac:dyDescent="0.25"/>
    <row r="642" s="154" customFormat="1" x14ac:dyDescent="0.25"/>
    <row r="643" s="154" customFormat="1" x14ac:dyDescent="0.25"/>
    <row r="644" s="154" customFormat="1" x14ac:dyDescent="0.25"/>
    <row r="645" s="154" customFormat="1" x14ac:dyDescent="0.25"/>
    <row r="646" s="154" customFormat="1" x14ac:dyDescent="0.25"/>
    <row r="647" s="154" customFormat="1" x14ac:dyDescent="0.25"/>
    <row r="648" s="154" customFormat="1" x14ac:dyDescent="0.25"/>
    <row r="649" s="154" customFormat="1" x14ac:dyDescent="0.25"/>
    <row r="650" s="154" customFormat="1" x14ac:dyDescent="0.25"/>
    <row r="651" s="154" customFormat="1" x14ac:dyDescent="0.25"/>
    <row r="652" s="154" customFormat="1" x14ac:dyDescent="0.25"/>
    <row r="653" s="154" customFormat="1" x14ac:dyDescent="0.25"/>
    <row r="654" s="154" customFormat="1" x14ac:dyDescent="0.25"/>
    <row r="655" s="154" customFormat="1" x14ac:dyDescent="0.25"/>
    <row r="656" s="154" customFormat="1" x14ac:dyDescent="0.25"/>
    <row r="657" s="154" customFormat="1" x14ac:dyDescent="0.25"/>
    <row r="658" s="154" customFormat="1" x14ac:dyDescent="0.25"/>
    <row r="659" s="154" customFormat="1" x14ac:dyDescent="0.25"/>
    <row r="660" s="154" customFormat="1" x14ac:dyDescent="0.25"/>
    <row r="661" s="154" customFormat="1" x14ac:dyDescent="0.25"/>
    <row r="662" s="154" customFormat="1" x14ac:dyDescent="0.25"/>
    <row r="663" s="154" customFormat="1" x14ac:dyDescent="0.25"/>
    <row r="664" s="154" customFormat="1" x14ac:dyDescent="0.25"/>
    <row r="665" s="154" customFormat="1" x14ac:dyDescent="0.25"/>
    <row r="666" s="154" customFormat="1" x14ac:dyDescent="0.25"/>
    <row r="667" s="154" customFormat="1" x14ac:dyDescent="0.25"/>
    <row r="668" s="154" customFormat="1" x14ac:dyDescent="0.25"/>
    <row r="669" s="154" customFormat="1" x14ac:dyDescent="0.25"/>
    <row r="670" s="154" customFormat="1" x14ac:dyDescent="0.25"/>
    <row r="671" s="154" customFormat="1" x14ac:dyDescent="0.25"/>
    <row r="672" s="154" customFormat="1" x14ac:dyDescent="0.25"/>
    <row r="673" s="154" customFormat="1" x14ac:dyDescent="0.25"/>
    <row r="674" s="154" customFormat="1" x14ac:dyDescent="0.25"/>
    <row r="675" s="154" customFormat="1" x14ac:dyDescent="0.25"/>
    <row r="676" s="154" customFormat="1" x14ac:dyDescent="0.25"/>
    <row r="677" s="154" customFormat="1" x14ac:dyDescent="0.25"/>
    <row r="678" s="154" customFormat="1" x14ac:dyDescent="0.25"/>
    <row r="679" s="154" customFormat="1" x14ac:dyDescent="0.25"/>
    <row r="680" s="154" customFormat="1" x14ac:dyDescent="0.25"/>
    <row r="681" s="154" customFormat="1" x14ac:dyDescent="0.25"/>
    <row r="682" s="154" customFormat="1" x14ac:dyDescent="0.25"/>
    <row r="683" s="154" customFormat="1" x14ac:dyDescent="0.25"/>
    <row r="684" s="154" customFormat="1" x14ac:dyDescent="0.25"/>
    <row r="685" s="154" customFormat="1" x14ac:dyDescent="0.25"/>
  </sheetData>
  <mergeCells count="16">
    <mergeCell ref="B32:C32"/>
    <mergeCell ref="I5:L5"/>
    <mergeCell ref="M5:M6"/>
    <mergeCell ref="N5:Q5"/>
    <mergeCell ref="R5:R6"/>
    <mergeCell ref="B29:C29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</mergeCells>
  <printOptions horizontalCentered="1"/>
  <pageMargins left="0.7" right="0.7" top="0.75" bottom="0.75" header="0.3" footer="0.3"/>
  <pageSetup paperSize="9" scale="53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R572"/>
  <sheetViews>
    <sheetView zoomScale="60" zoomScaleNormal="60" workbookViewId="0">
      <selection activeCell="B2" sqref="B2:Q29"/>
    </sheetView>
  </sheetViews>
  <sheetFormatPr baseColWidth="10" defaultColWidth="11.42578125" defaultRowHeight="15" x14ac:dyDescent="0.25"/>
  <cols>
    <col min="1" max="1" width="2.7109375" style="154" customWidth="1"/>
    <col min="2" max="2" width="10.85546875" style="101" customWidth="1"/>
    <col min="3" max="3" width="90" style="101" customWidth="1"/>
    <col min="4" max="17" width="9.7109375" style="101" customWidth="1"/>
    <col min="18" max="16384" width="11.42578125" style="154"/>
  </cols>
  <sheetData>
    <row r="1" spans="2:18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</row>
    <row r="2" spans="2:18" ht="22.15" customHeight="1" thickTop="1" thickBot="1" x14ac:dyDescent="0.3">
      <c r="B2" s="487" t="s">
        <v>569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97"/>
    </row>
    <row r="3" spans="2:18" ht="22.15" customHeight="1" thickTop="1" thickBot="1" x14ac:dyDescent="0.3">
      <c r="B3" s="473" t="s">
        <v>496</v>
      </c>
      <c r="C3" s="476" t="s">
        <v>508</v>
      </c>
      <c r="D3" s="493" t="s">
        <v>458</v>
      </c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2"/>
      <c r="P3" s="498" t="s">
        <v>51</v>
      </c>
      <c r="Q3" s="499"/>
    </row>
    <row r="4" spans="2:18" ht="22.15" customHeight="1" thickTop="1" x14ac:dyDescent="0.25">
      <c r="B4" s="567"/>
      <c r="C4" s="569"/>
      <c r="D4" s="502" t="s">
        <v>452</v>
      </c>
      <c r="E4" s="597"/>
      <c r="F4" s="551" t="s">
        <v>506</v>
      </c>
      <c r="G4" s="550" t="s">
        <v>459</v>
      </c>
      <c r="H4" s="551" t="s">
        <v>454</v>
      </c>
      <c r="I4" s="550"/>
      <c r="J4" s="551" t="s">
        <v>455</v>
      </c>
      <c r="K4" s="550"/>
      <c r="L4" s="551" t="s">
        <v>456</v>
      </c>
      <c r="M4" s="550"/>
      <c r="N4" s="521" t="s">
        <v>457</v>
      </c>
      <c r="O4" s="476"/>
      <c r="P4" s="508"/>
      <c r="Q4" s="509"/>
    </row>
    <row r="5" spans="2:18" ht="22.15" customHeight="1" thickBot="1" x14ac:dyDescent="0.3">
      <c r="B5" s="567"/>
      <c r="C5" s="569"/>
      <c r="D5" s="598" t="s">
        <v>204</v>
      </c>
      <c r="E5" s="599"/>
      <c r="F5" s="591"/>
      <c r="G5" s="590"/>
      <c r="H5" s="591"/>
      <c r="I5" s="590"/>
      <c r="J5" s="591"/>
      <c r="K5" s="590"/>
      <c r="L5" s="591"/>
      <c r="M5" s="590"/>
      <c r="N5" s="523"/>
      <c r="O5" s="478"/>
      <c r="P5" s="500"/>
      <c r="Q5" s="501"/>
    </row>
    <row r="6" spans="2:18" ht="22.15" customHeight="1" thickTop="1" thickBot="1" x14ac:dyDescent="0.3">
      <c r="B6" s="568"/>
      <c r="C6" s="570"/>
      <c r="D6" s="158" t="s">
        <v>5</v>
      </c>
      <c r="E6" s="215" t="s">
        <v>6</v>
      </c>
      <c r="F6" s="160" t="s">
        <v>5</v>
      </c>
      <c r="G6" s="215" t="s">
        <v>6</v>
      </c>
      <c r="H6" s="160" t="s">
        <v>5</v>
      </c>
      <c r="I6" s="215" t="s">
        <v>6</v>
      </c>
      <c r="J6" s="160" t="s">
        <v>5</v>
      </c>
      <c r="K6" s="215" t="s">
        <v>6</v>
      </c>
      <c r="L6" s="215" t="s">
        <v>5</v>
      </c>
      <c r="M6" s="215" t="s">
        <v>6</v>
      </c>
      <c r="N6" s="160" t="s">
        <v>5</v>
      </c>
      <c r="O6" s="249" t="s">
        <v>6</v>
      </c>
      <c r="P6" s="158" t="s">
        <v>5</v>
      </c>
      <c r="Q6" s="247" t="s">
        <v>6</v>
      </c>
    </row>
    <row r="7" spans="2:18" ht="22.15" customHeight="1" thickTop="1" x14ac:dyDescent="0.25">
      <c r="B7" s="245" t="s">
        <v>158</v>
      </c>
      <c r="C7" s="170" t="s">
        <v>159</v>
      </c>
      <c r="D7" s="327">
        <v>22</v>
      </c>
      <c r="E7" s="378">
        <v>1.0994502748625687E-2</v>
      </c>
      <c r="F7" s="327">
        <v>2934</v>
      </c>
      <c r="G7" s="378">
        <v>0.15884359265876238</v>
      </c>
      <c r="H7" s="327">
        <v>626</v>
      </c>
      <c r="I7" s="378">
        <v>0.10405585106382979</v>
      </c>
      <c r="J7" s="327">
        <v>594</v>
      </c>
      <c r="K7" s="378">
        <v>9.903301100366789E-2</v>
      </c>
      <c r="L7" s="327">
        <v>9</v>
      </c>
      <c r="M7" s="378">
        <v>9.6774193548387094E-2</v>
      </c>
      <c r="N7" s="327">
        <v>630</v>
      </c>
      <c r="O7" s="374">
        <v>0.140625</v>
      </c>
      <c r="P7" s="369">
        <v>4815</v>
      </c>
      <c r="Q7" s="175">
        <v>0.12992795272403465</v>
      </c>
      <c r="R7" s="154" t="s">
        <v>318</v>
      </c>
    </row>
    <row r="8" spans="2:18" ht="22.15" customHeight="1" x14ac:dyDescent="0.25">
      <c r="B8" s="245" t="s">
        <v>160</v>
      </c>
      <c r="C8" s="170" t="s">
        <v>161</v>
      </c>
      <c r="D8" s="327">
        <v>256</v>
      </c>
      <c r="E8" s="378">
        <v>0.12793603198400799</v>
      </c>
      <c r="F8" s="327">
        <v>2736</v>
      </c>
      <c r="G8" s="378">
        <v>0.14812408640571706</v>
      </c>
      <c r="H8" s="327">
        <v>851</v>
      </c>
      <c r="I8" s="378">
        <v>0.14145611702127658</v>
      </c>
      <c r="J8" s="327">
        <v>881</v>
      </c>
      <c r="K8" s="378">
        <v>0.14688229409803269</v>
      </c>
      <c r="L8" s="327">
        <v>20</v>
      </c>
      <c r="M8" s="378">
        <v>0.21505376344086022</v>
      </c>
      <c r="N8" s="327">
        <v>628</v>
      </c>
      <c r="O8" s="374">
        <v>0.14017857142857143</v>
      </c>
      <c r="P8" s="369">
        <v>5372</v>
      </c>
      <c r="Q8" s="175">
        <v>0.14495803988234976</v>
      </c>
      <c r="R8" s="154" t="s">
        <v>322</v>
      </c>
    </row>
    <row r="9" spans="2:18" ht="22.15" customHeight="1" x14ac:dyDescent="0.25">
      <c r="B9" s="245" t="s">
        <v>162</v>
      </c>
      <c r="C9" s="170" t="s">
        <v>163</v>
      </c>
      <c r="D9" s="327">
        <v>157</v>
      </c>
      <c r="E9" s="378">
        <v>7.8460769615192411E-2</v>
      </c>
      <c r="F9" s="327">
        <v>889</v>
      </c>
      <c r="G9" s="378">
        <v>4.8129500297764062E-2</v>
      </c>
      <c r="H9" s="327">
        <v>229</v>
      </c>
      <c r="I9" s="378">
        <v>3.8065159574468085E-2</v>
      </c>
      <c r="J9" s="327">
        <v>234</v>
      </c>
      <c r="K9" s="378">
        <v>3.9013004334778258E-2</v>
      </c>
      <c r="L9" s="327">
        <v>6</v>
      </c>
      <c r="M9" s="378">
        <v>6.4516129032258063E-2</v>
      </c>
      <c r="N9" s="327">
        <v>147</v>
      </c>
      <c r="O9" s="374">
        <v>3.2812500000000001E-2</v>
      </c>
      <c r="P9" s="369">
        <v>1662</v>
      </c>
      <c r="Q9" s="175">
        <v>4.4847405488545294E-2</v>
      </c>
      <c r="R9" s="154" t="s">
        <v>323</v>
      </c>
    </row>
    <row r="10" spans="2:18" ht="22.15" customHeight="1" x14ac:dyDescent="0.25">
      <c r="B10" s="245" t="s">
        <v>164</v>
      </c>
      <c r="C10" s="170" t="s">
        <v>165</v>
      </c>
      <c r="D10" s="327">
        <v>10</v>
      </c>
      <c r="E10" s="378">
        <v>4.9975012493753126E-3</v>
      </c>
      <c r="F10" s="327">
        <v>113</v>
      </c>
      <c r="G10" s="378">
        <v>6.1176980131016192E-3</v>
      </c>
      <c r="H10" s="327">
        <v>42</v>
      </c>
      <c r="I10" s="378">
        <v>6.9813829787234039E-3</v>
      </c>
      <c r="J10" s="327">
        <v>11</v>
      </c>
      <c r="K10" s="378">
        <v>1.8339446482160721E-3</v>
      </c>
      <c r="L10" s="327">
        <v>0</v>
      </c>
      <c r="M10" s="378">
        <v>0</v>
      </c>
      <c r="N10" s="327">
        <v>20</v>
      </c>
      <c r="O10" s="374">
        <v>4.464285714285714E-3</v>
      </c>
      <c r="P10" s="369">
        <v>196</v>
      </c>
      <c r="Q10" s="175">
        <v>5.2888637038236326E-3</v>
      </c>
      <c r="R10" s="154" t="s">
        <v>324</v>
      </c>
    </row>
    <row r="11" spans="2:18" ht="22.15" customHeight="1" x14ac:dyDescent="0.25">
      <c r="B11" s="245" t="s">
        <v>166</v>
      </c>
      <c r="C11" s="170" t="s">
        <v>167</v>
      </c>
      <c r="D11" s="327">
        <v>10</v>
      </c>
      <c r="E11" s="378">
        <v>4.9975012493753126E-3</v>
      </c>
      <c r="F11" s="327">
        <v>87</v>
      </c>
      <c r="G11" s="378">
        <v>4.7100860808835469E-3</v>
      </c>
      <c r="H11" s="327">
        <v>66</v>
      </c>
      <c r="I11" s="378">
        <v>1.0970744680851064E-2</v>
      </c>
      <c r="J11" s="327">
        <v>20</v>
      </c>
      <c r="K11" s="378">
        <v>3.3344448149383128E-3</v>
      </c>
      <c r="L11" s="327">
        <v>0</v>
      </c>
      <c r="M11" s="378">
        <v>0</v>
      </c>
      <c r="N11" s="327">
        <v>31</v>
      </c>
      <c r="O11" s="374">
        <v>6.9196428571428568E-3</v>
      </c>
      <c r="P11" s="369">
        <v>214</v>
      </c>
      <c r="Q11" s="175">
        <v>5.7745756766237619E-3</v>
      </c>
      <c r="R11" s="154" t="s">
        <v>326</v>
      </c>
    </row>
    <row r="12" spans="2:18" ht="22.15" customHeight="1" x14ac:dyDescent="0.25">
      <c r="B12" s="245" t="s">
        <v>168</v>
      </c>
      <c r="C12" s="170" t="s">
        <v>169</v>
      </c>
      <c r="D12" s="327">
        <v>1</v>
      </c>
      <c r="E12" s="378">
        <v>4.9975012493753122E-4</v>
      </c>
      <c r="F12" s="327">
        <v>21</v>
      </c>
      <c r="G12" s="378">
        <v>1.1369173298684423E-3</v>
      </c>
      <c r="H12" s="327">
        <v>21</v>
      </c>
      <c r="I12" s="378">
        <v>3.490691489361702E-3</v>
      </c>
      <c r="J12" s="327">
        <v>10</v>
      </c>
      <c r="K12" s="378">
        <v>1.6672224074691564E-3</v>
      </c>
      <c r="L12" s="327">
        <v>0</v>
      </c>
      <c r="M12" s="378">
        <v>0</v>
      </c>
      <c r="N12" s="327">
        <v>8</v>
      </c>
      <c r="O12" s="374">
        <v>1.7857142857142857E-3</v>
      </c>
      <c r="P12" s="369">
        <v>61</v>
      </c>
      <c r="Q12" s="175">
        <v>1.6460239078226612E-3</v>
      </c>
      <c r="R12" s="154" t="s">
        <v>327</v>
      </c>
    </row>
    <row r="13" spans="2:18" ht="22.15" customHeight="1" x14ac:dyDescent="0.25">
      <c r="B13" s="245" t="s">
        <v>170</v>
      </c>
      <c r="C13" s="170" t="s">
        <v>171</v>
      </c>
      <c r="D13" s="327">
        <v>89</v>
      </c>
      <c r="E13" s="378">
        <v>4.4477761119440282E-2</v>
      </c>
      <c r="F13" s="327">
        <v>590</v>
      </c>
      <c r="G13" s="378">
        <v>3.194196307725624E-2</v>
      </c>
      <c r="H13" s="327">
        <v>511</v>
      </c>
      <c r="I13" s="378">
        <v>8.4940159574468085E-2</v>
      </c>
      <c r="J13" s="327">
        <v>924</v>
      </c>
      <c r="K13" s="378">
        <v>0.15405135045015006</v>
      </c>
      <c r="L13" s="327">
        <v>3</v>
      </c>
      <c r="M13" s="378">
        <v>3.2258064516129031E-2</v>
      </c>
      <c r="N13" s="327">
        <v>230</v>
      </c>
      <c r="O13" s="374">
        <v>5.1339285714285712E-2</v>
      </c>
      <c r="P13" s="369">
        <v>2347</v>
      </c>
      <c r="Q13" s="175">
        <v>6.3331444453439106E-2</v>
      </c>
      <c r="R13" s="154" t="s">
        <v>319</v>
      </c>
    </row>
    <row r="14" spans="2:18" ht="22.15" customHeight="1" x14ac:dyDescent="0.25">
      <c r="B14" s="245" t="s">
        <v>172</v>
      </c>
      <c r="C14" s="170" t="s">
        <v>173</v>
      </c>
      <c r="D14" s="327">
        <v>41</v>
      </c>
      <c r="E14" s="378">
        <v>2.048975512243878E-2</v>
      </c>
      <c r="F14" s="327">
        <v>176</v>
      </c>
      <c r="G14" s="378">
        <v>9.5284500027069466E-3</v>
      </c>
      <c r="H14" s="327">
        <v>215</v>
      </c>
      <c r="I14" s="378">
        <v>3.5738031914893616E-2</v>
      </c>
      <c r="J14" s="327">
        <v>67</v>
      </c>
      <c r="K14" s="378">
        <v>1.1170390130043348E-2</v>
      </c>
      <c r="L14" s="327">
        <v>0</v>
      </c>
      <c r="M14" s="378">
        <v>0</v>
      </c>
      <c r="N14" s="327">
        <v>132</v>
      </c>
      <c r="O14" s="374">
        <v>2.9464285714285714E-2</v>
      </c>
      <c r="P14" s="369">
        <v>631</v>
      </c>
      <c r="Q14" s="175">
        <v>1.702690304649343E-2</v>
      </c>
      <c r="R14" s="154" t="s">
        <v>328</v>
      </c>
    </row>
    <row r="15" spans="2:18" ht="22.15" customHeight="1" x14ac:dyDescent="0.25">
      <c r="B15" s="245" t="s">
        <v>174</v>
      </c>
      <c r="C15" s="170" t="s">
        <v>175</v>
      </c>
      <c r="D15" s="327">
        <v>18</v>
      </c>
      <c r="E15" s="378">
        <v>8.9955022488755615E-3</v>
      </c>
      <c r="F15" s="327">
        <v>62</v>
      </c>
      <c r="G15" s="378">
        <v>3.3566130691354014E-3</v>
      </c>
      <c r="H15" s="327">
        <v>46</v>
      </c>
      <c r="I15" s="378">
        <v>7.6462765957446806E-3</v>
      </c>
      <c r="J15" s="327">
        <v>40</v>
      </c>
      <c r="K15" s="378">
        <v>6.6688896298766256E-3</v>
      </c>
      <c r="L15" s="327">
        <v>0</v>
      </c>
      <c r="M15" s="378">
        <v>0</v>
      </c>
      <c r="N15" s="327">
        <v>25</v>
      </c>
      <c r="O15" s="374">
        <v>5.580357142857143E-3</v>
      </c>
      <c r="P15" s="369">
        <v>191</v>
      </c>
      <c r="Q15" s="175">
        <v>5.153943711379152E-3</v>
      </c>
      <c r="R15" s="154" t="s">
        <v>329</v>
      </c>
    </row>
    <row r="16" spans="2:18" ht="22.15" customHeight="1" x14ac:dyDescent="0.25">
      <c r="B16" s="245" t="s">
        <v>176</v>
      </c>
      <c r="C16" s="170" t="s">
        <v>177</v>
      </c>
      <c r="D16" s="327">
        <v>12</v>
      </c>
      <c r="E16" s="378">
        <v>5.9970014992503746E-3</v>
      </c>
      <c r="F16" s="327">
        <v>145</v>
      </c>
      <c r="G16" s="378">
        <v>7.8501434681392448E-3</v>
      </c>
      <c r="H16" s="327">
        <v>180</v>
      </c>
      <c r="I16" s="378">
        <v>2.9920212765957448E-2</v>
      </c>
      <c r="J16" s="327">
        <v>56</v>
      </c>
      <c r="K16" s="378">
        <v>9.3364454818272765E-3</v>
      </c>
      <c r="L16" s="327">
        <v>1</v>
      </c>
      <c r="M16" s="378">
        <v>1.0752688172043012E-2</v>
      </c>
      <c r="N16" s="327">
        <v>116</v>
      </c>
      <c r="O16" s="374">
        <v>2.5892857142857145E-2</v>
      </c>
      <c r="P16" s="369">
        <v>510</v>
      </c>
      <c r="Q16" s="175">
        <v>1.3761839229337004E-2</v>
      </c>
      <c r="R16" s="154" t="s">
        <v>330</v>
      </c>
    </row>
    <row r="17" spans="2:18" ht="22.15" customHeight="1" x14ac:dyDescent="0.25">
      <c r="B17" s="245" t="s">
        <v>178</v>
      </c>
      <c r="C17" s="170" t="s">
        <v>179</v>
      </c>
      <c r="D17" s="327">
        <v>12</v>
      </c>
      <c r="E17" s="378">
        <v>5.9970014992503746E-3</v>
      </c>
      <c r="F17" s="327">
        <v>62</v>
      </c>
      <c r="G17" s="378">
        <v>3.3566130691354014E-3</v>
      </c>
      <c r="H17" s="327">
        <v>56</v>
      </c>
      <c r="I17" s="378">
        <v>9.3085106382978719E-3</v>
      </c>
      <c r="J17" s="327">
        <v>18</v>
      </c>
      <c r="K17" s="378">
        <v>3.0010003334444814E-3</v>
      </c>
      <c r="L17" s="327">
        <v>0</v>
      </c>
      <c r="M17" s="378">
        <v>0</v>
      </c>
      <c r="N17" s="327">
        <v>28</v>
      </c>
      <c r="O17" s="374">
        <v>6.2500000000000003E-3</v>
      </c>
      <c r="P17" s="369">
        <v>176</v>
      </c>
      <c r="Q17" s="175">
        <v>4.7491837340457111E-3</v>
      </c>
      <c r="R17" s="154" t="s">
        <v>331</v>
      </c>
    </row>
    <row r="18" spans="2:18" ht="22.15" customHeight="1" x14ac:dyDescent="0.25">
      <c r="B18" s="245" t="s">
        <v>180</v>
      </c>
      <c r="C18" s="170" t="s">
        <v>181</v>
      </c>
      <c r="D18" s="327">
        <v>40</v>
      </c>
      <c r="E18" s="378">
        <v>1.999000499750125E-2</v>
      </c>
      <c r="F18" s="327">
        <v>375</v>
      </c>
      <c r="G18" s="378">
        <v>2.0302095176222185E-2</v>
      </c>
      <c r="H18" s="327">
        <v>322</v>
      </c>
      <c r="I18" s="378">
        <v>5.3523936170212769E-2</v>
      </c>
      <c r="J18" s="327">
        <v>168</v>
      </c>
      <c r="K18" s="378">
        <v>2.8009336445481828E-2</v>
      </c>
      <c r="L18" s="327">
        <v>1</v>
      </c>
      <c r="M18" s="378">
        <v>1.0752688172043012E-2</v>
      </c>
      <c r="N18" s="327">
        <v>201</v>
      </c>
      <c r="O18" s="374">
        <v>4.4866071428571429E-2</v>
      </c>
      <c r="P18" s="369">
        <v>1107</v>
      </c>
      <c r="Q18" s="175">
        <v>2.9871286327207966E-2</v>
      </c>
      <c r="R18" s="154" t="s">
        <v>332</v>
      </c>
    </row>
    <row r="19" spans="2:18" ht="22.15" customHeight="1" x14ac:dyDescent="0.25">
      <c r="B19" s="245" t="s">
        <v>182</v>
      </c>
      <c r="C19" s="170" t="s">
        <v>183</v>
      </c>
      <c r="D19" s="327">
        <v>57</v>
      </c>
      <c r="E19" s="378">
        <v>2.8485757121439279E-2</v>
      </c>
      <c r="F19" s="327">
        <v>1195</v>
      </c>
      <c r="G19" s="378">
        <v>6.4696009961561371E-2</v>
      </c>
      <c r="H19" s="327">
        <v>457</v>
      </c>
      <c r="I19" s="378">
        <v>7.5964095744680854E-2</v>
      </c>
      <c r="J19" s="327">
        <v>263</v>
      </c>
      <c r="K19" s="378">
        <v>4.384794931643881E-2</v>
      </c>
      <c r="L19" s="327">
        <v>6</v>
      </c>
      <c r="M19" s="378">
        <v>6.4516129032258063E-2</v>
      </c>
      <c r="N19" s="327">
        <v>218</v>
      </c>
      <c r="O19" s="374">
        <v>4.8660714285714286E-2</v>
      </c>
      <c r="P19" s="369">
        <v>2196</v>
      </c>
      <c r="Q19" s="175">
        <v>5.92568606816158E-2</v>
      </c>
      <c r="R19" s="154" t="s">
        <v>333</v>
      </c>
    </row>
    <row r="20" spans="2:18" ht="22.15" customHeight="1" x14ac:dyDescent="0.25">
      <c r="B20" s="245" t="s">
        <v>184</v>
      </c>
      <c r="C20" s="170" t="s">
        <v>185</v>
      </c>
      <c r="D20" s="327">
        <v>320</v>
      </c>
      <c r="E20" s="378">
        <v>0.15992003998001</v>
      </c>
      <c r="F20" s="327">
        <v>121</v>
      </c>
      <c r="G20" s="378">
        <v>6.5508093768610253E-3</v>
      </c>
      <c r="H20" s="327">
        <v>73</v>
      </c>
      <c r="I20" s="378">
        <v>1.2134308510638297E-2</v>
      </c>
      <c r="J20" s="327">
        <v>34</v>
      </c>
      <c r="K20" s="378">
        <v>5.6685561853951315E-3</v>
      </c>
      <c r="L20" s="327">
        <v>1</v>
      </c>
      <c r="M20" s="378">
        <v>1.0752688172043012E-2</v>
      </c>
      <c r="N20" s="327">
        <v>34</v>
      </c>
      <c r="O20" s="374">
        <v>7.5892857142857142E-3</v>
      </c>
      <c r="P20" s="369">
        <v>583</v>
      </c>
      <c r="Q20" s="175">
        <v>1.5731671119026416E-2</v>
      </c>
      <c r="R20" s="154" t="s">
        <v>334</v>
      </c>
    </row>
    <row r="21" spans="2:18" ht="22.15" customHeight="1" x14ac:dyDescent="0.25">
      <c r="B21" s="245" t="s">
        <v>186</v>
      </c>
      <c r="C21" s="170" t="s">
        <v>187</v>
      </c>
      <c r="D21" s="327">
        <v>168</v>
      </c>
      <c r="E21" s="378">
        <v>8.395802098950525E-2</v>
      </c>
      <c r="F21" s="327">
        <v>781</v>
      </c>
      <c r="G21" s="378">
        <v>4.2282496887012071E-2</v>
      </c>
      <c r="H21" s="327">
        <v>599</v>
      </c>
      <c r="I21" s="378">
        <v>9.9567819148936171E-2</v>
      </c>
      <c r="J21" s="327">
        <v>207</v>
      </c>
      <c r="K21" s="378">
        <v>3.4511503834611539E-2</v>
      </c>
      <c r="L21" s="327">
        <v>4</v>
      </c>
      <c r="M21" s="378">
        <v>4.3010752688172046E-2</v>
      </c>
      <c r="N21" s="327">
        <v>439</v>
      </c>
      <c r="O21" s="374">
        <v>9.7991071428571427E-2</v>
      </c>
      <c r="P21" s="369">
        <v>2198</v>
      </c>
      <c r="Q21" s="175">
        <v>5.9310828678593594E-2</v>
      </c>
      <c r="R21" s="154" t="s">
        <v>335</v>
      </c>
    </row>
    <row r="22" spans="2:18" ht="22.15" customHeight="1" x14ac:dyDescent="0.25">
      <c r="B22" s="245" t="s">
        <v>188</v>
      </c>
      <c r="C22" s="170" t="s">
        <v>189</v>
      </c>
      <c r="D22" s="327">
        <v>19</v>
      </c>
      <c r="E22" s="378">
        <v>9.4952523738130942E-3</v>
      </c>
      <c r="F22" s="327">
        <v>240</v>
      </c>
      <c r="G22" s="378">
        <v>1.29933409127822E-2</v>
      </c>
      <c r="H22" s="327">
        <v>96</v>
      </c>
      <c r="I22" s="378">
        <v>1.5957446808510637E-2</v>
      </c>
      <c r="J22" s="327">
        <v>178</v>
      </c>
      <c r="K22" s="378">
        <v>2.9676558852950983E-2</v>
      </c>
      <c r="L22" s="327">
        <v>1</v>
      </c>
      <c r="M22" s="378">
        <v>1.0752688172043012E-2</v>
      </c>
      <c r="N22" s="327">
        <v>69</v>
      </c>
      <c r="O22" s="374">
        <v>1.5401785714285715E-2</v>
      </c>
      <c r="P22" s="369">
        <v>603</v>
      </c>
      <c r="Q22" s="175">
        <v>1.6271351088804339E-2</v>
      </c>
      <c r="R22" s="154" t="s">
        <v>336</v>
      </c>
    </row>
    <row r="23" spans="2:18" ht="22.15" customHeight="1" x14ac:dyDescent="0.25">
      <c r="B23" s="245" t="s">
        <v>190</v>
      </c>
      <c r="C23" s="170" t="s">
        <v>191</v>
      </c>
      <c r="D23" s="327">
        <v>10</v>
      </c>
      <c r="E23" s="378">
        <v>4.9975012493753126E-3</v>
      </c>
      <c r="F23" s="327">
        <v>159</v>
      </c>
      <c r="G23" s="378">
        <v>8.6080883547182078E-3</v>
      </c>
      <c r="H23" s="327">
        <v>31</v>
      </c>
      <c r="I23" s="378">
        <v>5.1529255319148932E-3</v>
      </c>
      <c r="J23" s="327">
        <v>30</v>
      </c>
      <c r="K23" s="378">
        <v>5.0016672224074687E-3</v>
      </c>
      <c r="L23" s="327">
        <v>1</v>
      </c>
      <c r="M23" s="378">
        <v>1.0752688172043012E-2</v>
      </c>
      <c r="N23" s="327">
        <v>21</v>
      </c>
      <c r="O23" s="374">
        <v>4.6874999999999998E-3</v>
      </c>
      <c r="P23" s="369">
        <v>252</v>
      </c>
      <c r="Q23" s="175">
        <v>6.7999676192018136E-3</v>
      </c>
      <c r="R23" s="154" t="s">
        <v>337</v>
      </c>
    </row>
    <row r="24" spans="2:18" ht="22.15" customHeight="1" x14ac:dyDescent="0.25">
      <c r="B24" s="245" t="s">
        <v>192</v>
      </c>
      <c r="C24" s="170" t="s">
        <v>193</v>
      </c>
      <c r="D24" s="327">
        <v>40</v>
      </c>
      <c r="E24" s="378">
        <v>1.999000499750125E-2</v>
      </c>
      <c r="F24" s="327">
        <v>2429</v>
      </c>
      <c r="G24" s="378">
        <v>0.13150343782144985</v>
      </c>
      <c r="H24" s="327">
        <v>583</v>
      </c>
      <c r="I24" s="378">
        <v>9.6908244680851061E-2</v>
      </c>
      <c r="J24" s="327">
        <v>754</v>
      </c>
      <c r="K24" s="378">
        <v>0.12570856952317438</v>
      </c>
      <c r="L24" s="327">
        <v>14</v>
      </c>
      <c r="M24" s="378">
        <v>0.15053763440860216</v>
      </c>
      <c r="N24" s="327">
        <v>556</v>
      </c>
      <c r="O24" s="374">
        <v>0.12410714285714286</v>
      </c>
      <c r="P24" s="369">
        <v>4376</v>
      </c>
      <c r="Q24" s="175">
        <v>0.11808197738740926</v>
      </c>
      <c r="R24" s="154" t="s">
        <v>338</v>
      </c>
    </row>
    <row r="25" spans="2:18" ht="22.15" customHeight="1" x14ac:dyDescent="0.25">
      <c r="B25" s="245" t="s">
        <v>194</v>
      </c>
      <c r="C25" s="170" t="s">
        <v>195</v>
      </c>
      <c r="D25" s="327">
        <v>644</v>
      </c>
      <c r="E25" s="378">
        <v>0.32183908045977011</v>
      </c>
      <c r="F25" s="327">
        <v>4007</v>
      </c>
      <c r="G25" s="378">
        <v>0.2169346543229928</v>
      </c>
      <c r="H25" s="327">
        <v>531</v>
      </c>
      <c r="I25" s="378">
        <v>8.8264627659574463E-2</v>
      </c>
      <c r="J25" s="327">
        <v>1171</v>
      </c>
      <c r="K25" s="378">
        <v>0.19523174391463821</v>
      </c>
      <c r="L25" s="327">
        <v>21</v>
      </c>
      <c r="M25" s="378">
        <v>0.22580645161290322</v>
      </c>
      <c r="N25" s="327">
        <v>547</v>
      </c>
      <c r="O25" s="374">
        <v>0.12209821428571428</v>
      </c>
      <c r="P25" s="369">
        <v>6921</v>
      </c>
      <c r="Q25" s="175">
        <v>0.18675625354164979</v>
      </c>
      <c r="R25" s="154" t="s">
        <v>339</v>
      </c>
    </row>
    <row r="26" spans="2:18" ht="22.15" customHeight="1" x14ac:dyDescent="0.25">
      <c r="B26" s="245" t="s">
        <v>196</v>
      </c>
      <c r="C26" s="170" t="s">
        <v>197</v>
      </c>
      <c r="D26" s="327">
        <v>4</v>
      </c>
      <c r="E26" s="378">
        <v>1.9990004997501249E-3</v>
      </c>
      <c r="F26" s="327">
        <v>137</v>
      </c>
      <c r="G26" s="378">
        <v>7.4170321043798386E-3</v>
      </c>
      <c r="H26" s="327">
        <v>137</v>
      </c>
      <c r="I26" s="378">
        <v>2.2772606382978722E-2</v>
      </c>
      <c r="J26" s="327">
        <v>28</v>
      </c>
      <c r="K26" s="378">
        <v>4.6682227409136383E-3</v>
      </c>
      <c r="L26" s="327">
        <v>0</v>
      </c>
      <c r="M26" s="378">
        <v>0</v>
      </c>
      <c r="N26" s="327">
        <v>84</v>
      </c>
      <c r="O26" s="374">
        <v>1.8749999999999999E-2</v>
      </c>
      <c r="P26" s="369">
        <v>390</v>
      </c>
      <c r="Q26" s="175">
        <v>1.0523759410669473E-2</v>
      </c>
      <c r="R26" s="154" t="s">
        <v>340</v>
      </c>
    </row>
    <row r="27" spans="2:18" ht="22.15" customHeight="1" x14ac:dyDescent="0.25">
      <c r="B27" s="245" t="s">
        <v>198</v>
      </c>
      <c r="C27" s="170" t="s">
        <v>199</v>
      </c>
      <c r="D27" s="327">
        <v>20</v>
      </c>
      <c r="E27" s="378">
        <v>9.9950024987506252E-3</v>
      </c>
      <c r="F27" s="327">
        <v>284</v>
      </c>
      <c r="G27" s="378">
        <v>1.5375453413458936E-2</v>
      </c>
      <c r="H27" s="327">
        <v>69</v>
      </c>
      <c r="I27" s="378">
        <v>1.1469414893617021E-2</v>
      </c>
      <c r="J27" s="327">
        <v>47</v>
      </c>
      <c r="K27" s="378">
        <v>7.8359453151050345E-3</v>
      </c>
      <c r="L27" s="327">
        <v>0</v>
      </c>
      <c r="M27" s="378">
        <v>0</v>
      </c>
      <c r="N27" s="327">
        <v>81</v>
      </c>
      <c r="O27" s="374">
        <v>1.8080357142857145E-2</v>
      </c>
      <c r="P27" s="369">
        <v>501</v>
      </c>
      <c r="Q27" s="175">
        <v>1.3518983242936938E-2</v>
      </c>
      <c r="R27" s="154" t="s">
        <v>320</v>
      </c>
    </row>
    <row r="28" spans="2:18" ht="22.15" customHeight="1" thickBot="1" x14ac:dyDescent="0.3">
      <c r="B28" s="246" t="s">
        <v>200</v>
      </c>
      <c r="C28" s="170" t="s">
        <v>201</v>
      </c>
      <c r="D28" s="327">
        <v>51</v>
      </c>
      <c r="E28" s="378">
        <v>2.5487256371814093E-2</v>
      </c>
      <c r="F28" s="327">
        <v>928</v>
      </c>
      <c r="G28" s="378">
        <v>5.0240918196091167E-2</v>
      </c>
      <c r="H28" s="327">
        <v>275</v>
      </c>
      <c r="I28" s="378">
        <v>4.5711436170212769E-2</v>
      </c>
      <c r="J28" s="327">
        <v>263</v>
      </c>
      <c r="K28" s="378">
        <v>4.384794931643881E-2</v>
      </c>
      <c r="L28" s="327">
        <v>5</v>
      </c>
      <c r="M28" s="378">
        <v>5.3763440860215055E-2</v>
      </c>
      <c r="N28" s="327">
        <v>235</v>
      </c>
      <c r="O28" s="374">
        <v>5.2455357142857144E-2</v>
      </c>
      <c r="P28" s="369">
        <v>1757</v>
      </c>
      <c r="Q28" s="175">
        <v>4.7410885344990418E-2</v>
      </c>
      <c r="R28" s="154" t="s">
        <v>321</v>
      </c>
    </row>
    <row r="29" spans="2:18" ht="22.15" customHeight="1" thickTop="1" thickBot="1" x14ac:dyDescent="0.3">
      <c r="B29" s="468" t="s">
        <v>51</v>
      </c>
      <c r="C29" s="469"/>
      <c r="D29" s="258">
        <v>2001</v>
      </c>
      <c r="E29" s="204">
        <v>1</v>
      </c>
      <c r="F29" s="258">
        <v>18471</v>
      </c>
      <c r="G29" s="204">
        <v>1</v>
      </c>
      <c r="H29" s="258">
        <v>6016</v>
      </c>
      <c r="I29" s="204">
        <v>1</v>
      </c>
      <c r="J29" s="258">
        <v>5998</v>
      </c>
      <c r="K29" s="204">
        <v>0.99999999999999989</v>
      </c>
      <c r="L29" s="258">
        <v>93</v>
      </c>
      <c r="M29" s="204">
        <v>0.99999999999999989</v>
      </c>
      <c r="N29" s="258">
        <v>4480</v>
      </c>
      <c r="O29" s="205">
        <v>1.0000000000000002</v>
      </c>
      <c r="P29" s="257">
        <v>37059</v>
      </c>
      <c r="Q29" s="206">
        <v>1</v>
      </c>
      <c r="R29" s="154" t="s">
        <v>80</v>
      </c>
    </row>
    <row r="30" spans="2:18" ht="15.75" thickTop="1" x14ac:dyDescent="0.25">
      <c r="B30" s="182"/>
      <c r="C30" s="182"/>
      <c r="D30" s="298"/>
      <c r="E30" s="324"/>
      <c r="F30" s="298"/>
      <c r="G30" s="324"/>
      <c r="H30" s="298"/>
      <c r="I30" s="324"/>
      <c r="J30" s="298"/>
      <c r="K30" s="324"/>
      <c r="L30" s="324"/>
      <c r="M30" s="324"/>
      <c r="N30" s="298"/>
      <c r="O30" s="324"/>
      <c r="P30" s="298"/>
      <c r="Q30" s="324"/>
    </row>
    <row r="31" spans="2:18" x14ac:dyDescent="0.25">
      <c r="B31" s="261"/>
      <c r="C31" s="265"/>
      <c r="D31" s="210"/>
      <c r="E31" s="265"/>
      <c r="F31" s="210"/>
      <c r="G31" s="265"/>
      <c r="H31" s="210"/>
      <c r="I31" s="265"/>
      <c r="J31" s="210"/>
      <c r="K31" s="265"/>
      <c r="L31" s="265"/>
      <c r="M31" s="265"/>
      <c r="N31" s="265"/>
      <c r="O31" s="265"/>
      <c r="P31" s="210"/>
      <c r="Q31" s="265"/>
    </row>
    <row r="32" spans="2:18" x14ac:dyDescent="0.25">
      <c r="B32" s="265"/>
      <c r="C32" s="265"/>
      <c r="D32" s="210"/>
      <c r="E32" s="265"/>
      <c r="F32" s="210"/>
      <c r="G32" s="265"/>
      <c r="H32" s="210"/>
      <c r="I32" s="265"/>
      <c r="J32" s="210"/>
      <c r="K32" s="265"/>
      <c r="L32" s="265"/>
      <c r="M32" s="265"/>
      <c r="N32" s="265"/>
      <c r="O32" s="265"/>
      <c r="P32" s="265"/>
      <c r="Q32" s="265"/>
    </row>
    <row r="33" spans="2:17" ht="30.6" customHeight="1" x14ac:dyDescent="0.25">
      <c r="B33" s="516"/>
      <c r="C33" s="516"/>
      <c r="D33" s="516"/>
      <c r="E33" s="516"/>
      <c r="F33" s="516"/>
      <c r="G33" s="516"/>
      <c r="H33" s="516"/>
      <c r="I33" s="516"/>
      <c r="J33" s="516"/>
      <c r="K33" s="516"/>
      <c r="L33" s="516"/>
      <c r="M33" s="516"/>
      <c r="N33" s="516"/>
      <c r="O33" s="265"/>
      <c r="P33" s="265"/>
      <c r="Q33" s="265"/>
    </row>
    <row r="34" spans="2:17" x14ac:dyDescent="0.25">
      <c r="B34" s="242"/>
      <c r="C34" s="237"/>
      <c r="D34" s="238"/>
      <c r="E34" s="237"/>
      <c r="F34" s="238"/>
      <c r="G34" s="237"/>
      <c r="H34" s="238"/>
      <c r="I34" s="237"/>
      <c r="J34" s="238"/>
      <c r="K34" s="237"/>
      <c r="L34" s="237"/>
      <c r="M34" s="237"/>
      <c r="N34" s="187"/>
      <c r="O34" s="187"/>
      <c r="P34" s="187"/>
      <c r="Q34" s="187"/>
    </row>
    <row r="35" spans="2:17" x14ac:dyDescent="0.25">
      <c r="B35" s="187"/>
      <c r="C35" s="237"/>
      <c r="D35" s="237"/>
      <c r="E35" s="237"/>
      <c r="F35" s="237"/>
      <c r="G35" s="237"/>
      <c r="H35" s="237"/>
      <c r="I35" s="237"/>
      <c r="J35" s="237"/>
      <c r="K35" s="237"/>
      <c r="L35" s="237"/>
      <c r="M35" s="237"/>
      <c r="N35" s="187"/>
      <c r="O35" s="187"/>
      <c r="P35" s="187"/>
      <c r="Q35" s="187"/>
    </row>
    <row r="36" spans="2:17" x14ac:dyDescent="0.25"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</row>
    <row r="37" spans="2:17" x14ac:dyDescent="0.25"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</row>
    <row r="38" spans="2:17" x14ac:dyDescent="0.25"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</row>
    <row r="39" spans="2:17" x14ac:dyDescent="0.25"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</row>
    <row r="40" spans="2:17" x14ac:dyDescent="0.25"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</row>
    <row r="41" spans="2:17" x14ac:dyDescent="0.25"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</row>
    <row r="42" spans="2:17" x14ac:dyDescent="0.25"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</row>
    <row r="43" spans="2:17" x14ac:dyDescent="0.25"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</row>
    <row r="44" spans="2:17" x14ac:dyDescent="0.25"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</row>
    <row r="45" spans="2:17" x14ac:dyDescent="0.25"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</row>
    <row r="46" spans="2:17" x14ac:dyDescent="0.25"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</row>
    <row r="47" spans="2:17" x14ac:dyDescent="0.25"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</row>
    <row r="48" spans="2:17" x14ac:dyDescent="0.25"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</row>
    <row r="49" spans="2:17" x14ac:dyDescent="0.25"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</row>
    <row r="50" spans="2:17" x14ac:dyDescent="0.25"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</row>
    <row r="51" spans="2:17" x14ac:dyDescent="0.25"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</row>
    <row r="52" spans="2:17" x14ac:dyDescent="0.25"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</row>
    <row r="53" spans="2:17" x14ac:dyDescent="0.25"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</row>
    <row r="54" spans="2:17" x14ac:dyDescent="0.25"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</row>
    <row r="55" spans="2:17" x14ac:dyDescent="0.25"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</row>
    <row r="56" spans="2:17" x14ac:dyDescent="0.25"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</row>
    <row r="57" spans="2:17" x14ac:dyDescent="0.25"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</row>
    <row r="58" spans="2:17" x14ac:dyDescent="0.25"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</row>
    <row r="59" spans="2:17" x14ac:dyDescent="0.25"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</row>
    <row r="60" spans="2:17" x14ac:dyDescent="0.25"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</row>
    <row r="61" spans="2:17" x14ac:dyDescent="0.25"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</row>
    <row r="62" spans="2:17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</row>
    <row r="63" spans="2:17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</row>
    <row r="64" spans="2:17" x14ac:dyDescent="0.25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</row>
    <row r="65" spans="2:17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</row>
    <row r="66" spans="2:17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</row>
    <row r="67" spans="2:17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</row>
    <row r="68" spans="2:17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</row>
    <row r="69" spans="2:17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</row>
    <row r="70" spans="2:17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</row>
    <row r="71" spans="2:17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</row>
    <row r="72" spans="2:17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</row>
    <row r="73" spans="2:17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</row>
    <row r="74" spans="2:17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</row>
    <row r="75" spans="2:17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</row>
    <row r="76" spans="2:17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</row>
    <row r="77" spans="2:17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</row>
    <row r="78" spans="2:17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</row>
    <row r="79" spans="2:17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</row>
    <row r="80" spans="2:17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</row>
    <row r="81" spans="2:17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</row>
    <row r="82" spans="2:17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</row>
    <row r="83" spans="2:17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</row>
    <row r="84" spans="2:17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</row>
    <row r="85" spans="2:17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</row>
    <row r="86" spans="2:17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</row>
    <row r="87" spans="2:17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</row>
    <row r="88" spans="2:17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</row>
    <row r="89" spans="2:17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</row>
    <row r="90" spans="2:17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</row>
    <row r="91" spans="2:17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</row>
    <row r="92" spans="2:17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</row>
    <row r="93" spans="2:17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</row>
    <row r="94" spans="2:17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</row>
    <row r="95" spans="2:17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</row>
    <row r="96" spans="2:17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</row>
    <row r="97" spans="2:17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</row>
    <row r="98" spans="2:17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</row>
    <row r="99" spans="2:17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</row>
    <row r="100" spans="2:17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</row>
    <row r="101" spans="2:17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</row>
    <row r="102" spans="2:17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</row>
    <row r="103" spans="2:17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</row>
    <row r="104" spans="2:17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</row>
    <row r="105" spans="2:17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</row>
    <row r="106" spans="2:17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</row>
    <row r="107" spans="2:17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</row>
    <row r="108" spans="2:17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</row>
    <row r="109" spans="2:17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</row>
    <row r="110" spans="2:17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</row>
    <row r="111" spans="2:17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</row>
    <row r="112" spans="2:17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</row>
    <row r="113" spans="2:17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</row>
    <row r="114" spans="2:17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</row>
    <row r="115" spans="2:17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</row>
    <row r="116" spans="2:17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</row>
    <row r="117" spans="2:17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</row>
    <row r="118" spans="2:17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</row>
    <row r="119" spans="2:17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</row>
    <row r="120" spans="2:17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</row>
    <row r="121" spans="2:17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</row>
    <row r="122" spans="2:17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</row>
    <row r="123" spans="2:17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</row>
    <row r="124" spans="2:17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</row>
    <row r="125" spans="2:17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</row>
    <row r="126" spans="2:17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</row>
    <row r="127" spans="2:17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</row>
    <row r="128" spans="2:17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</row>
    <row r="129" spans="2:17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</row>
    <row r="130" spans="2:17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</row>
    <row r="131" spans="2:17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</row>
    <row r="132" spans="2:17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</row>
    <row r="133" spans="2:17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</row>
    <row r="134" spans="2:17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</row>
    <row r="135" spans="2:17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</row>
    <row r="136" spans="2:17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</row>
    <row r="137" spans="2:17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</row>
    <row r="138" spans="2:17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</row>
    <row r="139" spans="2:17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</row>
    <row r="140" spans="2:17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</row>
    <row r="141" spans="2:17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</row>
    <row r="142" spans="2:17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</row>
    <row r="143" spans="2:17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</row>
    <row r="144" spans="2:17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</row>
    <row r="145" spans="2:17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</row>
    <row r="146" spans="2:17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</row>
    <row r="147" spans="2:17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</row>
    <row r="148" spans="2:17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</row>
    <row r="149" spans="2:17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</row>
    <row r="150" spans="2:17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</row>
    <row r="151" spans="2:17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</row>
    <row r="152" spans="2:17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</row>
    <row r="153" spans="2:17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</row>
    <row r="154" spans="2:17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</row>
    <row r="155" spans="2:17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</row>
    <row r="156" spans="2:17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</row>
    <row r="157" spans="2:17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</row>
    <row r="158" spans="2:17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</row>
    <row r="159" spans="2:17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</row>
    <row r="160" spans="2:17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</row>
    <row r="161" spans="2:17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</row>
    <row r="162" spans="2:17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</row>
    <row r="163" spans="2:17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</row>
    <row r="164" spans="2:17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</row>
    <row r="165" spans="2:17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</row>
    <row r="166" spans="2:17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</row>
    <row r="167" spans="2:17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</row>
    <row r="168" spans="2:17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</row>
    <row r="169" spans="2:17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</row>
    <row r="170" spans="2:17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</row>
    <row r="171" spans="2:17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</row>
    <row r="172" spans="2:17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</row>
    <row r="173" spans="2:17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</row>
    <row r="174" spans="2:17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</row>
    <row r="175" spans="2:17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</row>
    <row r="176" spans="2:17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</row>
    <row r="177" spans="2:17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</row>
    <row r="178" spans="2:17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</row>
    <row r="179" spans="2:17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</row>
    <row r="180" spans="2:17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</row>
    <row r="181" spans="2:17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</row>
    <row r="182" spans="2:17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</row>
    <row r="183" spans="2:17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</row>
    <row r="184" spans="2:17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</row>
    <row r="185" spans="2:17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</row>
    <row r="186" spans="2:17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</row>
    <row r="187" spans="2:17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</row>
    <row r="188" spans="2:17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</row>
    <row r="189" spans="2:17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</row>
    <row r="190" spans="2:17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</row>
    <row r="191" spans="2:17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</row>
    <row r="192" spans="2:17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</row>
    <row r="193" spans="2:17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</row>
    <row r="194" spans="2:17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</row>
    <row r="195" spans="2:17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</row>
    <row r="196" spans="2:17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</row>
    <row r="197" spans="2:17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</row>
    <row r="198" spans="2:17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</row>
    <row r="199" spans="2:17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</row>
    <row r="200" spans="2:17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</row>
    <row r="201" spans="2:17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</row>
    <row r="202" spans="2:17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</row>
    <row r="203" spans="2:17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</row>
    <row r="204" spans="2:17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</row>
    <row r="205" spans="2:17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</row>
    <row r="206" spans="2:17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</row>
    <row r="207" spans="2:17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</row>
    <row r="208" spans="2:17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</row>
    <row r="209" spans="2:17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</row>
    <row r="210" spans="2:17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</row>
    <row r="211" spans="2:17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</row>
    <row r="212" spans="2:17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</row>
    <row r="213" spans="2:17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</row>
    <row r="214" spans="2:17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</row>
    <row r="215" spans="2:17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</row>
    <row r="216" spans="2:17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</row>
    <row r="217" spans="2:17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</row>
    <row r="218" spans="2:17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</row>
    <row r="219" spans="2:17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</row>
    <row r="220" spans="2:17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</row>
    <row r="221" spans="2:17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</row>
    <row r="222" spans="2:17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</row>
    <row r="223" spans="2:17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</row>
    <row r="224" spans="2:17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</row>
    <row r="225" spans="2:17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</row>
    <row r="226" spans="2:17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</row>
    <row r="227" spans="2:17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</row>
    <row r="228" spans="2:17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</row>
    <row r="229" spans="2:17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</row>
    <row r="230" spans="2:17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</row>
    <row r="231" spans="2:17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</row>
    <row r="232" spans="2:17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</row>
    <row r="233" spans="2:17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</row>
    <row r="234" spans="2:17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</row>
    <row r="235" spans="2:17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</row>
    <row r="236" spans="2:17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</row>
    <row r="237" spans="2:17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</row>
    <row r="238" spans="2:17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</row>
    <row r="239" spans="2:17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</row>
    <row r="240" spans="2:17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</row>
    <row r="241" spans="2:17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</row>
    <row r="242" spans="2:17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</row>
    <row r="243" spans="2:17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</row>
    <row r="244" spans="2:17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</row>
    <row r="245" spans="2:17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</row>
    <row r="246" spans="2:17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</row>
    <row r="247" spans="2:17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</row>
    <row r="248" spans="2:17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</row>
    <row r="249" spans="2:17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</row>
    <row r="250" spans="2:17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</row>
    <row r="251" spans="2:17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</row>
    <row r="252" spans="2:17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</row>
    <row r="253" spans="2:17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</row>
    <row r="254" spans="2:17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</row>
    <row r="255" spans="2:17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</row>
    <row r="256" spans="2:17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</row>
    <row r="257" spans="2:17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</row>
    <row r="258" spans="2:17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</row>
    <row r="259" spans="2:17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</row>
    <row r="260" spans="2:17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</row>
    <row r="261" spans="2:17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</row>
    <row r="262" spans="2:17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</row>
    <row r="263" spans="2:17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</row>
    <row r="264" spans="2:17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</row>
    <row r="265" spans="2:17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</row>
    <row r="266" spans="2:17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</row>
    <row r="267" spans="2:17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</row>
    <row r="268" spans="2:17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</row>
    <row r="269" spans="2:17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</row>
    <row r="270" spans="2:17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</row>
    <row r="271" spans="2:17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</row>
    <row r="272" spans="2:17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</row>
    <row r="273" spans="2:17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</row>
    <row r="274" spans="2:17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</row>
    <row r="275" spans="2:17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</row>
    <row r="276" spans="2:17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</row>
    <row r="277" spans="2:17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</row>
    <row r="278" spans="2:17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</row>
    <row r="279" spans="2:17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</row>
    <row r="280" spans="2:17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</row>
    <row r="281" spans="2:17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</row>
    <row r="282" spans="2:17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</row>
    <row r="283" spans="2:17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</row>
    <row r="284" spans="2:17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</row>
    <row r="285" spans="2:17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</row>
    <row r="286" spans="2:17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</row>
    <row r="287" spans="2:17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</row>
    <row r="288" spans="2:17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</row>
    <row r="289" spans="2:17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</row>
    <row r="290" spans="2:17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</row>
    <row r="291" spans="2:17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</row>
    <row r="292" spans="2:17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</row>
    <row r="293" spans="2:17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</row>
    <row r="294" spans="2:17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</row>
    <row r="295" spans="2:17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</row>
    <row r="296" spans="2:17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</row>
    <row r="297" spans="2:17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</row>
    <row r="298" spans="2:17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</row>
    <row r="299" spans="2:17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</row>
    <row r="300" spans="2:17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</row>
    <row r="301" spans="2:17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</row>
    <row r="302" spans="2:17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</row>
    <row r="303" spans="2:17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</row>
    <row r="304" spans="2:17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</row>
    <row r="305" spans="2:17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</row>
    <row r="306" spans="2:17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</row>
    <row r="307" spans="2:17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</row>
    <row r="308" spans="2:17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</row>
    <row r="309" spans="2:17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</row>
    <row r="310" spans="2:17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</row>
    <row r="311" spans="2:17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</row>
    <row r="312" spans="2:17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</row>
    <row r="313" spans="2:17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</row>
    <row r="314" spans="2:17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</row>
    <row r="315" spans="2:17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</row>
    <row r="316" spans="2:17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</row>
    <row r="317" spans="2:17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</row>
    <row r="318" spans="2:17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</row>
    <row r="319" spans="2:17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</row>
    <row r="320" spans="2:17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</row>
    <row r="321" spans="2:17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</row>
    <row r="322" spans="2:17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</row>
    <row r="323" spans="2:17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</row>
    <row r="324" spans="2:17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</row>
    <row r="325" spans="2:17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</row>
    <row r="326" spans="2:17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</row>
    <row r="327" spans="2:17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</row>
    <row r="328" spans="2:17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</row>
    <row r="329" spans="2:17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</row>
    <row r="330" spans="2:17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</row>
    <row r="331" spans="2:17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</row>
    <row r="332" spans="2:17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</row>
    <row r="333" spans="2:17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</row>
    <row r="334" spans="2:17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</row>
    <row r="335" spans="2:17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</row>
    <row r="336" spans="2:17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</row>
    <row r="337" spans="2:17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</row>
    <row r="338" spans="2:17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</row>
    <row r="339" spans="2:17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</row>
    <row r="340" spans="2:17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</row>
    <row r="341" spans="2:17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</row>
    <row r="342" spans="2:17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</row>
    <row r="343" spans="2:17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</row>
    <row r="344" spans="2:17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</row>
    <row r="345" spans="2:17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</row>
    <row r="346" spans="2:17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</row>
    <row r="347" spans="2:17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</row>
    <row r="348" spans="2:17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</row>
    <row r="349" spans="2:17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</row>
    <row r="350" spans="2:17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</row>
    <row r="351" spans="2:17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</row>
    <row r="352" spans="2:17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</row>
    <row r="353" spans="2:17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</row>
    <row r="354" spans="2:17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</row>
    <row r="355" spans="2:17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</row>
    <row r="356" spans="2:17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</row>
    <row r="357" spans="2:17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</row>
    <row r="358" spans="2:17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</row>
    <row r="359" spans="2:17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</row>
    <row r="360" spans="2:17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</row>
    <row r="361" spans="2:17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</row>
    <row r="362" spans="2:17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</row>
    <row r="363" spans="2:17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</row>
    <row r="364" spans="2:17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</row>
    <row r="365" spans="2:17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</row>
    <row r="366" spans="2:17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</row>
    <row r="367" spans="2:17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</row>
    <row r="368" spans="2:17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</row>
    <row r="369" spans="2:17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</row>
    <row r="370" spans="2:17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</row>
    <row r="371" spans="2:17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</row>
    <row r="372" spans="2:17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</row>
    <row r="373" spans="2:17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</row>
    <row r="374" spans="2:17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</row>
    <row r="375" spans="2:17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</row>
    <row r="376" spans="2:17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</row>
    <row r="377" spans="2:17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</row>
    <row r="378" spans="2:17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</row>
    <row r="379" spans="2:17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</row>
    <row r="380" spans="2:17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</row>
    <row r="381" spans="2:17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</row>
    <row r="382" spans="2:17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</row>
    <row r="383" spans="2:17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</row>
    <row r="384" spans="2:17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</row>
    <row r="385" spans="2:17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</row>
    <row r="386" spans="2:17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</row>
    <row r="387" spans="2:17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</row>
    <row r="388" spans="2:17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</row>
    <row r="389" spans="2:17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</row>
    <row r="390" spans="2:17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</row>
    <row r="391" spans="2:17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</row>
    <row r="392" spans="2:17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</row>
    <row r="393" spans="2:17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</row>
    <row r="394" spans="2:17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</row>
    <row r="395" spans="2:17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</row>
    <row r="396" spans="2:17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</row>
    <row r="397" spans="2:17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</row>
    <row r="398" spans="2:17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</row>
    <row r="399" spans="2:17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</row>
    <row r="400" spans="2:17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</row>
    <row r="401" spans="2:17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</row>
    <row r="402" spans="2:17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</row>
    <row r="403" spans="2:17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</row>
    <row r="404" spans="2:17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</row>
    <row r="405" spans="2:17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</row>
    <row r="406" spans="2:17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</row>
    <row r="407" spans="2:17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</row>
    <row r="408" spans="2:17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</row>
    <row r="409" spans="2:17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</row>
    <row r="410" spans="2:17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</row>
    <row r="411" spans="2:17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</row>
    <row r="412" spans="2:17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</row>
    <row r="413" spans="2:17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</row>
    <row r="414" spans="2:17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</row>
    <row r="415" spans="2:17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</row>
    <row r="416" spans="2:17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</row>
    <row r="417" spans="2:17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</row>
    <row r="418" spans="2:17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</row>
    <row r="419" spans="2:17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</row>
    <row r="420" spans="2:17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</row>
    <row r="421" spans="2:17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</row>
    <row r="422" spans="2:17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</row>
    <row r="423" spans="2:17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</row>
    <row r="424" spans="2:17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</row>
    <row r="425" spans="2:17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</row>
    <row r="426" spans="2:17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</row>
    <row r="427" spans="2:17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</row>
    <row r="428" spans="2:17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</row>
    <row r="429" spans="2:17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</row>
    <row r="430" spans="2:17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</row>
    <row r="431" spans="2:17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</row>
    <row r="432" spans="2:17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</row>
    <row r="433" spans="2:17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</row>
    <row r="434" spans="2:17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</row>
    <row r="435" spans="2:17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</row>
    <row r="436" spans="2:17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</row>
    <row r="437" spans="2:17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</row>
    <row r="438" spans="2:17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</row>
    <row r="439" spans="2:17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</row>
    <row r="440" spans="2:17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</row>
    <row r="441" spans="2:17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</row>
    <row r="442" spans="2:17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</row>
    <row r="443" spans="2:17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</row>
    <row r="444" spans="2:17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</row>
    <row r="445" spans="2:17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</row>
    <row r="446" spans="2:17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</row>
    <row r="447" spans="2:17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</row>
    <row r="448" spans="2:17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</row>
    <row r="449" spans="2:17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</row>
    <row r="450" spans="2:17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</row>
    <row r="451" spans="2:17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</row>
    <row r="452" spans="2:17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</row>
    <row r="453" spans="2:17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</row>
    <row r="454" spans="2:17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</row>
    <row r="455" spans="2:17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</row>
    <row r="456" spans="2:17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</row>
    <row r="457" spans="2:17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</row>
    <row r="458" spans="2:17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</row>
    <row r="459" spans="2:17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</row>
    <row r="460" spans="2:17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</row>
    <row r="461" spans="2:17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</row>
    <row r="462" spans="2:17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</row>
    <row r="463" spans="2:17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</row>
    <row r="464" spans="2:17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</row>
    <row r="465" spans="2:17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</row>
    <row r="466" spans="2:17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</row>
    <row r="467" spans="2:17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</row>
    <row r="468" spans="2:17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</row>
    <row r="469" spans="2:17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</row>
    <row r="470" spans="2:17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</row>
    <row r="471" spans="2:17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</row>
    <row r="472" spans="2:17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</row>
    <row r="473" spans="2:17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</row>
    <row r="474" spans="2:17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</row>
    <row r="475" spans="2:17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</row>
    <row r="476" spans="2:17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</row>
    <row r="477" spans="2:17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</row>
    <row r="478" spans="2:17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</row>
    <row r="479" spans="2:17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</row>
    <row r="480" spans="2:17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</row>
    <row r="481" spans="2:17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</row>
    <row r="482" spans="2:17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</row>
    <row r="483" spans="2:17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</row>
    <row r="484" spans="2:17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</row>
    <row r="485" spans="2:17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</row>
    <row r="486" spans="2:17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</row>
    <row r="487" spans="2:17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</row>
    <row r="488" spans="2:17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</row>
    <row r="489" spans="2:17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</row>
    <row r="490" spans="2:17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</row>
    <row r="491" spans="2:17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</row>
    <row r="492" spans="2:17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</row>
    <row r="493" spans="2:17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</row>
    <row r="494" spans="2:17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</row>
    <row r="495" spans="2:17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</row>
    <row r="496" spans="2:17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</row>
    <row r="497" spans="2:17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</row>
    <row r="498" spans="2:17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</row>
    <row r="499" spans="2:17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</row>
    <row r="500" spans="2:17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</row>
    <row r="501" spans="2:17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</row>
    <row r="502" spans="2:17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</row>
    <row r="503" spans="2:17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</row>
    <row r="504" spans="2:17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</row>
    <row r="505" spans="2:17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</row>
    <row r="506" spans="2:17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</row>
    <row r="507" spans="2:17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</row>
    <row r="508" spans="2:17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</row>
    <row r="509" spans="2:17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</row>
    <row r="510" spans="2:17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</row>
    <row r="511" spans="2:17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</row>
    <row r="512" spans="2:17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</row>
    <row r="513" spans="2:17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</row>
    <row r="514" spans="2:17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</row>
    <row r="515" spans="2:17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</row>
    <row r="516" spans="2:17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</row>
    <row r="517" spans="2:17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</row>
    <row r="518" spans="2:17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</row>
    <row r="519" spans="2:17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</row>
    <row r="520" spans="2:17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</row>
    <row r="521" spans="2:17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</row>
    <row r="522" spans="2:17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</row>
    <row r="523" spans="2:17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</row>
    <row r="524" spans="2:17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</row>
    <row r="525" spans="2:17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</row>
    <row r="526" spans="2:17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</row>
    <row r="527" spans="2:17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</row>
    <row r="528" spans="2:17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</row>
    <row r="529" spans="2:17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</row>
    <row r="530" spans="2:17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</row>
    <row r="531" spans="2:17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</row>
    <row r="532" spans="2:17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</row>
    <row r="533" spans="2:17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</row>
    <row r="534" spans="2:17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</row>
    <row r="535" spans="2:17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</row>
    <row r="536" spans="2:17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</row>
    <row r="537" spans="2:17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</row>
    <row r="538" spans="2:17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</row>
    <row r="539" spans="2:17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</row>
    <row r="540" spans="2:17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</row>
    <row r="541" spans="2:17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</row>
    <row r="542" spans="2:17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</row>
    <row r="543" spans="2:17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</row>
    <row r="544" spans="2:17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</row>
    <row r="545" spans="2:17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</row>
    <row r="546" spans="2:17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</row>
    <row r="547" spans="2:17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</row>
    <row r="548" spans="2:17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</row>
    <row r="549" spans="2:17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</row>
    <row r="550" spans="2:17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</row>
    <row r="551" spans="2:17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</row>
    <row r="552" spans="2:17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</row>
    <row r="553" spans="2:17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</row>
    <row r="554" spans="2:17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</row>
    <row r="555" spans="2:17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</row>
    <row r="556" spans="2:17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</row>
    <row r="557" spans="2:17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</row>
    <row r="558" spans="2:17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</row>
    <row r="559" spans="2:17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</row>
    <row r="560" spans="2:17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</row>
    <row r="561" spans="2:17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</row>
    <row r="562" spans="2:17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</row>
    <row r="563" spans="2:17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</row>
    <row r="564" spans="2:17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</row>
    <row r="565" spans="2:17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</row>
    <row r="566" spans="2:17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</row>
    <row r="567" spans="2:17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</row>
    <row r="568" spans="2:17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</row>
    <row r="569" spans="2:17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</row>
    <row r="570" spans="2:17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</row>
    <row r="571" spans="2:17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</row>
    <row r="572" spans="2:17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</row>
  </sheetData>
  <mergeCells count="13">
    <mergeCell ref="B33:N33"/>
    <mergeCell ref="L4:M5"/>
    <mergeCell ref="B29:C29"/>
    <mergeCell ref="J4:K5"/>
    <mergeCell ref="P3:Q5"/>
    <mergeCell ref="D4:E5"/>
    <mergeCell ref="B3:B6"/>
    <mergeCell ref="C3:C6"/>
    <mergeCell ref="B2:Q2"/>
    <mergeCell ref="D3:O3"/>
    <mergeCell ref="F4:G5"/>
    <mergeCell ref="H4:I5"/>
    <mergeCell ref="N4:O5"/>
  </mergeCells>
  <printOptions horizontalCentered="1"/>
  <pageMargins left="0.7" right="0.7" top="0.75" bottom="0.75" header="0.3" footer="0.3"/>
  <pageSetup paperSize="9" scale="46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U669"/>
  <sheetViews>
    <sheetView topLeftCell="A2" zoomScale="70" zoomScaleNormal="70" workbookViewId="0">
      <selection activeCell="B2" sqref="B2:U28"/>
    </sheetView>
  </sheetViews>
  <sheetFormatPr baseColWidth="10" defaultColWidth="11.42578125" defaultRowHeight="15" x14ac:dyDescent="0.25"/>
  <cols>
    <col min="1" max="1" width="2.7109375" style="154" customWidth="1"/>
    <col min="2" max="2" width="14.85546875" style="101" customWidth="1"/>
    <col min="3" max="3" width="90.7109375" style="101" customWidth="1"/>
    <col min="4" max="21" width="9.7109375" style="101" customWidth="1"/>
    <col min="22" max="255" width="11.42578125" style="154" customWidth="1"/>
    <col min="256" max="16384" width="11.42578125" style="101"/>
  </cols>
  <sheetData>
    <row r="1" spans="2:22" s="154" customFormat="1" ht="15.75" thickBot="1" x14ac:dyDescent="0.3"/>
    <row r="2" spans="2:22" ht="22.15" customHeight="1" thickTop="1" thickBot="1" x14ac:dyDescent="0.3">
      <c r="B2" s="487" t="s">
        <v>570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97"/>
    </row>
    <row r="3" spans="2:22" ht="22.15" customHeight="1" thickTop="1" thickBot="1" x14ac:dyDescent="0.3">
      <c r="B3" s="473" t="s">
        <v>496</v>
      </c>
      <c r="C3" s="476" t="s">
        <v>508</v>
      </c>
      <c r="D3" s="493" t="s">
        <v>71</v>
      </c>
      <c r="E3" s="594"/>
      <c r="F3" s="594"/>
      <c r="G3" s="594"/>
      <c r="H3" s="594"/>
      <c r="I3" s="594"/>
      <c r="J3" s="594"/>
      <c r="K3" s="594"/>
      <c r="L3" s="594"/>
      <c r="M3" s="594"/>
      <c r="N3" s="594"/>
      <c r="O3" s="594"/>
      <c r="P3" s="594"/>
      <c r="Q3" s="594"/>
      <c r="R3" s="594"/>
      <c r="S3" s="594"/>
      <c r="T3" s="594"/>
      <c r="U3" s="600"/>
    </row>
    <row r="4" spans="2:22" ht="22.15" customHeight="1" thickTop="1" thickBot="1" x14ac:dyDescent="0.3">
      <c r="B4" s="567"/>
      <c r="C4" s="569"/>
      <c r="D4" s="493" t="s">
        <v>205</v>
      </c>
      <c r="E4" s="601"/>
      <c r="F4" s="490" t="s">
        <v>206</v>
      </c>
      <c r="G4" s="601"/>
      <c r="H4" s="490" t="s">
        <v>207</v>
      </c>
      <c r="I4" s="601"/>
      <c r="J4" s="490" t="s">
        <v>208</v>
      </c>
      <c r="K4" s="601"/>
      <c r="L4" s="490" t="s">
        <v>209</v>
      </c>
      <c r="M4" s="601"/>
      <c r="N4" s="494" t="s">
        <v>210</v>
      </c>
      <c r="O4" s="594"/>
      <c r="P4" s="490" t="s">
        <v>211</v>
      </c>
      <c r="Q4" s="601"/>
      <c r="R4" s="494" t="s">
        <v>212</v>
      </c>
      <c r="S4" s="594"/>
      <c r="T4" s="468" t="s">
        <v>51</v>
      </c>
      <c r="U4" s="602"/>
    </row>
    <row r="5" spans="2:22" ht="22.15" customHeight="1" thickTop="1" thickBot="1" x14ac:dyDescent="0.3">
      <c r="B5" s="568"/>
      <c r="C5" s="570"/>
      <c r="D5" s="158" t="s">
        <v>5</v>
      </c>
      <c r="E5" s="215" t="s">
        <v>6</v>
      </c>
      <c r="F5" s="160" t="s">
        <v>5</v>
      </c>
      <c r="G5" s="215" t="s">
        <v>6</v>
      </c>
      <c r="H5" s="160" t="s">
        <v>5</v>
      </c>
      <c r="I5" s="215" t="s">
        <v>6</v>
      </c>
      <c r="J5" s="160" t="s">
        <v>5</v>
      </c>
      <c r="K5" s="215" t="s">
        <v>6</v>
      </c>
      <c r="L5" s="160" t="s">
        <v>5</v>
      </c>
      <c r="M5" s="215" t="s">
        <v>6</v>
      </c>
      <c r="N5" s="160" t="s">
        <v>5</v>
      </c>
      <c r="O5" s="249" t="s">
        <v>6</v>
      </c>
      <c r="P5" s="160" t="s">
        <v>5</v>
      </c>
      <c r="Q5" s="215" t="s">
        <v>6</v>
      </c>
      <c r="R5" s="160" t="s">
        <v>5</v>
      </c>
      <c r="S5" s="249" t="s">
        <v>6</v>
      </c>
      <c r="T5" s="158" t="s">
        <v>5</v>
      </c>
      <c r="U5" s="247" t="s">
        <v>6</v>
      </c>
    </row>
    <row r="6" spans="2:22" ht="22.15" customHeight="1" thickTop="1" x14ac:dyDescent="0.25">
      <c r="B6" s="245" t="s">
        <v>158</v>
      </c>
      <c r="C6" s="170" t="s">
        <v>159</v>
      </c>
      <c r="D6" s="346">
        <v>1784</v>
      </c>
      <c r="E6" s="172">
        <v>0.12089997289238276</v>
      </c>
      <c r="F6" s="327">
        <v>511</v>
      </c>
      <c r="G6" s="172">
        <v>0.11600454029511918</v>
      </c>
      <c r="H6" s="327">
        <v>546</v>
      </c>
      <c r="I6" s="172">
        <v>0.13009292351679771</v>
      </c>
      <c r="J6" s="327">
        <v>615</v>
      </c>
      <c r="K6" s="172">
        <v>0.1332033788174139</v>
      </c>
      <c r="L6" s="379">
        <v>448</v>
      </c>
      <c r="M6" s="172">
        <v>0.15416379903647626</v>
      </c>
      <c r="N6" s="327">
        <v>542</v>
      </c>
      <c r="O6" s="303">
        <v>0.15169325496781416</v>
      </c>
      <c r="P6" s="327">
        <v>195</v>
      </c>
      <c r="Q6" s="172">
        <v>0.14739229024943309</v>
      </c>
      <c r="R6" s="327">
        <v>174</v>
      </c>
      <c r="S6" s="303">
        <v>0.1357254290171607</v>
      </c>
      <c r="T6" s="369">
        <v>4815</v>
      </c>
      <c r="U6" s="175">
        <v>0.12992795272403465</v>
      </c>
      <c r="V6" s="156" t="s">
        <v>318</v>
      </c>
    </row>
    <row r="7" spans="2:22" ht="22.15" customHeight="1" x14ac:dyDescent="0.25">
      <c r="B7" s="245" t="s">
        <v>160</v>
      </c>
      <c r="C7" s="170" t="s">
        <v>161</v>
      </c>
      <c r="D7" s="346">
        <v>1770</v>
      </c>
      <c r="E7" s="172">
        <v>0.1199512062889672</v>
      </c>
      <c r="F7" s="327">
        <v>604</v>
      </c>
      <c r="G7" s="172">
        <v>0.13711691259931896</v>
      </c>
      <c r="H7" s="327">
        <v>650</v>
      </c>
      <c r="I7" s="172">
        <v>0.15487252799618775</v>
      </c>
      <c r="J7" s="327">
        <v>774</v>
      </c>
      <c r="K7" s="172">
        <v>0.16764132553606237</v>
      </c>
      <c r="L7" s="379">
        <v>455</v>
      </c>
      <c r="M7" s="172">
        <v>0.1565726083964212</v>
      </c>
      <c r="N7" s="327">
        <v>657</v>
      </c>
      <c r="O7" s="303">
        <v>0.18387909319899245</v>
      </c>
      <c r="P7" s="327">
        <v>243</v>
      </c>
      <c r="Q7" s="172">
        <v>0.18367346938775511</v>
      </c>
      <c r="R7" s="327">
        <v>219</v>
      </c>
      <c r="S7" s="303">
        <v>0.17082683307332294</v>
      </c>
      <c r="T7" s="369">
        <v>5372</v>
      </c>
      <c r="U7" s="175">
        <v>0.14495803988234976</v>
      </c>
      <c r="V7" s="156" t="s">
        <v>322</v>
      </c>
    </row>
    <row r="8" spans="2:22" ht="22.15" customHeight="1" x14ac:dyDescent="0.25">
      <c r="B8" s="245" t="s">
        <v>162</v>
      </c>
      <c r="C8" s="170" t="s">
        <v>163</v>
      </c>
      <c r="D8" s="346">
        <v>610</v>
      </c>
      <c r="E8" s="172">
        <v>4.1339116291677962E-2</v>
      </c>
      <c r="F8" s="327">
        <v>161</v>
      </c>
      <c r="G8" s="172">
        <v>3.6549375709421114E-2</v>
      </c>
      <c r="H8" s="327">
        <v>186</v>
      </c>
      <c r="I8" s="172">
        <v>4.431736954967834E-2</v>
      </c>
      <c r="J8" s="327">
        <v>229</v>
      </c>
      <c r="K8" s="172">
        <v>4.9599306909248429E-2</v>
      </c>
      <c r="L8" s="379">
        <v>128</v>
      </c>
      <c r="M8" s="172">
        <v>4.40467997247075E-2</v>
      </c>
      <c r="N8" s="327">
        <v>205</v>
      </c>
      <c r="O8" s="303">
        <v>5.7374755107752591E-2</v>
      </c>
      <c r="P8" s="327">
        <v>76</v>
      </c>
      <c r="Q8" s="172">
        <v>5.7445200302343159E-2</v>
      </c>
      <c r="R8" s="327">
        <v>67</v>
      </c>
      <c r="S8" s="303">
        <v>5.2262090483619343E-2</v>
      </c>
      <c r="T8" s="369">
        <v>1662</v>
      </c>
      <c r="U8" s="175">
        <v>4.4847405488545294E-2</v>
      </c>
      <c r="V8" s="156" t="s">
        <v>323</v>
      </c>
    </row>
    <row r="9" spans="2:22" ht="22.15" customHeight="1" x14ac:dyDescent="0.25">
      <c r="B9" s="245" t="s">
        <v>164</v>
      </c>
      <c r="C9" s="170" t="s">
        <v>165</v>
      </c>
      <c r="D9" s="346">
        <v>46</v>
      </c>
      <c r="E9" s="172">
        <v>3.1173759826511249E-3</v>
      </c>
      <c r="F9" s="327">
        <v>25</v>
      </c>
      <c r="G9" s="172">
        <v>5.6753688989784334E-3</v>
      </c>
      <c r="H9" s="327">
        <v>36</v>
      </c>
      <c r="I9" s="172">
        <v>8.5775553967119365E-3</v>
      </c>
      <c r="J9" s="327">
        <v>22</v>
      </c>
      <c r="K9" s="172">
        <v>4.764998917045701E-3</v>
      </c>
      <c r="L9" s="379">
        <v>15</v>
      </c>
      <c r="M9" s="172">
        <v>5.1617343427391603E-3</v>
      </c>
      <c r="N9" s="327">
        <v>36</v>
      </c>
      <c r="O9" s="303">
        <v>1.0075566750629723E-2</v>
      </c>
      <c r="P9" s="327">
        <v>7</v>
      </c>
      <c r="Q9" s="172">
        <v>5.2910052910052907E-3</v>
      </c>
      <c r="R9" s="327">
        <v>9</v>
      </c>
      <c r="S9" s="303">
        <v>7.0202808112324495E-3</v>
      </c>
      <c r="T9" s="369">
        <v>196</v>
      </c>
      <c r="U9" s="175">
        <v>5.2888637038236326E-3</v>
      </c>
      <c r="V9" s="156" t="s">
        <v>324</v>
      </c>
    </row>
    <row r="10" spans="2:22" ht="22.15" customHeight="1" x14ac:dyDescent="0.25">
      <c r="B10" s="245" t="s">
        <v>166</v>
      </c>
      <c r="C10" s="170" t="s">
        <v>167</v>
      </c>
      <c r="D10" s="346">
        <v>60</v>
      </c>
      <c r="E10" s="172">
        <v>4.0661425860666848E-3</v>
      </c>
      <c r="F10" s="327">
        <v>30</v>
      </c>
      <c r="G10" s="172">
        <v>6.8104426787741201E-3</v>
      </c>
      <c r="H10" s="327">
        <v>32</v>
      </c>
      <c r="I10" s="172">
        <v>7.6244936859661662E-3</v>
      </c>
      <c r="J10" s="327">
        <v>33</v>
      </c>
      <c r="K10" s="172">
        <v>7.1474983755685506E-3</v>
      </c>
      <c r="L10" s="379">
        <v>16</v>
      </c>
      <c r="M10" s="172">
        <v>5.5058499655884375E-3</v>
      </c>
      <c r="N10" s="327">
        <v>32</v>
      </c>
      <c r="O10" s="303">
        <v>8.9560593338930874E-3</v>
      </c>
      <c r="P10" s="327">
        <v>2</v>
      </c>
      <c r="Q10" s="172">
        <v>1.5117157974300832E-3</v>
      </c>
      <c r="R10" s="327">
        <v>9</v>
      </c>
      <c r="S10" s="303">
        <v>7.0202808112324495E-3</v>
      </c>
      <c r="T10" s="369">
        <v>214</v>
      </c>
      <c r="U10" s="175">
        <v>5.7745756766237619E-3</v>
      </c>
      <c r="V10" s="156" t="s">
        <v>326</v>
      </c>
    </row>
    <row r="11" spans="2:22" ht="22.15" customHeight="1" x14ac:dyDescent="0.25">
      <c r="B11" s="245" t="s">
        <v>168</v>
      </c>
      <c r="C11" s="170" t="s">
        <v>169</v>
      </c>
      <c r="D11" s="346">
        <v>24</v>
      </c>
      <c r="E11" s="172">
        <v>1.626457034426674E-3</v>
      </c>
      <c r="F11" s="327">
        <v>10</v>
      </c>
      <c r="G11" s="172">
        <v>2.2701475595913734E-3</v>
      </c>
      <c r="H11" s="327">
        <v>4</v>
      </c>
      <c r="I11" s="172">
        <v>9.5306171074577078E-4</v>
      </c>
      <c r="J11" s="327">
        <v>9</v>
      </c>
      <c r="K11" s="172">
        <v>1.9493177387914229E-3</v>
      </c>
      <c r="L11" s="379">
        <v>4</v>
      </c>
      <c r="M11" s="172">
        <v>1.3764624913971094E-3</v>
      </c>
      <c r="N11" s="327">
        <v>6</v>
      </c>
      <c r="O11" s="303">
        <v>1.6792611251049538E-3</v>
      </c>
      <c r="P11" s="327">
        <v>2</v>
      </c>
      <c r="Q11" s="172">
        <v>1.5117157974300832E-3</v>
      </c>
      <c r="R11" s="327">
        <v>2</v>
      </c>
      <c r="S11" s="303">
        <v>1.5600624024960999E-3</v>
      </c>
      <c r="T11" s="369">
        <v>61</v>
      </c>
      <c r="U11" s="175">
        <v>1.6460239078226612E-3</v>
      </c>
      <c r="V11" s="156" t="s">
        <v>327</v>
      </c>
    </row>
    <row r="12" spans="2:22" ht="22.15" customHeight="1" x14ac:dyDescent="0.25">
      <c r="B12" s="245" t="s">
        <v>170</v>
      </c>
      <c r="C12" s="170" t="s">
        <v>171</v>
      </c>
      <c r="D12" s="346">
        <v>1638</v>
      </c>
      <c r="E12" s="172">
        <v>0.1110056925996205</v>
      </c>
      <c r="F12" s="327">
        <v>173</v>
      </c>
      <c r="G12" s="172">
        <v>3.9273552780930761E-2</v>
      </c>
      <c r="H12" s="327">
        <v>134</v>
      </c>
      <c r="I12" s="172">
        <v>3.1927567309983321E-2</v>
      </c>
      <c r="J12" s="327">
        <v>179</v>
      </c>
      <c r="K12" s="172">
        <v>3.8769763915962749E-2</v>
      </c>
      <c r="L12" s="379">
        <v>103</v>
      </c>
      <c r="M12" s="172">
        <v>3.5443909153475568E-2</v>
      </c>
      <c r="N12" s="327">
        <v>72</v>
      </c>
      <c r="O12" s="303">
        <v>2.0151133501259445E-2</v>
      </c>
      <c r="P12" s="327">
        <v>26</v>
      </c>
      <c r="Q12" s="172">
        <v>1.9652305366591082E-2</v>
      </c>
      <c r="R12" s="327">
        <v>22</v>
      </c>
      <c r="S12" s="303">
        <v>1.7160686427457099E-2</v>
      </c>
      <c r="T12" s="369">
        <v>2347</v>
      </c>
      <c r="U12" s="175">
        <v>6.3331444453439106E-2</v>
      </c>
      <c r="V12" s="156" t="s">
        <v>319</v>
      </c>
    </row>
    <row r="13" spans="2:22" ht="22.15" customHeight="1" x14ac:dyDescent="0.25">
      <c r="B13" s="245" t="s">
        <v>172</v>
      </c>
      <c r="C13" s="170" t="s">
        <v>173</v>
      </c>
      <c r="D13" s="346">
        <v>251</v>
      </c>
      <c r="E13" s="172">
        <v>1.7010029818378965E-2</v>
      </c>
      <c r="F13" s="327">
        <v>86</v>
      </c>
      <c r="G13" s="172">
        <v>1.952326901248581E-2</v>
      </c>
      <c r="H13" s="327">
        <v>61</v>
      </c>
      <c r="I13" s="172">
        <v>1.4534191088873005E-2</v>
      </c>
      <c r="J13" s="327">
        <v>100</v>
      </c>
      <c r="K13" s="172">
        <v>2.1659085986571368E-2</v>
      </c>
      <c r="L13" s="379">
        <v>54</v>
      </c>
      <c r="M13" s="172">
        <v>1.8582243633860976E-2</v>
      </c>
      <c r="N13" s="327">
        <v>41</v>
      </c>
      <c r="O13" s="303">
        <v>1.1474951021550517E-2</v>
      </c>
      <c r="P13" s="327">
        <v>19</v>
      </c>
      <c r="Q13" s="172">
        <v>1.436130007558579E-2</v>
      </c>
      <c r="R13" s="327">
        <v>19</v>
      </c>
      <c r="S13" s="303">
        <v>1.4820592823712949E-2</v>
      </c>
      <c r="T13" s="369">
        <v>631</v>
      </c>
      <c r="U13" s="175">
        <v>1.702690304649343E-2</v>
      </c>
      <c r="V13" s="156" t="s">
        <v>328</v>
      </c>
    </row>
    <row r="14" spans="2:22" ht="22.15" customHeight="1" x14ac:dyDescent="0.25">
      <c r="B14" s="245" t="s">
        <v>174</v>
      </c>
      <c r="C14" s="170" t="s">
        <v>175</v>
      </c>
      <c r="D14" s="346">
        <v>101</v>
      </c>
      <c r="E14" s="172">
        <v>6.8446733532122528E-3</v>
      </c>
      <c r="F14" s="327">
        <v>22</v>
      </c>
      <c r="G14" s="172">
        <v>4.9943246311010218E-3</v>
      </c>
      <c r="H14" s="327">
        <v>9</v>
      </c>
      <c r="I14" s="172">
        <v>2.1443888491779841E-3</v>
      </c>
      <c r="J14" s="327">
        <v>27</v>
      </c>
      <c r="K14" s="380">
        <v>5.8479532163742687E-3</v>
      </c>
      <c r="L14" s="379">
        <v>10</v>
      </c>
      <c r="M14" s="172">
        <v>3.4411562284927736E-3</v>
      </c>
      <c r="N14" s="327">
        <v>14</v>
      </c>
      <c r="O14" s="303">
        <v>3.9182759585782252E-3</v>
      </c>
      <c r="P14" s="327">
        <v>2</v>
      </c>
      <c r="Q14" s="172">
        <v>1.5117157974300832E-3</v>
      </c>
      <c r="R14" s="327">
        <v>6</v>
      </c>
      <c r="S14" s="303">
        <v>4.6801872074882997E-3</v>
      </c>
      <c r="T14" s="369">
        <v>191</v>
      </c>
      <c r="U14" s="175">
        <v>5.153943711379152E-3</v>
      </c>
      <c r="V14" s="156" t="s">
        <v>329</v>
      </c>
    </row>
    <row r="15" spans="2:22" ht="22.15" customHeight="1" x14ac:dyDescent="0.25">
      <c r="B15" s="245" t="s">
        <v>176</v>
      </c>
      <c r="C15" s="170" t="s">
        <v>177</v>
      </c>
      <c r="D15" s="346">
        <v>117</v>
      </c>
      <c r="E15" s="172">
        <v>7.9289780428300344E-3</v>
      </c>
      <c r="F15" s="327">
        <v>84</v>
      </c>
      <c r="G15" s="172">
        <v>1.9069239500567537E-2</v>
      </c>
      <c r="H15" s="327">
        <v>87</v>
      </c>
      <c r="I15" s="172">
        <v>2.0729092208720514E-2</v>
      </c>
      <c r="J15" s="327">
        <v>79</v>
      </c>
      <c r="K15" s="380">
        <v>1.7110677929391381E-2</v>
      </c>
      <c r="L15" s="379">
        <v>54</v>
      </c>
      <c r="M15" s="172">
        <v>1.8582243633860976E-2</v>
      </c>
      <c r="N15" s="327">
        <v>63</v>
      </c>
      <c r="O15" s="303">
        <v>1.7632241813602016E-2</v>
      </c>
      <c r="P15" s="327">
        <v>10</v>
      </c>
      <c r="Q15" s="172">
        <v>7.5585789871504159E-3</v>
      </c>
      <c r="R15" s="327">
        <v>16</v>
      </c>
      <c r="S15" s="303">
        <v>1.2480499219968799E-2</v>
      </c>
      <c r="T15" s="369">
        <v>510</v>
      </c>
      <c r="U15" s="175">
        <v>1.3761839229337004E-2</v>
      </c>
      <c r="V15" s="156" t="s">
        <v>330</v>
      </c>
    </row>
    <row r="16" spans="2:22" ht="22.15" customHeight="1" x14ac:dyDescent="0.25">
      <c r="B16" s="245" t="s">
        <v>178</v>
      </c>
      <c r="C16" s="170" t="s">
        <v>179</v>
      </c>
      <c r="D16" s="346">
        <v>68</v>
      </c>
      <c r="E16" s="172">
        <v>4.608294930875576E-3</v>
      </c>
      <c r="F16" s="327">
        <v>15</v>
      </c>
      <c r="G16" s="172">
        <v>3.4052213393870601E-3</v>
      </c>
      <c r="H16" s="327">
        <v>14</v>
      </c>
      <c r="I16" s="172">
        <v>3.3357159876101976E-3</v>
      </c>
      <c r="J16" s="327">
        <v>35</v>
      </c>
      <c r="K16" s="380">
        <v>7.5806800952999782E-3</v>
      </c>
      <c r="L16" s="379">
        <v>16</v>
      </c>
      <c r="M16" s="172">
        <v>5.5058499655884375E-3</v>
      </c>
      <c r="N16" s="327">
        <v>18</v>
      </c>
      <c r="O16" s="303">
        <v>5.0377833753148613E-3</v>
      </c>
      <c r="P16" s="327">
        <v>5</v>
      </c>
      <c r="Q16" s="172">
        <v>3.779289493575208E-3</v>
      </c>
      <c r="R16" s="327">
        <v>5</v>
      </c>
      <c r="S16" s="303">
        <v>3.9001560062402497E-3</v>
      </c>
      <c r="T16" s="369">
        <v>176</v>
      </c>
      <c r="U16" s="175">
        <v>4.7491837340457111E-3</v>
      </c>
      <c r="V16" s="156" t="s">
        <v>331</v>
      </c>
    </row>
    <row r="17" spans="2:22" ht="22.15" customHeight="1" x14ac:dyDescent="0.25">
      <c r="B17" s="245" t="s">
        <v>180</v>
      </c>
      <c r="C17" s="170" t="s">
        <v>181</v>
      </c>
      <c r="D17" s="346">
        <v>269</v>
      </c>
      <c r="E17" s="172">
        <v>1.8229872594198969E-2</v>
      </c>
      <c r="F17" s="327">
        <v>145</v>
      </c>
      <c r="G17" s="172">
        <v>3.2917139614074914E-2</v>
      </c>
      <c r="H17" s="327">
        <v>170</v>
      </c>
      <c r="I17" s="172">
        <v>4.0505122706695255E-2</v>
      </c>
      <c r="J17" s="327">
        <v>165</v>
      </c>
      <c r="K17" s="380">
        <v>3.5737491877842753E-2</v>
      </c>
      <c r="L17" s="379">
        <v>136</v>
      </c>
      <c r="M17" s="172">
        <v>4.6799724707501718E-2</v>
      </c>
      <c r="N17" s="327">
        <v>133</v>
      </c>
      <c r="O17" s="303">
        <v>3.7223621606493146E-2</v>
      </c>
      <c r="P17" s="327">
        <v>46</v>
      </c>
      <c r="Q17" s="172">
        <v>3.4769463340891912E-2</v>
      </c>
      <c r="R17" s="327">
        <v>43</v>
      </c>
      <c r="S17" s="303">
        <v>3.3541341653666144E-2</v>
      </c>
      <c r="T17" s="369">
        <v>1107</v>
      </c>
      <c r="U17" s="175">
        <v>2.9871286327207966E-2</v>
      </c>
      <c r="V17" s="156" t="s">
        <v>332</v>
      </c>
    </row>
    <row r="18" spans="2:22" ht="22.15" customHeight="1" x14ac:dyDescent="0.25">
      <c r="B18" s="245" t="s">
        <v>182</v>
      </c>
      <c r="C18" s="170" t="s">
        <v>183</v>
      </c>
      <c r="D18" s="346">
        <v>598</v>
      </c>
      <c r="E18" s="172">
        <v>4.0525887774464628E-2</v>
      </c>
      <c r="F18" s="327">
        <v>348</v>
      </c>
      <c r="G18" s="172">
        <v>7.9001135073779802E-2</v>
      </c>
      <c r="H18" s="327">
        <v>284</v>
      </c>
      <c r="I18" s="172">
        <v>6.7667381462949733E-2</v>
      </c>
      <c r="J18" s="327">
        <v>325</v>
      </c>
      <c r="K18" s="380">
        <v>7.0392029456356947E-2</v>
      </c>
      <c r="L18" s="379">
        <v>203</v>
      </c>
      <c r="M18" s="172">
        <v>6.9855471438403302E-2</v>
      </c>
      <c r="N18" s="327">
        <v>245</v>
      </c>
      <c r="O18" s="303">
        <v>6.8569829275118954E-2</v>
      </c>
      <c r="P18" s="327">
        <v>95</v>
      </c>
      <c r="Q18" s="172">
        <v>7.1806500377928947E-2</v>
      </c>
      <c r="R18" s="327">
        <v>98</v>
      </c>
      <c r="S18" s="303">
        <v>7.6443057722308888E-2</v>
      </c>
      <c r="T18" s="369">
        <v>2196</v>
      </c>
      <c r="U18" s="175">
        <v>5.92568606816158E-2</v>
      </c>
      <c r="V18" s="156" t="s">
        <v>333</v>
      </c>
    </row>
    <row r="19" spans="2:22" ht="22.15" customHeight="1" x14ac:dyDescent="0.25">
      <c r="B19" s="245" t="s">
        <v>184</v>
      </c>
      <c r="C19" s="170" t="s">
        <v>185</v>
      </c>
      <c r="D19" s="346">
        <v>395</v>
      </c>
      <c r="E19" s="172">
        <v>2.6768772024939009E-2</v>
      </c>
      <c r="F19" s="327">
        <v>46</v>
      </c>
      <c r="G19" s="172">
        <v>1.0442678774120319E-2</v>
      </c>
      <c r="H19" s="327">
        <v>30</v>
      </c>
      <c r="I19" s="172">
        <v>7.1479628305932807E-3</v>
      </c>
      <c r="J19" s="327">
        <v>34</v>
      </c>
      <c r="K19" s="380">
        <v>7.3640892354342648E-3</v>
      </c>
      <c r="L19" s="379">
        <v>24</v>
      </c>
      <c r="M19" s="172">
        <v>8.2587749483826571E-3</v>
      </c>
      <c r="N19" s="327">
        <v>37</v>
      </c>
      <c r="O19" s="303">
        <v>1.0355443604813882E-2</v>
      </c>
      <c r="P19" s="327">
        <v>13</v>
      </c>
      <c r="Q19" s="172">
        <v>9.8261526832955411E-3</v>
      </c>
      <c r="R19" s="327">
        <v>4</v>
      </c>
      <c r="S19" s="303">
        <v>3.1201248049921998E-3</v>
      </c>
      <c r="T19" s="369">
        <v>583</v>
      </c>
      <c r="U19" s="175">
        <v>1.5731671119026416E-2</v>
      </c>
      <c r="V19" s="156" t="s">
        <v>334</v>
      </c>
    </row>
    <row r="20" spans="2:22" ht="22.15" customHeight="1" x14ac:dyDescent="0.25">
      <c r="B20" s="245" t="s">
        <v>186</v>
      </c>
      <c r="C20" s="170" t="s">
        <v>187</v>
      </c>
      <c r="D20" s="346">
        <v>739</v>
      </c>
      <c r="E20" s="172">
        <v>5.0081322851721337E-2</v>
      </c>
      <c r="F20" s="327">
        <v>319</v>
      </c>
      <c r="G20" s="172">
        <v>7.2417707150964808E-2</v>
      </c>
      <c r="H20" s="327">
        <v>299</v>
      </c>
      <c r="I20" s="172">
        <v>7.1241362878246367E-2</v>
      </c>
      <c r="J20" s="327">
        <v>310</v>
      </c>
      <c r="K20" s="380">
        <v>6.7143166558371242E-2</v>
      </c>
      <c r="L20" s="379">
        <v>191</v>
      </c>
      <c r="M20" s="172">
        <v>6.5726083964211979E-2</v>
      </c>
      <c r="N20" s="327">
        <v>207</v>
      </c>
      <c r="O20" s="303">
        <v>5.793450881612091E-2</v>
      </c>
      <c r="P20" s="327">
        <v>64</v>
      </c>
      <c r="Q20" s="172">
        <v>4.8374905517762662E-2</v>
      </c>
      <c r="R20" s="327">
        <v>69</v>
      </c>
      <c r="S20" s="303">
        <v>5.3822152886115443E-2</v>
      </c>
      <c r="T20" s="369">
        <v>2198</v>
      </c>
      <c r="U20" s="175">
        <v>5.9310828678593594E-2</v>
      </c>
      <c r="V20" s="156" t="s">
        <v>335</v>
      </c>
    </row>
    <row r="21" spans="2:22" ht="22.15" customHeight="1" x14ac:dyDescent="0.25">
      <c r="B21" s="245" t="s">
        <v>188</v>
      </c>
      <c r="C21" s="170" t="s">
        <v>189</v>
      </c>
      <c r="D21" s="346">
        <v>375</v>
      </c>
      <c r="E21" s="172">
        <v>2.5413391162916781E-2</v>
      </c>
      <c r="F21" s="327">
        <v>82</v>
      </c>
      <c r="G21" s="172">
        <v>1.8615209988649264E-2</v>
      </c>
      <c r="H21" s="327">
        <v>53</v>
      </c>
      <c r="I21" s="172">
        <v>1.2628067667381462E-2</v>
      </c>
      <c r="J21" s="327">
        <v>35</v>
      </c>
      <c r="K21" s="380">
        <v>7.5806800952999782E-3</v>
      </c>
      <c r="L21" s="379">
        <v>21</v>
      </c>
      <c r="M21" s="172">
        <v>7.2264280798348245E-3</v>
      </c>
      <c r="N21" s="327">
        <v>19</v>
      </c>
      <c r="O21" s="303">
        <v>5.3176602294990206E-3</v>
      </c>
      <c r="P21" s="327">
        <v>10</v>
      </c>
      <c r="Q21" s="172">
        <v>7.5585789871504159E-3</v>
      </c>
      <c r="R21" s="327">
        <v>8</v>
      </c>
      <c r="S21" s="303">
        <v>6.2402496099843996E-3</v>
      </c>
      <c r="T21" s="369">
        <v>603</v>
      </c>
      <c r="U21" s="175">
        <v>1.6271351088804339E-2</v>
      </c>
      <c r="V21" s="156" t="s">
        <v>336</v>
      </c>
    </row>
    <row r="22" spans="2:22" ht="22.15" customHeight="1" x14ac:dyDescent="0.25">
      <c r="B22" s="245" t="s">
        <v>190</v>
      </c>
      <c r="C22" s="170" t="s">
        <v>191</v>
      </c>
      <c r="D22" s="346">
        <v>96</v>
      </c>
      <c r="E22" s="172">
        <v>6.5058281377066958E-3</v>
      </c>
      <c r="F22" s="327">
        <v>34</v>
      </c>
      <c r="G22" s="172">
        <v>7.7185017026106693E-3</v>
      </c>
      <c r="H22" s="327">
        <v>29</v>
      </c>
      <c r="I22" s="172">
        <v>6.9096974029068383E-3</v>
      </c>
      <c r="J22" s="327">
        <v>29</v>
      </c>
      <c r="K22" s="380">
        <v>6.2811349361056963E-3</v>
      </c>
      <c r="L22" s="379">
        <v>18</v>
      </c>
      <c r="M22" s="172">
        <v>6.1940812112869928E-3</v>
      </c>
      <c r="N22" s="327">
        <v>31</v>
      </c>
      <c r="O22" s="303">
        <v>8.6761824797089281E-3</v>
      </c>
      <c r="P22" s="327">
        <v>8</v>
      </c>
      <c r="Q22" s="172">
        <v>6.0468631897203327E-3</v>
      </c>
      <c r="R22" s="327">
        <v>7</v>
      </c>
      <c r="S22" s="303">
        <v>5.4602184087363496E-3</v>
      </c>
      <c r="T22" s="369">
        <v>252</v>
      </c>
      <c r="U22" s="175">
        <v>6.7999676192018136E-3</v>
      </c>
      <c r="V22" s="156" t="s">
        <v>337</v>
      </c>
    </row>
    <row r="23" spans="2:22" ht="22.15" customHeight="1" x14ac:dyDescent="0.25">
      <c r="B23" s="245" t="s">
        <v>192</v>
      </c>
      <c r="C23" s="170" t="s">
        <v>193</v>
      </c>
      <c r="D23" s="346">
        <v>1824</v>
      </c>
      <c r="E23" s="172">
        <v>0.12361073461642721</v>
      </c>
      <c r="F23" s="327">
        <v>511</v>
      </c>
      <c r="G23" s="172">
        <v>0.11600454029511918</v>
      </c>
      <c r="H23" s="327">
        <v>482</v>
      </c>
      <c r="I23" s="172">
        <v>0.11484393614486538</v>
      </c>
      <c r="J23" s="327">
        <v>531</v>
      </c>
      <c r="K23" s="380">
        <v>0.11500974658869395</v>
      </c>
      <c r="L23" s="379">
        <v>349</v>
      </c>
      <c r="M23" s="172">
        <v>0.12009635237439779</v>
      </c>
      <c r="N23" s="327">
        <v>408</v>
      </c>
      <c r="O23" s="303">
        <v>0.11418975650713686</v>
      </c>
      <c r="P23" s="327">
        <v>155</v>
      </c>
      <c r="Q23" s="172">
        <v>0.11715797430083144</v>
      </c>
      <c r="R23" s="327">
        <v>116</v>
      </c>
      <c r="S23" s="303">
        <v>9.0483619344773794E-2</v>
      </c>
      <c r="T23" s="369">
        <v>4376</v>
      </c>
      <c r="U23" s="175">
        <v>0.11808197738740926</v>
      </c>
      <c r="V23" s="156" t="s">
        <v>338</v>
      </c>
    </row>
    <row r="24" spans="2:22" ht="22.15" customHeight="1" x14ac:dyDescent="0.25">
      <c r="B24" s="245" t="s">
        <v>194</v>
      </c>
      <c r="C24" s="170" t="s">
        <v>195</v>
      </c>
      <c r="D24" s="346">
        <v>2957</v>
      </c>
      <c r="E24" s="172">
        <v>0.20039306044998645</v>
      </c>
      <c r="F24" s="327">
        <v>864</v>
      </c>
      <c r="G24" s="172">
        <v>0.19614074914869467</v>
      </c>
      <c r="H24" s="327">
        <v>787</v>
      </c>
      <c r="I24" s="172">
        <v>0.1875148915892304</v>
      </c>
      <c r="J24" s="327">
        <v>786</v>
      </c>
      <c r="K24" s="380">
        <v>0.17024041585445093</v>
      </c>
      <c r="L24" s="379">
        <v>443</v>
      </c>
      <c r="M24" s="172">
        <v>0.15244322092222987</v>
      </c>
      <c r="N24" s="327">
        <v>549</v>
      </c>
      <c r="O24" s="303">
        <v>0.15365239294710328</v>
      </c>
      <c r="P24" s="327">
        <v>234</v>
      </c>
      <c r="Q24" s="172">
        <v>0.17687074829931973</v>
      </c>
      <c r="R24" s="327">
        <v>301</v>
      </c>
      <c r="S24" s="303">
        <v>0.23478939157566303</v>
      </c>
      <c r="T24" s="369">
        <v>6921</v>
      </c>
      <c r="U24" s="175">
        <v>0.18675625354164979</v>
      </c>
      <c r="V24" s="156" t="s">
        <v>339</v>
      </c>
    </row>
    <row r="25" spans="2:22" ht="22.15" customHeight="1" x14ac:dyDescent="0.25">
      <c r="B25" s="245" t="s">
        <v>196</v>
      </c>
      <c r="C25" s="170" t="s">
        <v>197</v>
      </c>
      <c r="D25" s="346">
        <v>111</v>
      </c>
      <c r="E25" s="172">
        <v>7.5223637842233666E-3</v>
      </c>
      <c r="F25" s="327">
        <v>61</v>
      </c>
      <c r="G25" s="172">
        <v>1.3847900113507379E-2</v>
      </c>
      <c r="H25" s="327">
        <v>51</v>
      </c>
      <c r="I25" s="172">
        <v>1.2151536812008578E-2</v>
      </c>
      <c r="J25" s="327">
        <v>65</v>
      </c>
      <c r="K25" s="380">
        <v>1.4078405891271389E-2</v>
      </c>
      <c r="L25" s="379">
        <v>42</v>
      </c>
      <c r="M25" s="172">
        <v>1.4452856159669649E-2</v>
      </c>
      <c r="N25" s="327">
        <v>37</v>
      </c>
      <c r="O25" s="303">
        <v>1.0355443604813882E-2</v>
      </c>
      <c r="P25" s="327">
        <v>10</v>
      </c>
      <c r="Q25" s="172">
        <v>7.5585789871504159E-3</v>
      </c>
      <c r="R25" s="327">
        <v>13</v>
      </c>
      <c r="S25" s="303">
        <v>1.0140405616224649E-2</v>
      </c>
      <c r="T25" s="369">
        <v>390</v>
      </c>
      <c r="U25" s="175">
        <v>1.0523759410669473E-2</v>
      </c>
      <c r="V25" s="156" t="s">
        <v>340</v>
      </c>
    </row>
    <row r="26" spans="2:22" ht="22.15" customHeight="1" x14ac:dyDescent="0.25">
      <c r="B26" s="245" t="s">
        <v>198</v>
      </c>
      <c r="C26" s="170" t="s">
        <v>199</v>
      </c>
      <c r="D26" s="346">
        <v>169</v>
      </c>
      <c r="E26" s="172">
        <v>1.1452968284087829E-2</v>
      </c>
      <c r="F26" s="327">
        <v>62</v>
      </c>
      <c r="G26" s="172">
        <v>1.4074914869466515E-2</v>
      </c>
      <c r="H26" s="327">
        <v>62</v>
      </c>
      <c r="I26" s="172">
        <v>1.4772456516559448E-2</v>
      </c>
      <c r="J26" s="327">
        <v>68</v>
      </c>
      <c r="K26" s="380">
        <v>1.472817847086853E-2</v>
      </c>
      <c r="L26" s="379">
        <v>30</v>
      </c>
      <c r="M26" s="172">
        <v>1.0323468685478321E-2</v>
      </c>
      <c r="N26" s="327">
        <v>64</v>
      </c>
      <c r="O26" s="303">
        <v>1.7912118667786175E-2</v>
      </c>
      <c r="P26" s="327">
        <v>30</v>
      </c>
      <c r="Q26" s="172">
        <v>2.2675736961451247E-2</v>
      </c>
      <c r="R26" s="327">
        <v>16</v>
      </c>
      <c r="S26" s="303">
        <v>1.2480499219968799E-2</v>
      </c>
      <c r="T26" s="369">
        <v>501</v>
      </c>
      <c r="U26" s="175">
        <v>1.3518983242936938E-2</v>
      </c>
      <c r="V26" s="156" t="s">
        <v>320</v>
      </c>
    </row>
    <row r="27" spans="2:22" ht="22.15" customHeight="1" thickBot="1" x14ac:dyDescent="0.3">
      <c r="B27" s="245" t="s">
        <v>200</v>
      </c>
      <c r="C27" s="170" t="s">
        <v>201</v>
      </c>
      <c r="D27" s="346">
        <v>754</v>
      </c>
      <c r="E27" s="172">
        <v>5.1097858498238002E-2</v>
      </c>
      <c r="F27" s="327">
        <v>212</v>
      </c>
      <c r="G27" s="172">
        <v>4.8127128263337114E-2</v>
      </c>
      <c r="H27" s="327">
        <v>191</v>
      </c>
      <c r="I27" s="172">
        <v>4.5508696688110556E-2</v>
      </c>
      <c r="J27" s="327">
        <v>167</v>
      </c>
      <c r="K27" s="380">
        <v>3.6170673597574185E-2</v>
      </c>
      <c r="L27" s="379">
        <v>146</v>
      </c>
      <c r="M27" s="172">
        <v>5.0240880935994492E-2</v>
      </c>
      <c r="N27" s="327">
        <v>157</v>
      </c>
      <c r="O27" s="303">
        <v>4.3940666106912961E-2</v>
      </c>
      <c r="P27" s="327">
        <v>71</v>
      </c>
      <c r="Q27" s="172">
        <v>5.3665910808767953E-2</v>
      </c>
      <c r="R27" s="327">
        <v>59</v>
      </c>
      <c r="S27" s="303">
        <v>4.6021840873634944E-2</v>
      </c>
      <c r="T27" s="369">
        <v>1757</v>
      </c>
      <c r="U27" s="175">
        <v>4.7410885344990418E-2</v>
      </c>
      <c r="V27" s="156" t="s">
        <v>321</v>
      </c>
    </row>
    <row r="28" spans="2:22" ht="22.15" customHeight="1" thickTop="1" thickBot="1" x14ac:dyDescent="0.3">
      <c r="B28" s="468" t="s">
        <v>51</v>
      </c>
      <c r="C28" s="469"/>
      <c r="D28" s="257">
        <v>14756</v>
      </c>
      <c r="E28" s="204">
        <v>0.99999999999999989</v>
      </c>
      <c r="F28" s="258">
        <v>4405</v>
      </c>
      <c r="G28" s="204">
        <v>1.0000000000000002</v>
      </c>
      <c r="H28" s="258">
        <v>4197</v>
      </c>
      <c r="I28" s="204">
        <v>0.99999999999999978</v>
      </c>
      <c r="J28" s="258">
        <v>4617</v>
      </c>
      <c r="K28" s="204">
        <v>1</v>
      </c>
      <c r="L28" s="258">
        <v>2906</v>
      </c>
      <c r="M28" s="204">
        <v>0.99999999999999978</v>
      </c>
      <c r="N28" s="258">
        <v>3573</v>
      </c>
      <c r="O28" s="205">
        <v>1</v>
      </c>
      <c r="P28" s="258">
        <v>1323</v>
      </c>
      <c r="Q28" s="204">
        <v>0.99999999999999989</v>
      </c>
      <c r="R28" s="258">
        <v>1282</v>
      </c>
      <c r="S28" s="205">
        <v>1.0000000000000002</v>
      </c>
      <c r="T28" s="257">
        <v>37059</v>
      </c>
      <c r="U28" s="206">
        <v>1</v>
      </c>
      <c r="V28" s="156" t="s">
        <v>80</v>
      </c>
    </row>
    <row r="29" spans="2:22" s="154" customFormat="1" ht="15.75" thickTop="1" x14ac:dyDescent="0.25">
      <c r="T29" s="155"/>
    </row>
    <row r="30" spans="2:22" s="154" customFormat="1" x14ac:dyDescent="0.25"/>
    <row r="31" spans="2:22" s="154" customFormat="1" x14ac:dyDescent="0.25"/>
    <row r="32" spans="2:22" s="154" customFormat="1" x14ac:dyDescent="0.25"/>
    <row r="33" s="154" customFormat="1" x14ac:dyDescent="0.25"/>
    <row r="34" s="154" customFormat="1" x14ac:dyDescent="0.25"/>
    <row r="35" s="154" customFormat="1" x14ac:dyDescent="0.25"/>
    <row r="36" s="154" customFormat="1" x14ac:dyDescent="0.25"/>
    <row r="37" s="154" customFormat="1" x14ac:dyDescent="0.25"/>
    <row r="38" s="154" customFormat="1" x14ac:dyDescent="0.25"/>
    <row r="39" s="154" customFormat="1" x14ac:dyDescent="0.25"/>
    <row r="40" s="154" customFormat="1" x14ac:dyDescent="0.25"/>
    <row r="41" s="154" customFormat="1" x14ac:dyDescent="0.25"/>
    <row r="42" s="154" customFormat="1" x14ac:dyDescent="0.25"/>
    <row r="43" s="154" customFormat="1" x14ac:dyDescent="0.25"/>
    <row r="44" s="154" customFormat="1" x14ac:dyDescent="0.25"/>
    <row r="45" s="154" customFormat="1" x14ac:dyDescent="0.25"/>
    <row r="46" s="154" customFormat="1" x14ac:dyDescent="0.25"/>
    <row r="47" s="154" customFormat="1" x14ac:dyDescent="0.25"/>
    <row r="48" s="154" customFormat="1" x14ac:dyDescent="0.25"/>
    <row r="49" s="154" customFormat="1" x14ac:dyDescent="0.25"/>
    <row r="50" s="154" customFormat="1" x14ac:dyDescent="0.25"/>
    <row r="51" s="154" customFormat="1" x14ac:dyDescent="0.25"/>
    <row r="52" s="154" customFormat="1" x14ac:dyDescent="0.25"/>
    <row r="53" s="154" customFormat="1" x14ac:dyDescent="0.25"/>
    <row r="54" s="154" customFormat="1" x14ac:dyDescent="0.25"/>
    <row r="55" s="154" customFormat="1" x14ac:dyDescent="0.25"/>
    <row r="56" s="154" customFormat="1" x14ac:dyDescent="0.25"/>
    <row r="57" s="154" customFormat="1" x14ac:dyDescent="0.25"/>
    <row r="58" s="154" customFormat="1" x14ac:dyDescent="0.25"/>
    <row r="59" s="154" customFormat="1" x14ac:dyDescent="0.25"/>
    <row r="60" s="154" customFormat="1" x14ac:dyDescent="0.25"/>
    <row r="61" s="154" customFormat="1" x14ac:dyDescent="0.25"/>
    <row r="62" s="154" customFormat="1" x14ac:dyDescent="0.25"/>
    <row r="63" s="154" customFormat="1" x14ac:dyDescent="0.25"/>
    <row r="64" s="154" customFormat="1" x14ac:dyDescent="0.25"/>
    <row r="65" s="154" customFormat="1" x14ac:dyDescent="0.25"/>
    <row r="66" s="154" customFormat="1" x14ac:dyDescent="0.25"/>
    <row r="67" s="154" customFormat="1" x14ac:dyDescent="0.25"/>
    <row r="68" s="154" customFormat="1" x14ac:dyDescent="0.25"/>
    <row r="69" s="154" customFormat="1" x14ac:dyDescent="0.25"/>
    <row r="70" s="154" customFormat="1" x14ac:dyDescent="0.25"/>
    <row r="71" s="154" customFormat="1" x14ac:dyDescent="0.25"/>
    <row r="72" s="154" customFormat="1" x14ac:dyDescent="0.25"/>
    <row r="73" s="154" customFormat="1" x14ac:dyDescent="0.25"/>
    <row r="74" s="154" customFormat="1" x14ac:dyDescent="0.25"/>
    <row r="75" s="154" customFormat="1" x14ac:dyDescent="0.25"/>
    <row r="76" s="154" customFormat="1" x14ac:dyDescent="0.25"/>
    <row r="77" s="154" customFormat="1" x14ac:dyDescent="0.25"/>
    <row r="78" s="154" customFormat="1" x14ac:dyDescent="0.25"/>
    <row r="79" s="154" customFormat="1" x14ac:dyDescent="0.25"/>
    <row r="80" s="154" customFormat="1" x14ac:dyDescent="0.25"/>
    <row r="81" s="154" customFormat="1" x14ac:dyDescent="0.25"/>
    <row r="82" s="154" customFormat="1" x14ac:dyDescent="0.25"/>
    <row r="83" s="154" customFormat="1" x14ac:dyDescent="0.25"/>
    <row r="84" s="154" customFormat="1" x14ac:dyDescent="0.25"/>
    <row r="85" s="154" customFormat="1" x14ac:dyDescent="0.25"/>
    <row r="86" s="154" customFormat="1" x14ac:dyDescent="0.25"/>
    <row r="87" s="154" customFormat="1" x14ac:dyDescent="0.25"/>
    <row r="88" s="154" customFormat="1" x14ac:dyDescent="0.25"/>
    <row r="89" s="154" customFormat="1" x14ac:dyDescent="0.25"/>
    <row r="90" s="154" customFormat="1" x14ac:dyDescent="0.25"/>
    <row r="91" s="154" customFormat="1" x14ac:dyDescent="0.25"/>
    <row r="92" s="154" customFormat="1" x14ac:dyDescent="0.25"/>
    <row r="93" s="154" customFormat="1" x14ac:dyDescent="0.25"/>
    <row r="94" s="154" customFormat="1" x14ac:dyDescent="0.25"/>
    <row r="95" s="154" customFormat="1" x14ac:dyDescent="0.25"/>
    <row r="96" s="154" customFormat="1" x14ac:dyDescent="0.25"/>
    <row r="97" s="154" customFormat="1" x14ac:dyDescent="0.25"/>
    <row r="98" s="154" customFormat="1" x14ac:dyDescent="0.25"/>
    <row r="99" s="154" customFormat="1" x14ac:dyDescent="0.25"/>
    <row r="100" s="154" customFormat="1" x14ac:dyDescent="0.25"/>
    <row r="101" s="154" customFormat="1" x14ac:dyDescent="0.25"/>
    <row r="102" s="154" customFormat="1" x14ac:dyDescent="0.25"/>
    <row r="103" s="154" customFormat="1" x14ac:dyDescent="0.25"/>
    <row r="104" s="154" customFormat="1" x14ac:dyDescent="0.25"/>
    <row r="105" s="154" customFormat="1" x14ac:dyDescent="0.25"/>
    <row r="106" s="154" customFormat="1" x14ac:dyDescent="0.25"/>
    <row r="107" s="154" customFormat="1" x14ac:dyDescent="0.25"/>
    <row r="108" s="154" customFormat="1" x14ac:dyDescent="0.25"/>
    <row r="109" s="154" customFormat="1" x14ac:dyDescent="0.25"/>
    <row r="110" s="154" customFormat="1" x14ac:dyDescent="0.25"/>
    <row r="111" s="154" customFormat="1" x14ac:dyDescent="0.25"/>
    <row r="112" s="154" customFormat="1" x14ac:dyDescent="0.25"/>
    <row r="113" s="154" customFormat="1" x14ac:dyDescent="0.25"/>
    <row r="114" s="154" customFormat="1" x14ac:dyDescent="0.25"/>
    <row r="115" s="154" customFormat="1" x14ac:dyDescent="0.25"/>
    <row r="116" s="154" customFormat="1" x14ac:dyDescent="0.25"/>
    <row r="117" s="154" customFormat="1" x14ac:dyDescent="0.25"/>
    <row r="118" s="154" customFormat="1" x14ac:dyDescent="0.25"/>
    <row r="119" s="154" customFormat="1" x14ac:dyDescent="0.25"/>
    <row r="120" s="154" customFormat="1" x14ac:dyDescent="0.25"/>
    <row r="121" s="154" customFormat="1" x14ac:dyDescent="0.25"/>
    <row r="122" s="154" customFormat="1" x14ac:dyDescent="0.25"/>
    <row r="123" s="154" customFormat="1" x14ac:dyDescent="0.25"/>
    <row r="124" s="154" customFormat="1" x14ac:dyDescent="0.25"/>
    <row r="125" s="154" customFormat="1" x14ac:dyDescent="0.25"/>
    <row r="126" s="154" customFormat="1" x14ac:dyDescent="0.25"/>
    <row r="127" s="154" customFormat="1" x14ac:dyDescent="0.25"/>
    <row r="128" s="154" customFormat="1" x14ac:dyDescent="0.25"/>
    <row r="129" s="154" customFormat="1" x14ac:dyDescent="0.25"/>
    <row r="130" s="154" customFormat="1" x14ac:dyDescent="0.25"/>
    <row r="131" s="154" customFormat="1" x14ac:dyDescent="0.25"/>
    <row r="132" s="154" customFormat="1" x14ac:dyDescent="0.25"/>
    <row r="133" s="154" customFormat="1" x14ac:dyDescent="0.25"/>
    <row r="134" s="154" customFormat="1" x14ac:dyDescent="0.25"/>
    <row r="135" s="154" customFormat="1" x14ac:dyDescent="0.25"/>
    <row r="136" s="154" customFormat="1" x14ac:dyDescent="0.25"/>
    <row r="137" s="154" customFormat="1" x14ac:dyDescent="0.25"/>
    <row r="138" s="154" customFormat="1" x14ac:dyDescent="0.25"/>
    <row r="139" s="154" customFormat="1" x14ac:dyDescent="0.25"/>
    <row r="140" s="154" customFormat="1" x14ac:dyDescent="0.25"/>
    <row r="141" s="154" customFormat="1" x14ac:dyDescent="0.25"/>
    <row r="142" s="154" customFormat="1" x14ac:dyDescent="0.25"/>
    <row r="143" s="154" customFormat="1" x14ac:dyDescent="0.25"/>
    <row r="144" s="154" customFormat="1" x14ac:dyDescent="0.25"/>
    <row r="145" s="154" customFormat="1" x14ac:dyDescent="0.25"/>
    <row r="146" s="154" customFormat="1" x14ac:dyDescent="0.25"/>
    <row r="147" s="154" customFormat="1" x14ac:dyDescent="0.25"/>
    <row r="148" s="154" customFormat="1" x14ac:dyDescent="0.25"/>
    <row r="149" s="154" customFormat="1" x14ac:dyDescent="0.25"/>
    <row r="150" s="154" customFormat="1" x14ac:dyDescent="0.25"/>
    <row r="151" s="154" customFormat="1" x14ac:dyDescent="0.25"/>
    <row r="152" s="154" customFormat="1" x14ac:dyDescent="0.25"/>
    <row r="153" s="154" customFormat="1" x14ac:dyDescent="0.25"/>
    <row r="154" s="154" customFormat="1" x14ac:dyDescent="0.25"/>
    <row r="155" s="154" customFormat="1" x14ac:dyDescent="0.25"/>
    <row r="156" s="154" customFormat="1" x14ac:dyDescent="0.25"/>
    <row r="157" s="154" customFormat="1" x14ac:dyDescent="0.25"/>
    <row r="158" s="154" customFormat="1" x14ac:dyDescent="0.25"/>
    <row r="159" s="154" customFormat="1" x14ac:dyDescent="0.25"/>
    <row r="160" s="154" customFormat="1" x14ac:dyDescent="0.25"/>
    <row r="161" s="154" customFormat="1" x14ac:dyDescent="0.25"/>
    <row r="162" s="154" customFormat="1" x14ac:dyDescent="0.25"/>
    <row r="163" s="154" customFormat="1" x14ac:dyDescent="0.25"/>
    <row r="164" s="154" customFormat="1" x14ac:dyDescent="0.25"/>
    <row r="165" s="154" customFormat="1" x14ac:dyDescent="0.25"/>
    <row r="166" s="154" customFormat="1" x14ac:dyDescent="0.25"/>
    <row r="167" s="154" customFormat="1" x14ac:dyDescent="0.25"/>
    <row r="168" s="154" customFormat="1" x14ac:dyDescent="0.25"/>
    <row r="169" s="154" customFormat="1" x14ac:dyDescent="0.25"/>
    <row r="170" s="154" customFormat="1" x14ac:dyDescent="0.25"/>
    <row r="171" s="154" customFormat="1" x14ac:dyDescent="0.25"/>
    <row r="172" s="154" customFormat="1" x14ac:dyDescent="0.25"/>
    <row r="173" s="154" customFormat="1" x14ac:dyDescent="0.25"/>
    <row r="174" s="154" customFormat="1" x14ac:dyDescent="0.25"/>
    <row r="175" s="154" customFormat="1" x14ac:dyDescent="0.25"/>
    <row r="176" s="154" customFormat="1" x14ac:dyDescent="0.25"/>
    <row r="177" s="154" customFormat="1" x14ac:dyDescent="0.25"/>
    <row r="178" s="154" customFormat="1" x14ac:dyDescent="0.25"/>
    <row r="179" s="154" customFormat="1" x14ac:dyDescent="0.25"/>
    <row r="180" s="154" customFormat="1" x14ac:dyDescent="0.25"/>
    <row r="181" s="154" customFormat="1" x14ac:dyDescent="0.25"/>
    <row r="182" s="154" customFormat="1" x14ac:dyDescent="0.25"/>
    <row r="183" s="154" customFormat="1" x14ac:dyDescent="0.25"/>
    <row r="184" s="154" customFormat="1" x14ac:dyDescent="0.25"/>
    <row r="185" s="154" customFormat="1" x14ac:dyDescent="0.25"/>
    <row r="186" s="154" customFormat="1" x14ac:dyDescent="0.25"/>
    <row r="187" s="154" customFormat="1" x14ac:dyDescent="0.25"/>
    <row r="188" s="154" customFormat="1" x14ac:dyDescent="0.25"/>
    <row r="189" s="154" customFormat="1" x14ac:dyDescent="0.25"/>
    <row r="190" s="154" customFormat="1" x14ac:dyDescent="0.25"/>
    <row r="191" s="154" customFormat="1" x14ac:dyDescent="0.25"/>
    <row r="192" s="154" customFormat="1" x14ac:dyDescent="0.25"/>
    <row r="193" s="154" customFormat="1" x14ac:dyDescent="0.25"/>
    <row r="194" s="154" customFormat="1" x14ac:dyDescent="0.25"/>
    <row r="195" s="154" customFormat="1" x14ac:dyDescent="0.25"/>
    <row r="196" s="154" customFormat="1" x14ac:dyDescent="0.25"/>
    <row r="197" s="154" customFormat="1" x14ac:dyDescent="0.25"/>
    <row r="198" s="154" customFormat="1" x14ac:dyDescent="0.25"/>
    <row r="199" s="154" customFormat="1" x14ac:dyDescent="0.25"/>
    <row r="200" s="154" customFormat="1" x14ac:dyDescent="0.25"/>
    <row r="201" s="154" customFormat="1" x14ac:dyDescent="0.25"/>
    <row r="202" s="154" customFormat="1" x14ac:dyDescent="0.25"/>
    <row r="203" s="154" customFormat="1" x14ac:dyDescent="0.25"/>
    <row r="204" s="154" customFormat="1" x14ac:dyDescent="0.25"/>
    <row r="205" s="154" customFormat="1" x14ac:dyDescent="0.25"/>
    <row r="206" s="154" customFormat="1" x14ac:dyDescent="0.25"/>
    <row r="207" s="154" customFormat="1" x14ac:dyDescent="0.25"/>
    <row r="208" s="154" customFormat="1" x14ac:dyDescent="0.25"/>
    <row r="209" s="154" customFormat="1" x14ac:dyDescent="0.25"/>
    <row r="210" s="154" customFormat="1" x14ac:dyDescent="0.25"/>
    <row r="211" s="154" customFormat="1" x14ac:dyDescent="0.25"/>
    <row r="212" s="154" customFormat="1" x14ac:dyDescent="0.25"/>
    <row r="213" s="154" customFormat="1" x14ac:dyDescent="0.25"/>
    <row r="214" s="154" customFormat="1" x14ac:dyDescent="0.25"/>
    <row r="215" s="154" customFormat="1" x14ac:dyDescent="0.25"/>
    <row r="216" s="154" customFormat="1" x14ac:dyDescent="0.25"/>
    <row r="217" s="154" customFormat="1" x14ac:dyDescent="0.25"/>
    <row r="218" s="154" customFormat="1" x14ac:dyDescent="0.25"/>
    <row r="219" s="154" customFormat="1" x14ac:dyDescent="0.25"/>
    <row r="220" s="154" customFormat="1" x14ac:dyDescent="0.25"/>
    <row r="221" s="154" customFormat="1" x14ac:dyDescent="0.25"/>
    <row r="222" s="154" customFormat="1" x14ac:dyDescent="0.25"/>
    <row r="223" s="154" customFormat="1" x14ac:dyDescent="0.25"/>
    <row r="224" s="154" customFormat="1" x14ac:dyDescent="0.25"/>
    <row r="225" s="154" customFormat="1" x14ac:dyDescent="0.25"/>
    <row r="226" s="154" customFormat="1" x14ac:dyDescent="0.25"/>
    <row r="227" s="154" customFormat="1" x14ac:dyDescent="0.25"/>
    <row r="228" s="154" customFormat="1" x14ac:dyDescent="0.25"/>
    <row r="229" s="154" customFormat="1" x14ac:dyDescent="0.25"/>
    <row r="230" s="154" customFormat="1" x14ac:dyDescent="0.25"/>
    <row r="231" s="154" customFormat="1" x14ac:dyDescent="0.25"/>
    <row r="232" s="154" customFormat="1" x14ac:dyDescent="0.25"/>
    <row r="233" s="154" customFormat="1" x14ac:dyDescent="0.25"/>
    <row r="234" s="154" customFormat="1" x14ac:dyDescent="0.25"/>
    <row r="235" s="154" customFormat="1" x14ac:dyDescent="0.25"/>
    <row r="236" s="154" customFormat="1" x14ac:dyDescent="0.25"/>
    <row r="237" s="154" customFormat="1" x14ac:dyDescent="0.25"/>
    <row r="238" s="154" customFormat="1" x14ac:dyDescent="0.25"/>
    <row r="239" s="154" customFormat="1" x14ac:dyDescent="0.25"/>
    <row r="240" s="154" customFormat="1" x14ac:dyDescent="0.25"/>
    <row r="241" s="154" customFormat="1" x14ac:dyDescent="0.25"/>
    <row r="242" s="154" customFormat="1" x14ac:dyDescent="0.25"/>
    <row r="243" s="154" customFormat="1" x14ac:dyDescent="0.25"/>
    <row r="244" s="154" customFormat="1" x14ac:dyDescent="0.25"/>
    <row r="245" s="154" customFormat="1" x14ac:dyDescent="0.25"/>
    <row r="246" s="154" customFormat="1" x14ac:dyDescent="0.25"/>
    <row r="247" s="154" customFormat="1" x14ac:dyDescent="0.25"/>
    <row r="248" s="154" customFormat="1" x14ac:dyDescent="0.25"/>
    <row r="249" s="154" customFormat="1" x14ac:dyDescent="0.25"/>
    <row r="250" s="154" customFormat="1" x14ac:dyDescent="0.25"/>
    <row r="251" s="154" customFormat="1" x14ac:dyDescent="0.25"/>
    <row r="252" s="154" customFormat="1" x14ac:dyDescent="0.25"/>
    <row r="253" s="154" customFormat="1" x14ac:dyDescent="0.25"/>
    <row r="254" s="154" customFormat="1" x14ac:dyDescent="0.25"/>
    <row r="255" s="154" customFormat="1" x14ac:dyDescent="0.25"/>
    <row r="256" s="154" customFormat="1" x14ac:dyDescent="0.25"/>
    <row r="257" s="154" customFormat="1" x14ac:dyDescent="0.25"/>
    <row r="258" s="154" customFormat="1" x14ac:dyDescent="0.25"/>
    <row r="259" s="154" customFormat="1" x14ac:dyDescent="0.25"/>
    <row r="260" s="154" customFormat="1" x14ac:dyDescent="0.25"/>
    <row r="261" s="154" customFormat="1" x14ac:dyDescent="0.25"/>
    <row r="262" s="154" customFormat="1" x14ac:dyDescent="0.25"/>
    <row r="263" s="154" customFormat="1" x14ac:dyDescent="0.25"/>
    <row r="264" s="154" customFormat="1" x14ac:dyDescent="0.25"/>
    <row r="265" s="154" customFormat="1" x14ac:dyDescent="0.25"/>
    <row r="266" s="154" customFormat="1" x14ac:dyDescent="0.25"/>
    <row r="267" s="154" customFormat="1" x14ac:dyDescent="0.25"/>
    <row r="268" s="154" customFormat="1" x14ac:dyDescent="0.25"/>
    <row r="269" s="154" customFormat="1" x14ac:dyDescent="0.25"/>
    <row r="270" s="154" customFormat="1" x14ac:dyDescent="0.25"/>
    <row r="271" s="154" customFormat="1" x14ac:dyDescent="0.25"/>
    <row r="272" s="154" customFormat="1" x14ac:dyDescent="0.25"/>
    <row r="273" s="154" customFormat="1" x14ac:dyDescent="0.25"/>
    <row r="274" s="154" customFormat="1" x14ac:dyDescent="0.25"/>
    <row r="275" s="154" customFormat="1" x14ac:dyDescent="0.25"/>
    <row r="276" s="154" customFormat="1" x14ac:dyDescent="0.25"/>
    <row r="277" s="154" customFormat="1" x14ac:dyDescent="0.25"/>
    <row r="278" s="154" customFormat="1" x14ac:dyDescent="0.25"/>
    <row r="279" s="154" customFormat="1" x14ac:dyDescent="0.25"/>
    <row r="280" s="154" customFormat="1" x14ac:dyDescent="0.25"/>
    <row r="281" s="154" customFormat="1" x14ac:dyDescent="0.25"/>
    <row r="282" s="154" customFormat="1" x14ac:dyDescent="0.25"/>
    <row r="283" s="154" customFormat="1" x14ac:dyDescent="0.25"/>
    <row r="284" s="154" customFormat="1" x14ac:dyDescent="0.25"/>
    <row r="285" s="154" customFormat="1" x14ac:dyDescent="0.25"/>
    <row r="286" s="154" customFormat="1" x14ac:dyDescent="0.25"/>
    <row r="287" s="154" customFormat="1" x14ac:dyDescent="0.25"/>
    <row r="288" s="154" customFormat="1" x14ac:dyDescent="0.25"/>
    <row r="289" s="154" customFormat="1" x14ac:dyDescent="0.25"/>
    <row r="290" s="154" customFormat="1" x14ac:dyDescent="0.25"/>
    <row r="291" s="154" customFormat="1" x14ac:dyDescent="0.25"/>
    <row r="292" s="154" customFormat="1" x14ac:dyDescent="0.25"/>
    <row r="293" s="154" customFormat="1" x14ac:dyDescent="0.25"/>
    <row r="294" s="154" customFormat="1" x14ac:dyDescent="0.25"/>
    <row r="295" s="154" customFormat="1" x14ac:dyDescent="0.25"/>
    <row r="296" s="154" customFormat="1" x14ac:dyDescent="0.25"/>
    <row r="297" s="154" customFormat="1" x14ac:dyDescent="0.25"/>
    <row r="298" s="154" customFormat="1" x14ac:dyDescent="0.25"/>
    <row r="299" s="154" customFormat="1" x14ac:dyDescent="0.25"/>
    <row r="300" s="154" customFormat="1" x14ac:dyDescent="0.25"/>
    <row r="301" s="154" customFormat="1" x14ac:dyDescent="0.25"/>
    <row r="302" s="154" customFormat="1" x14ac:dyDescent="0.25"/>
    <row r="303" s="154" customFormat="1" x14ac:dyDescent="0.25"/>
    <row r="304" s="154" customFormat="1" x14ac:dyDescent="0.25"/>
    <row r="305" s="154" customFormat="1" x14ac:dyDescent="0.25"/>
    <row r="306" s="154" customFormat="1" x14ac:dyDescent="0.25"/>
    <row r="307" s="154" customFormat="1" x14ac:dyDescent="0.25"/>
    <row r="308" s="154" customFormat="1" x14ac:dyDescent="0.25"/>
    <row r="309" s="154" customFormat="1" x14ac:dyDescent="0.25"/>
    <row r="310" s="154" customFormat="1" x14ac:dyDescent="0.25"/>
    <row r="311" s="154" customFormat="1" x14ac:dyDescent="0.25"/>
    <row r="312" s="154" customFormat="1" x14ac:dyDescent="0.25"/>
    <row r="313" s="154" customFormat="1" x14ac:dyDescent="0.25"/>
    <row r="314" s="154" customFormat="1" x14ac:dyDescent="0.25"/>
    <row r="315" s="154" customFormat="1" x14ac:dyDescent="0.25"/>
    <row r="316" s="154" customFormat="1" x14ac:dyDescent="0.25"/>
    <row r="317" s="154" customFormat="1" x14ac:dyDescent="0.25"/>
    <row r="318" s="154" customFormat="1" x14ac:dyDescent="0.25"/>
    <row r="319" s="154" customFormat="1" x14ac:dyDescent="0.25"/>
    <row r="320" s="154" customFormat="1" x14ac:dyDescent="0.25"/>
    <row r="321" s="154" customFormat="1" x14ac:dyDescent="0.25"/>
    <row r="322" s="154" customFormat="1" x14ac:dyDescent="0.25"/>
    <row r="323" s="154" customFormat="1" x14ac:dyDescent="0.25"/>
    <row r="324" s="154" customFormat="1" x14ac:dyDescent="0.25"/>
    <row r="325" s="154" customFormat="1" x14ac:dyDescent="0.25"/>
    <row r="326" s="154" customFormat="1" x14ac:dyDescent="0.25"/>
    <row r="327" s="154" customFormat="1" x14ac:dyDescent="0.25"/>
    <row r="328" s="154" customFormat="1" x14ac:dyDescent="0.25"/>
    <row r="329" s="154" customFormat="1" x14ac:dyDescent="0.25"/>
    <row r="330" s="154" customFormat="1" x14ac:dyDescent="0.25"/>
    <row r="331" s="154" customFormat="1" x14ac:dyDescent="0.25"/>
    <row r="332" s="154" customFormat="1" x14ac:dyDescent="0.25"/>
    <row r="333" s="154" customFormat="1" x14ac:dyDescent="0.25"/>
    <row r="334" s="154" customFormat="1" x14ac:dyDescent="0.25"/>
    <row r="335" s="154" customFormat="1" x14ac:dyDescent="0.25"/>
    <row r="336" s="154" customFormat="1" x14ac:dyDescent="0.25"/>
    <row r="337" s="154" customFormat="1" x14ac:dyDescent="0.25"/>
    <row r="338" s="154" customFormat="1" x14ac:dyDescent="0.25"/>
    <row r="339" s="154" customFormat="1" x14ac:dyDescent="0.25"/>
    <row r="340" s="154" customFormat="1" x14ac:dyDescent="0.25"/>
    <row r="341" s="154" customFormat="1" x14ac:dyDescent="0.25"/>
    <row r="342" s="154" customFormat="1" x14ac:dyDescent="0.25"/>
    <row r="343" s="154" customFormat="1" x14ac:dyDescent="0.25"/>
    <row r="344" s="154" customFormat="1" x14ac:dyDescent="0.25"/>
    <row r="345" s="154" customFormat="1" x14ac:dyDescent="0.25"/>
    <row r="346" s="154" customFormat="1" x14ac:dyDescent="0.25"/>
    <row r="347" s="154" customFormat="1" x14ac:dyDescent="0.25"/>
    <row r="348" s="154" customFormat="1" x14ac:dyDescent="0.25"/>
    <row r="349" s="154" customFormat="1" x14ac:dyDescent="0.25"/>
    <row r="350" s="154" customFormat="1" x14ac:dyDescent="0.25"/>
    <row r="351" s="154" customFormat="1" x14ac:dyDescent="0.25"/>
    <row r="352" s="154" customFormat="1" x14ac:dyDescent="0.25"/>
    <row r="353" s="154" customFormat="1" x14ac:dyDescent="0.25"/>
    <row r="354" s="154" customFormat="1" x14ac:dyDescent="0.25"/>
    <row r="355" s="154" customFormat="1" x14ac:dyDescent="0.25"/>
    <row r="356" s="154" customFormat="1" x14ac:dyDescent="0.25"/>
    <row r="357" s="154" customFormat="1" x14ac:dyDescent="0.25"/>
    <row r="358" s="154" customFormat="1" x14ac:dyDescent="0.25"/>
    <row r="359" s="154" customFormat="1" x14ac:dyDescent="0.25"/>
    <row r="360" s="154" customFormat="1" x14ac:dyDescent="0.25"/>
    <row r="361" s="154" customFormat="1" x14ac:dyDescent="0.25"/>
    <row r="362" s="154" customFormat="1" x14ac:dyDescent="0.25"/>
    <row r="363" s="154" customFormat="1" x14ac:dyDescent="0.25"/>
    <row r="364" s="154" customFormat="1" x14ac:dyDescent="0.25"/>
    <row r="365" s="154" customFormat="1" x14ac:dyDescent="0.25"/>
    <row r="366" s="154" customFormat="1" x14ac:dyDescent="0.25"/>
    <row r="367" s="154" customFormat="1" x14ac:dyDescent="0.25"/>
    <row r="368" s="154" customFormat="1" x14ac:dyDescent="0.25"/>
    <row r="369" s="154" customFormat="1" x14ac:dyDescent="0.25"/>
    <row r="370" s="154" customFormat="1" x14ac:dyDescent="0.25"/>
    <row r="371" s="154" customFormat="1" x14ac:dyDescent="0.25"/>
    <row r="372" s="154" customFormat="1" x14ac:dyDescent="0.25"/>
    <row r="373" s="154" customFormat="1" x14ac:dyDescent="0.25"/>
    <row r="374" s="154" customFormat="1" x14ac:dyDescent="0.25"/>
    <row r="375" s="154" customFormat="1" x14ac:dyDescent="0.25"/>
    <row r="376" s="154" customFormat="1" x14ac:dyDescent="0.25"/>
    <row r="377" s="154" customFormat="1" x14ac:dyDescent="0.25"/>
    <row r="378" s="154" customFormat="1" x14ac:dyDescent="0.25"/>
    <row r="379" s="154" customFormat="1" x14ac:dyDescent="0.25"/>
    <row r="380" s="154" customFormat="1" x14ac:dyDescent="0.25"/>
    <row r="381" s="154" customFormat="1" x14ac:dyDescent="0.25"/>
    <row r="382" s="154" customFormat="1" x14ac:dyDescent="0.25"/>
    <row r="383" s="154" customFormat="1" x14ac:dyDescent="0.25"/>
    <row r="384" s="154" customFormat="1" x14ac:dyDescent="0.25"/>
    <row r="385" s="154" customFormat="1" x14ac:dyDescent="0.25"/>
    <row r="386" s="154" customFormat="1" x14ac:dyDescent="0.25"/>
    <row r="387" s="154" customFormat="1" x14ac:dyDescent="0.25"/>
    <row r="388" s="154" customFormat="1" x14ac:dyDescent="0.25"/>
    <row r="389" s="154" customFormat="1" x14ac:dyDescent="0.25"/>
    <row r="390" s="154" customFormat="1" x14ac:dyDescent="0.25"/>
    <row r="391" s="154" customFormat="1" x14ac:dyDescent="0.25"/>
    <row r="392" s="154" customFormat="1" x14ac:dyDescent="0.25"/>
    <row r="393" s="154" customFormat="1" x14ac:dyDescent="0.25"/>
    <row r="394" s="154" customFormat="1" x14ac:dyDescent="0.25"/>
    <row r="395" s="154" customFormat="1" x14ac:dyDescent="0.25"/>
    <row r="396" s="154" customFormat="1" x14ac:dyDescent="0.25"/>
    <row r="397" s="154" customFormat="1" x14ac:dyDescent="0.25"/>
    <row r="398" s="154" customFormat="1" x14ac:dyDescent="0.25"/>
    <row r="399" s="154" customFormat="1" x14ac:dyDescent="0.25"/>
    <row r="400" s="154" customFormat="1" x14ac:dyDescent="0.25"/>
    <row r="401" s="154" customFormat="1" x14ac:dyDescent="0.25"/>
    <row r="402" s="154" customFormat="1" x14ac:dyDescent="0.25"/>
    <row r="403" s="154" customFormat="1" x14ac:dyDescent="0.25"/>
    <row r="404" s="154" customFormat="1" x14ac:dyDescent="0.25"/>
    <row r="405" s="154" customFormat="1" x14ac:dyDescent="0.25"/>
    <row r="406" s="154" customFormat="1" x14ac:dyDescent="0.25"/>
    <row r="407" s="154" customFormat="1" x14ac:dyDescent="0.25"/>
    <row r="408" s="154" customFormat="1" x14ac:dyDescent="0.25"/>
    <row r="409" s="154" customFormat="1" x14ac:dyDescent="0.25"/>
    <row r="410" s="154" customFormat="1" x14ac:dyDescent="0.25"/>
    <row r="411" s="154" customFormat="1" x14ac:dyDescent="0.25"/>
    <row r="412" s="154" customFormat="1" x14ac:dyDescent="0.25"/>
    <row r="413" s="154" customFormat="1" x14ac:dyDescent="0.25"/>
    <row r="414" s="154" customFormat="1" x14ac:dyDescent="0.25"/>
    <row r="415" s="154" customFormat="1" x14ac:dyDescent="0.25"/>
    <row r="416" s="154" customFormat="1" x14ac:dyDescent="0.25"/>
    <row r="417" s="154" customFormat="1" x14ac:dyDescent="0.25"/>
    <row r="418" s="154" customFormat="1" x14ac:dyDescent="0.25"/>
    <row r="419" s="154" customFormat="1" x14ac:dyDescent="0.25"/>
    <row r="420" s="154" customFormat="1" x14ac:dyDescent="0.25"/>
    <row r="421" s="154" customFormat="1" x14ac:dyDescent="0.25"/>
    <row r="422" s="154" customFormat="1" x14ac:dyDescent="0.25"/>
    <row r="423" s="154" customFormat="1" x14ac:dyDescent="0.25"/>
    <row r="424" s="154" customFormat="1" x14ac:dyDescent="0.25"/>
    <row r="425" s="154" customFormat="1" x14ac:dyDescent="0.25"/>
    <row r="426" s="154" customFormat="1" x14ac:dyDescent="0.25"/>
    <row r="427" s="154" customFormat="1" x14ac:dyDescent="0.25"/>
    <row r="428" s="154" customFormat="1" x14ac:dyDescent="0.25"/>
    <row r="429" s="154" customFormat="1" x14ac:dyDescent="0.25"/>
    <row r="430" s="154" customFormat="1" x14ac:dyDescent="0.25"/>
    <row r="431" s="154" customFormat="1" x14ac:dyDescent="0.25"/>
    <row r="432" s="154" customFormat="1" x14ac:dyDescent="0.25"/>
    <row r="433" s="154" customFormat="1" x14ac:dyDescent="0.25"/>
    <row r="434" s="154" customFormat="1" x14ac:dyDescent="0.25"/>
    <row r="435" s="154" customFormat="1" x14ac:dyDescent="0.25"/>
    <row r="436" s="154" customFormat="1" x14ac:dyDescent="0.25"/>
    <row r="437" s="154" customFormat="1" x14ac:dyDescent="0.25"/>
    <row r="438" s="154" customFormat="1" x14ac:dyDescent="0.25"/>
    <row r="439" s="154" customFormat="1" x14ac:dyDescent="0.25"/>
    <row r="440" s="154" customFormat="1" x14ac:dyDescent="0.25"/>
    <row r="441" s="154" customFormat="1" x14ac:dyDescent="0.25"/>
    <row r="442" s="154" customFormat="1" x14ac:dyDescent="0.25"/>
    <row r="443" s="154" customFormat="1" x14ac:dyDescent="0.25"/>
    <row r="444" s="154" customFormat="1" x14ac:dyDescent="0.25"/>
    <row r="445" s="154" customFormat="1" x14ac:dyDescent="0.25"/>
    <row r="446" s="154" customFormat="1" x14ac:dyDescent="0.25"/>
    <row r="447" s="154" customFormat="1" x14ac:dyDescent="0.25"/>
    <row r="448" s="154" customFormat="1" x14ac:dyDescent="0.25"/>
    <row r="449" s="154" customFormat="1" x14ac:dyDescent="0.25"/>
    <row r="450" s="154" customFormat="1" x14ac:dyDescent="0.25"/>
    <row r="451" s="154" customFormat="1" x14ac:dyDescent="0.25"/>
    <row r="452" s="154" customFormat="1" x14ac:dyDescent="0.25"/>
    <row r="453" s="154" customFormat="1" x14ac:dyDescent="0.25"/>
    <row r="454" s="154" customFormat="1" x14ac:dyDescent="0.25"/>
    <row r="455" s="154" customFormat="1" x14ac:dyDescent="0.25"/>
    <row r="456" s="154" customFormat="1" x14ac:dyDescent="0.25"/>
    <row r="457" s="154" customFormat="1" x14ac:dyDescent="0.25"/>
    <row r="458" s="154" customFormat="1" x14ac:dyDescent="0.25"/>
    <row r="459" s="154" customFormat="1" x14ac:dyDescent="0.25"/>
    <row r="460" s="154" customFormat="1" x14ac:dyDescent="0.25"/>
    <row r="461" s="154" customFormat="1" x14ac:dyDescent="0.25"/>
    <row r="462" s="154" customFormat="1" x14ac:dyDescent="0.25"/>
    <row r="463" s="154" customFormat="1" x14ac:dyDescent="0.25"/>
    <row r="464" s="154" customFormat="1" x14ac:dyDescent="0.25"/>
    <row r="465" s="154" customFormat="1" x14ac:dyDescent="0.25"/>
    <row r="466" s="154" customFormat="1" x14ac:dyDescent="0.25"/>
    <row r="467" s="154" customFormat="1" x14ac:dyDescent="0.25"/>
    <row r="468" s="154" customFormat="1" x14ac:dyDescent="0.25"/>
    <row r="469" s="154" customFormat="1" x14ac:dyDescent="0.25"/>
    <row r="470" s="154" customFormat="1" x14ac:dyDescent="0.25"/>
    <row r="471" s="154" customFormat="1" x14ac:dyDescent="0.25"/>
    <row r="472" s="154" customFormat="1" x14ac:dyDescent="0.25"/>
    <row r="473" s="154" customFormat="1" x14ac:dyDescent="0.25"/>
    <row r="474" s="154" customFormat="1" x14ac:dyDescent="0.25"/>
    <row r="475" s="154" customFormat="1" x14ac:dyDescent="0.25"/>
    <row r="476" s="154" customFormat="1" x14ac:dyDescent="0.25"/>
    <row r="477" s="154" customFormat="1" x14ac:dyDescent="0.25"/>
    <row r="478" s="154" customFormat="1" x14ac:dyDescent="0.25"/>
    <row r="479" s="154" customFormat="1" x14ac:dyDescent="0.25"/>
    <row r="480" s="154" customFormat="1" x14ac:dyDescent="0.25"/>
    <row r="481" s="154" customFormat="1" x14ac:dyDescent="0.25"/>
    <row r="482" s="154" customFormat="1" x14ac:dyDescent="0.25"/>
    <row r="483" s="154" customFormat="1" x14ac:dyDescent="0.25"/>
    <row r="484" s="154" customFormat="1" x14ac:dyDescent="0.25"/>
    <row r="485" s="154" customFormat="1" x14ac:dyDescent="0.25"/>
    <row r="486" s="154" customFormat="1" x14ac:dyDescent="0.25"/>
    <row r="487" s="154" customFormat="1" x14ac:dyDescent="0.25"/>
    <row r="488" s="154" customFormat="1" x14ac:dyDescent="0.25"/>
    <row r="489" s="154" customFormat="1" x14ac:dyDescent="0.25"/>
    <row r="490" s="154" customFormat="1" x14ac:dyDescent="0.25"/>
    <row r="491" s="154" customFormat="1" x14ac:dyDescent="0.25"/>
    <row r="492" s="154" customFormat="1" x14ac:dyDescent="0.25"/>
    <row r="493" s="154" customFormat="1" x14ac:dyDescent="0.25"/>
    <row r="494" s="154" customFormat="1" x14ac:dyDescent="0.25"/>
    <row r="495" s="154" customFormat="1" x14ac:dyDescent="0.25"/>
    <row r="496" s="154" customFormat="1" x14ac:dyDescent="0.25"/>
    <row r="497" s="154" customFormat="1" x14ac:dyDescent="0.25"/>
    <row r="498" s="154" customFormat="1" x14ac:dyDescent="0.25"/>
    <row r="499" s="154" customFormat="1" x14ac:dyDescent="0.25"/>
    <row r="500" s="154" customFormat="1" x14ac:dyDescent="0.25"/>
    <row r="501" s="154" customFormat="1" x14ac:dyDescent="0.25"/>
    <row r="502" s="154" customFormat="1" x14ac:dyDescent="0.25"/>
    <row r="503" s="154" customFormat="1" x14ac:dyDescent="0.25"/>
    <row r="504" s="154" customFormat="1" x14ac:dyDescent="0.25"/>
    <row r="505" s="154" customFormat="1" x14ac:dyDescent="0.25"/>
    <row r="506" s="154" customFormat="1" x14ac:dyDescent="0.25"/>
    <row r="507" s="154" customFormat="1" x14ac:dyDescent="0.25"/>
    <row r="508" s="154" customFormat="1" x14ac:dyDescent="0.25"/>
    <row r="509" s="154" customFormat="1" x14ac:dyDescent="0.25"/>
    <row r="510" s="154" customFormat="1" x14ac:dyDescent="0.25"/>
    <row r="511" s="154" customFormat="1" x14ac:dyDescent="0.25"/>
    <row r="512" s="154" customFormat="1" x14ac:dyDescent="0.25"/>
    <row r="513" s="154" customFormat="1" x14ac:dyDescent="0.25"/>
    <row r="514" s="154" customFormat="1" x14ac:dyDescent="0.25"/>
    <row r="515" s="154" customFormat="1" x14ac:dyDescent="0.25"/>
    <row r="516" s="154" customFormat="1" x14ac:dyDescent="0.25"/>
    <row r="517" s="154" customFormat="1" x14ac:dyDescent="0.25"/>
    <row r="518" s="154" customFormat="1" x14ac:dyDescent="0.25"/>
    <row r="519" s="154" customFormat="1" x14ac:dyDescent="0.25"/>
    <row r="520" s="154" customFormat="1" x14ac:dyDescent="0.25"/>
    <row r="521" s="154" customFormat="1" x14ac:dyDescent="0.25"/>
    <row r="522" s="154" customFormat="1" x14ac:dyDescent="0.25"/>
    <row r="523" s="154" customFormat="1" x14ac:dyDescent="0.25"/>
    <row r="524" s="154" customFormat="1" x14ac:dyDescent="0.25"/>
    <row r="525" s="154" customFormat="1" x14ac:dyDescent="0.25"/>
    <row r="526" s="154" customFormat="1" x14ac:dyDescent="0.25"/>
    <row r="527" s="154" customFormat="1" x14ac:dyDescent="0.25"/>
    <row r="528" s="154" customFormat="1" x14ac:dyDescent="0.25"/>
    <row r="529" s="154" customFormat="1" x14ac:dyDescent="0.25"/>
    <row r="530" s="154" customFormat="1" x14ac:dyDescent="0.25"/>
    <row r="531" s="154" customFormat="1" x14ac:dyDescent="0.25"/>
    <row r="532" s="154" customFormat="1" x14ac:dyDescent="0.25"/>
    <row r="533" s="154" customFormat="1" x14ac:dyDescent="0.25"/>
    <row r="534" s="154" customFormat="1" x14ac:dyDescent="0.25"/>
    <row r="535" s="154" customFormat="1" x14ac:dyDescent="0.25"/>
    <row r="536" s="154" customFormat="1" x14ac:dyDescent="0.25"/>
    <row r="537" s="154" customFormat="1" x14ac:dyDescent="0.25"/>
    <row r="538" s="154" customFormat="1" x14ac:dyDescent="0.25"/>
    <row r="539" s="154" customFormat="1" x14ac:dyDescent="0.25"/>
    <row r="540" s="154" customFormat="1" x14ac:dyDescent="0.25"/>
    <row r="541" s="154" customFormat="1" x14ac:dyDescent="0.25"/>
    <row r="542" s="154" customFormat="1" x14ac:dyDescent="0.25"/>
    <row r="543" s="154" customFormat="1" x14ac:dyDescent="0.25"/>
    <row r="544" s="154" customFormat="1" x14ac:dyDescent="0.25"/>
    <row r="545" s="154" customFormat="1" x14ac:dyDescent="0.25"/>
    <row r="546" s="154" customFormat="1" x14ac:dyDescent="0.25"/>
    <row r="547" s="154" customFormat="1" x14ac:dyDescent="0.25"/>
    <row r="548" s="154" customFormat="1" x14ac:dyDescent="0.25"/>
    <row r="549" s="154" customFormat="1" x14ac:dyDescent="0.25"/>
    <row r="550" s="154" customFormat="1" x14ac:dyDescent="0.25"/>
    <row r="551" s="154" customFormat="1" x14ac:dyDescent="0.25"/>
    <row r="552" s="154" customFormat="1" x14ac:dyDescent="0.25"/>
    <row r="553" s="154" customFormat="1" x14ac:dyDescent="0.25"/>
    <row r="554" s="154" customFormat="1" x14ac:dyDescent="0.25"/>
    <row r="555" s="154" customFormat="1" x14ac:dyDescent="0.25"/>
    <row r="556" s="154" customFormat="1" x14ac:dyDescent="0.25"/>
    <row r="557" s="154" customFormat="1" x14ac:dyDescent="0.25"/>
    <row r="558" s="154" customFormat="1" x14ac:dyDescent="0.25"/>
    <row r="559" s="154" customFormat="1" x14ac:dyDescent="0.25"/>
    <row r="560" s="154" customFormat="1" x14ac:dyDescent="0.25"/>
    <row r="561" s="154" customFormat="1" x14ac:dyDescent="0.25"/>
    <row r="562" s="154" customFormat="1" x14ac:dyDescent="0.25"/>
    <row r="563" s="154" customFormat="1" x14ac:dyDescent="0.25"/>
    <row r="564" s="154" customFormat="1" x14ac:dyDescent="0.25"/>
    <row r="565" s="154" customFormat="1" x14ac:dyDescent="0.25"/>
    <row r="566" s="154" customFormat="1" x14ac:dyDescent="0.25"/>
    <row r="567" s="154" customFormat="1" x14ac:dyDescent="0.25"/>
    <row r="568" s="154" customFormat="1" x14ac:dyDescent="0.25"/>
    <row r="569" s="154" customFormat="1" x14ac:dyDescent="0.25"/>
    <row r="570" s="154" customFormat="1" x14ac:dyDescent="0.25"/>
    <row r="571" s="154" customFormat="1" x14ac:dyDescent="0.25"/>
    <row r="572" s="154" customFormat="1" x14ac:dyDescent="0.25"/>
    <row r="573" s="154" customFormat="1" x14ac:dyDescent="0.25"/>
    <row r="574" s="154" customFormat="1" x14ac:dyDescent="0.25"/>
    <row r="575" s="154" customFormat="1" x14ac:dyDescent="0.25"/>
    <row r="576" s="154" customFormat="1" x14ac:dyDescent="0.25"/>
    <row r="577" s="154" customFormat="1" x14ac:dyDescent="0.25"/>
    <row r="578" s="154" customFormat="1" x14ac:dyDescent="0.25"/>
    <row r="579" s="154" customFormat="1" x14ac:dyDescent="0.25"/>
    <row r="580" s="154" customFormat="1" x14ac:dyDescent="0.25"/>
    <row r="581" s="154" customFormat="1" x14ac:dyDescent="0.25"/>
    <row r="582" s="154" customFormat="1" x14ac:dyDescent="0.25"/>
    <row r="583" s="154" customFormat="1" x14ac:dyDescent="0.25"/>
    <row r="584" s="154" customFormat="1" x14ac:dyDescent="0.25"/>
    <row r="585" s="154" customFormat="1" x14ac:dyDescent="0.25"/>
    <row r="586" s="154" customFormat="1" x14ac:dyDescent="0.25"/>
    <row r="587" s="154" customFormat="1" x14ac:dyDescent="0.25"/>
    <row r="588" s="154" customFormat="1" x14ac:dyDescent="0.25"/>
    <row r="589" s="154" customFormat="1" x14ac:dyDescent="0.25"/>
    <row r="590" s="154" customFormat="1" x14ac:dyDescent="0.25"/>
    <row r="591" s="154" customFormat="1" x14ac:dyDescent="0.25"/>
    <row r="592" s="154" customFormat="1" x14ac:dyDescent="0.25"/>
    <row r="593" s="154" customFormat="1" x14ac:dyDescent="0.25"/>
    <row r="594" s="154" customFormat="1" x14ac:dyDescent="0.25"/>
    <row r="595" s="154" customFormat="1" x14ac:dyDescent="0.25"/>
    <row r="596" s="154" customFormat="1" x14ac:dyDescent="0.25"/>
    <row r="597" s="154" customFormat="1" x14ac:dyDescent="0.25"/>
    <row r="598" s="154" customFormat="1" x14ac:dyDescent="0.25"/>
    <row r="599" s="154" customFormat="1" x14ac:dyDescent="0.25"/>
    <row r="600" s="154" customFormat="1" x14ac:dyDescent="0.25"/>
    <row r="601" s="154" customFormat="1" x14ac:dyDescent="0.25"/>
    <row r="602" s="154" customFormat="1" x14ac:dyDescent="0.25"/>
    <row r="603" s="154" customFormat="1" x14ac:dyDescent="0.25"/>
    <row r="604" s="154" customFormat="1" x14ac:dyDescent="0.25"/>
    <row r="605" s="154" customFormat="1" x14ac:dyDescent="0.25"/>
    <row r="606" s="154" customFormat="1" x14ac:dyDescent="0.25"/>
    <row r="607" s="154" customFormat="1" x14ac:dyDescent="0.25"/>
    <row r="608" s="154" customFormat="1" x14ac:dyDescent="0.25"/>
    <row r="609" s="154" customFormat="1" x14ac:dyDescent="0.25"/>
    <row r="610" s="154" customFormat="1" x14ac:dyDescent="0.25"/>
    <row r="611" s="154" customFormat="1" x14ac:dyDescent="0.25"/>
    <row r="612" s="154" customFormat="1" x14ac:dyDescent="0.25"/>
    <row r="613" s="154" customFormat="1" x14ac:dyDescent="0.25"/>
    <row r="614" s="154" customFormat="1" x14ac:dyDescent="0.25"/>
    <row r="615" s="154" customFormat="1" x14ac:dyDescent="0.25"/>
    <row r="616" s="154" customFormat="1" x14ac:dyDescent="0.25"/>
    <row r="617" s="154" customFormat="1" x14ac:dyDescent="0.25"/>
    <row r="618" s="154" customFormat="1" x14ac:dyDescent="0.25"/>
    <row r="619" s="154" customFormat="1" x14ac:dyDescent="0.25"/>
    <row r="620" s="154" customFormat="1" x14ac:dyDescent="0.25"/>
    <row r="621" s="154" customFormat="1" x14ac:dyDescent="0.25"/>
    <row r="622" s="154" customFormat="1" x14ac:dyDescent="0.25"/>
    <row r="623" s="154" customFormat="1" x14ac:dyDescent="0.25"/>
    <row r="624" s="154" customFormat="1" x14ac:dyDescent="0.25"/>
    <row r="625" s="154" customFormat="1" x14ac:dyDescent="0.25"/>
    <row r="626" s="154" customFormat="1" x14ac:dyDescent="0.25"/>
    <row r="627" s="154" customFormat="1" x14ac:dyDescent="0.25"/>
    <row r="628" s="154" customFormat="1" x14ac:dyDescent="0.25"/>
    <row r="629" s="154" customFormat="1" x14ac:dyDescent="0.25"/>
    <row r="630" s="154" customFormat="1" x14ac:dyDescent="0.25"/>
    <row r="631" s="154" customFormat="1" x14ac:dyDescent="0.25"/>
    <row r="632" s="154" customFormat="1" x14ac:dyDescent="0.25"/>
    <row r="633" s="154" customFormat="1" x14ac:dyDescent="0.25"/>
    <row r="634" s="154" customFormat="1" x14ac:dyDescent="0.25"/>
    <row r="635" s="154" customFormat="1" x14ac:dyDescent="0.25"/>
    <row r="636" s="154" customFormat="1" x14ac:dyDescent="0.25"/>
    <row r="637" s="154" customFormat="1" x14ac:dyDescent="0.25"/>
    <row r="638" s="154" customFormat="1" x14ac:dyDescent="0.25"/>
    <row r="639" s="154" customFormat="1" x14ac:dyDescent="0.25"/>
    <row r="640" s="154" customFormat="1" x14ac:dyDescent="0.25"/>
    <row r="641" s="154" customFormat="1" x14ac:dyDescent="0.25"/>
    <row r="642" s="154" customFormat="1" x14ac:dyDescent="0.25"/>
    <row r="643" s="154" customFormat="1" x14ac:dyDescent="0.25"/>
    <row r="644" s="154" customFormat="1" x14ac:dyDescent="0.25"/>
    <row r="645" s="154" customFormat="1" x14ac:dyDescent="0.25"/>
    <row r="646" s="154" customFormat="1" x14ac:dyDescent="0.25"/>
    <row r="647" s="154" customFormat="1" x14ac:dyDescent="0.25"/>
    <row r="648" s="154" customFormat="1" x14ac:dyDescent="0.25"/>
    <row r="649" s="154" customFormat="1" x14ac:dyDescent="0.25"/>
    <row r="650" s="154" customFormat="1" x14ac:dyDescent="0.25"/>
    <row r="651" s="154" customFormat="1" x14ac:dyDescent="0.25"/>
    <row r="652" s="154" customFormat="1" x14ac:dyDescent="0.25"/>
    <row r="653" s="154" customFormat="1" x14ac:dyDescent="0.25"/>
    <row r="654" s="154" customFormat="1" x14ac:dyDescent="0.25"/>
    <row r="655" s="154" customFormat="1" x14ac:dyDescent="0.25"/>
    <row r="656" s="154" customFormat="1" x14ac:dyDescent="0.25"/>
    <row r="657" s="154" customFormat="1" x14ac:dyDescent="0.25"/>
    <row r="658" s="154" customFormat="1" x14ac:dyDescent="0.25"/>
    <row r="659" s="154" customFormat="1" x14ac:dyDescent="0.25"/>
    <row r="660" s="154" customFormat="1" x14ac:dyDescent="0.25"/>
    <row r="661" s="154" customFormat="1" x14ac:dyDescent="0.25"/>
    <row r="662" s="154" customFormat="1" x14ac:dyDescent="0.25"/>
    <row r="663" s="154" customFormat="1" x14ac:dyDescent="0.25"/>
    <row r="664" s="154" customFormat="1" x14ac:dyDescent="0.25"/>
    <row r="665" s="154" customFormat="1" x14ac:dyDescent="0.25"/>
    <row r="666" s="154" customFormat="1" x14ac:dyDescent="0.25"/>
    <row r="667" s="154" customFormat="1" x14ac:dyDescent="0.25"/>
    <row r="668" s="154" customFormat="1" x14ac:dyDescent="0.25"/>
    <row r="669" s="154" customFormat="1" x14ac:dyDescent="0.25"/>
  </sheetData>
  <mergeCells count="14">
    <mergeCell ref="B28:C28"/>
    <mergeCell ref="B2:U2"/>
    <mergeCell ref="B3:B5"/>
    <mergeCell ref="C3:C5"/>
    <mergeCell ref="D3:U3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printOptions horizontalCentered="1"/>
  <pageMargins left="0.7" right="0.7" top="0.75" bottom="0.75" header="0.3" footer="0.3"/>
  <pageSetup paperSize="9" scale="57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W29"/>
  <sheetViews>
    <sheetView topLeftCell="C1" workbookViewId="0">
      <selection activeCell="U29" sqref="U29"/>
    </sheetView>
  </sheetViews>
  <sheetFormatPr baseColWidth="10" defaultColWidth="11.42578125" defaultRowHeight="15" x14ac:dyDescent="0.25"/>
  <cols>
    <col min="1" max="1" width="7.7109375" style="101" customWidth="1"/>
    <col min="2" max="2" width="50.7109375" style="101" customWidth="1"/>
    <col min="3" max="3" width="9.7109375" style="101" bestFit="1" customWidth="1"/>
    <col min="4" max="20" width="9.28515625" style="101" customWidth="1"/>
    <col min="21" max="21" width="9.7109375" style="101" bestFit="1" customWidth="1"/>
    <col min="22" max="22" width="9.28515625" style="101" customWidth="1"/>
    <col min="23" max="16384" width="11.42578125" style="101"/>
  </cols>
  <sheetData>
    <row r="1" spans="1:23" ht="25.15" customHeight="1" thickTop="1" thickBot="1" x14ac:dyDescent="0.3">
      <c r="A1" s="605" t="s">
        <v>442</v>
      </c>
      <c r="B1" s="606"/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606"/>
      <c r="V1" s="607"/>
    </row>
    <row r="2" spans="1:23" ht="25.15" customHeight="1" thickTop="1" thickBot="1" x14ac:dyDescent="0.3">
      <c r="A2" s="608" t="s">
        <v>53</v>
      </c>
      <c r="B2" s="611" t="s">
        <v>2</v>
      </c>
      <c r="C2" s="612" t="s">
        <v>81</v>
      </c>
      <c r="D2" s="613"/>
      <c r="E2" s="613"/>
      <c r="F2" s="613"/>
      <c r="G2" s="613"/>
      <c r="H2" s="613"/>
      <c r="I2" s="613"/>
      <c r="J2" s="613"/>
      <c r="K2" s="613"/>
      <c r="L2" s="613"/>
      <c r="M2" s="613"/>
      <c r="N2" s="613"/>
      <c r="O2" s="613"/>
      <c r="P2" s="613"/>
      <c r="Q2" s="613"/>
      <c r="R2" s="613"/>
      <c r="S2" s="613"/>
      <c r="T2" s="613"/>
      <c r="U2" s="614" t="s">
        <v>80</v>
      </c>
      <c r="V2" s="615"/>
    </row>
    <row r="3" spans="1:23" ht="25.15" customHeight="1" x14ac:dyDescent="0.25">
      <c r="A3" s="609"/>
      <c r="B3" s="582"/>
      <c r="C3" s="618">
        <v>0</v>
      </c>
      <c r="D3" s="603"/>
      <c r="E3" s="572" t="s">
        <v>82</v>
      </c>
      <c r="F3" s="603"/>
      <c r="G3" s="572" t="s">
        <v>83</v>
      </c>
      <c r="H3" s="603"/>
      <c r="I3" s="572" t="s">
        <v>84</v>
      </c>
      <c r="J3" s="603"/>
      <c r="K3" s="572" t="s">
        <v>85</v>
      </c>
      <c r="L3" s="603"/>
      <c r="M3" s="572" t="s">
        <v>86</v>
      </c>
      <c r="N3" s="603"/>
      <c r="O3" s="572" t="s">
        <v>87</v>
      </c>
      <c r="P3" s="603"/>
      <c r="Q3" s="572" t="s">
        <v>88</v>
      </c>
      <c r="R3" s="603"/>
      <c r="S3" s="572" t="s">
        <v>59</v>
      </c>
      <c r="T3" s="603"/>
      <c r="U3" s="616"/>
      <c r="V3" s="617"/>
    </row>
    <row r="4" spans="1:23" ht="25.15" customHeight="1" thickBot="1" x14ac:dyDescent="0.3">
      <c r="A4" s="610"/>
      <c r="B4" s="583"/>
      <c r="C4" s="2" t="s">
        <v>5</v>
      </c>
      <c r="D4" s="82" t="s">
        <v>6</v>
      </c>
      <c r="E4" s="2" t="s">
        <v>5</v>
      </c>
      <c r="F4" s="3" t="s">
        <v>6</v>
      </c>
      <c r="G4" s="2" t="s">
        <v>5</v>
      </c>
      <c r="H4" s="3" t="s">
        <v>6</v>
      </c>
      <c r="I4" s="2" t="s">
        <v>5</v>
      </c>
      <c r="J4" s="3" t="s">
        <v>6</v>
      </c>
      <c r="K4" s="2" t="s">
        <v>5</v>
      </c>
      <c r="L4" s="3" t="s">
        <v>6</v>
      </c>
      <c r="M4" s="2" t="s">
        <v>5</v>
      </c>
      <c r="N4" s="82" t="s">
        <v>6</v>
      </c>
      <c r="O4" s="2" t="s">
        <v>5</v>
      </c>
      <c r="P4" s="3" t="s">
        <v>6</v>
      </c>
      <c r="Q4" s="2" t="s">
        <v>5</v>
      </c>
      <c r="R4" s="3" t="s">
        <v>6</v>
      </c>
      <c r="S4" s="15" t="s">
        <v>5</v>
      </c>
      <c r="T4" s="87" t="s">
        <v>6</v>
      </c>
      <c r="U4" s="2" t="s">
        <v>5</v>
      </c>
      <c r="V4" s="3" t="s">
        <v>6</v>
      </c>
    </row>
    <row r="5" spans="1:23" x14ac:dyDescent="0.25">
      <c r="A5" s="1" t="s">
        <v>158</v>
      </c>
      <c r="B5" s="9" t="s">
        <v>159</v>
      </c>
      <c r="C5" s="79">
        <v>9914</v>
      </c>
      <c r="D5" s="80">
        <v>9.0672129798150702E-2</v>
      </c>
      <c r="E5" s="79">
        <v>680</v>
      </c>
      <c r="F5" s="83">
        <v>0.10925449871465297</v>
      </c>
      <c r="G5" s="88">
        <v>412</v>
      </c>
      <c r="H5" s="80">
        <v>0.10372608257804633</v>
      </c>
      <c r="I5" s="79">
        <v>99</v>
      </c>
      <c r="J5" s="83">
        <v>9.4555873925501424E-2</v>
      </c>
      <c r="K5" s="89">
        <v>13</v>
      </c>
      <c r="L5" s="80">
        <v>0.18840579710144931</v>
      </c>
      <c r="M5" s="79">
        <v>7</v>
      </c>
      <c r="N5" s="83">
        <v>4.8951048951048952E-2</v>
      </c>
      <c r="O5" s="88">
        <v>0</v>
      </c>
      <c r="P5" s="80">
        <v>0</v>
      </c>
      <c r="Q5" s="79">
        <v>2</v>
      </c>
      <c r="R5" s="80">
        <v>0.11764705882352938</v>
      </c>
      <c r="S5" s="79">
        <v>9</v>
      </c>
      <c r="T5" s="83">
        <v>0.12676056338028169</v>
      </c>
      <c r="U5" s="89">
        <v>11136</v>
      </c>
      <c r="V5" s="83">
        <v>9.2100801415917491E-2</v>
      </c>
      <c r="W5" s="101" t="s">
        <v>318</v>
      </c>
    </row>
    <row r="6" spans="1:23" ht="42.75" x14ac:dyDescent="0.25">
      <c r="A6" s="10" t="s">
        <v>160</v>
      </c>
      <c r="B6" s="11" t="s">
        <v>161</v>
      </c>
      <c r="C6" s="81">
        <v>12783</v>
      </c>
      <c r="D6" s="65">
        <v>0.11691162348292923</v>
      </c>
      <c r="E6" s="81">
        <v>961</v>
      </c>
      <c r="F6" s="64">
        <v>0.15440231362467866</v>
      </c>
      <c r="G6" s="85">
        <v>676</v>
      </c>
      <c r="H6" s="65">
        <v>0.17019133937562941</v>
      </c>
      <c r="I6" s="81">
        <v>159</v>
      </c>
      <c r="J6" s="64">
        <v>0.15186246418338109</v>
      </c>
      <c r="K6" s="90">
        <v>9</v>
      </c>
      <c r="L6" s="65">
        <v>0.13043478260869565</v>
      </c>
      <c r="M6" s="81">
        <v>7</v>
      </c>
      <c r="N6" s="64">
        <v>4.8951048951048952E-2</v>
      </c>
      <c r="O6" s="85">
        <v>1</v>
      </c>
      <c r="P6" s="65">
        <v>3.4482758620689655E-2</v>
      </c>
      <c r="Q6" s="81">
        <v>2</v>
      </c>
      <c r="R6" s="65">
        <v>0.11764705882352938</v>
      </c>
      <c r="S6" s="81">
        <v>7</v>
      </c>
      <c r="T6" s="64">
        <v>9.8591549295774641E-2</v>
      </c>
      <c r="U6" s="90">
        <v>14605</v>
      </c>
      <c r="V6" s="64">
        <v>0.12079132585124595</v>
      </c>
      <c r="W6" s="101" t="s">
        <v>322</v>
      </c>
    </row>
    <row r="7" spans="1:23" ht="28.5" x14ac:dyDescent="0.25">
      <c r="A7" s="10" t="s">
        <v>162</v>
      </c>
      <c r="B7" s="11" t="s">
        <v>163</v>
      </c>
      <c r="C7" s="81">
        <v>6574</v>
      </c>
      <c r="D7" s="65">
        <v>6.0124932549227642E-2</v>
      </c>
      <c r="E7" s="81">
        <v>589</v>
      </c>
      <c r="F7" s="64">
        <v>9.4633676092544985E-2</v>
      </c>
      <c r="G7" s="85">
        <v>435</v>
      </c>
      <c r="H7" s="65">
        <v>0.1095166163141994</v>
      </c>
      <c r="I7" s="81">
        <v>147</v>
      </c>
      <c r="J7" s="64">
        <v>0.14040114613180515</v>
      </c>
      <c r="K7" s="90">
        <v>11</v>
      </c>
      <c r="L7" s="65">
        <v>0.15942028985507245</v>
      </c>
      <c r="M7" s="81">
        <v>41</v>
      </c>
      <c r="N7" s="64">
        <v>0.28671328671328672</v>
      </c>
      <c r="O7" s="85">
        <v>1</v>
      </c>
      <c r="P7" s="65">
        <v>3.4482758620689655E-2</v>
      </c>
      <c r="Q7" s="81">
        <v>1</v>
      </c>
      <c r="R7" s="65">
        <v>5.8823529411764691E-2</v>
      </c>
      <c r="S7" s="81">
        <v>7</v>
      </c>
      <c r="T7" s="64">
        <v>9.8591549295774641E-2</v>
      </c>
      <c r="U7" s="90">
        <v>7806</v>
      </c>
      <c r="V7" s="64">
        <v>6.4559882889067166E-2</v>
      </c>
      <c r="W7" s="101" t="s">
        <v>323</v>
      </c>
    </row>
    <row r="8" spans="1:23" ht="28.5" x14ac:dyDescent="0.25">
      <c r="A8" s="10" t="s">
        <v>164</v>
      </c>
      <c r="B8" s="11" t="s">
        <v>165</v>
      </c>
      <c r="C8" s="81">
        <v>560</v>
      </c>
      <c r="D8" s="65">
        <v>5.1216857662865038E-3</v>
      </c>
      <c r="E8" s="81">
        <v>41</v>
      </c>
      <c r="F8" s="64">
        <v>6.5874035989717224E-3</v>
      </c>
      <c r="G8" s="85">
        <v>38</v>
      </c>
      <c r="H8" s="65">
        <v>9.5669687814702933E-3</v>
      </c>
      <c r="I8" s="81">
        <v>16</v>
      </c>
      <c r="J8" s="64">
        <v>1.5281757402101241E-2</v>
      </c>
      <c r="K8" s="90">
        <v>1</v>
      </c>
      <c r="L8" s="65">
        <v>1.4492753623188406E-2</v>
      </c>
      <c r="M8" s="81">
        <v>1</v>
      </c>
      <c r="N8" s="64">
        <v>6.9930069930069939E-3</v>
      </c>
      <c r="O8" s="85">
        <v>0</v>
      </c>
      <c r="P8" s="65">
        <v>0</v>
      </c>
      <c r="Q8" s="81">
        <v>0</v>
      </c>
      <c r="R8" s="65">
        <v>0</v>
      </c>
      <c r="S8" s="81">
        <v>0</v>
      </c>
      <c r="T8" s="64">
        <v>0</v>
      </c>
      <c r="U8" s="90">
        <v>657</v>
      </c>
      <c r="V8" s="64">
        <v>5.4337487904326321E-3</v>
      </c>
      <c r="W8" s="101" t="s">
        <v>324</v>
      </c>
    </row>
    <row r="9" spans="1:23" ht="28.5" x14ac:dyDescent="0.25">
      <c r="A9" s="10" t="s">
        <v>166</v>
      </c>
      <c r="B9" s="11" t="s">
        <v>167</v>
      </c>
      <c r="C9" s="81">
        <v>1232</v>
      </c>
      <c r="D9" s="65">
        <v>1.1267708685830307E-2</v>
      </c>
      <c r="E9" s="81">
        <v>72</v>
      </c>
      <c r="F9" s="64">
        <v>1.1568123393316193E-2</v>
      </c>
      <c r="G9" s="85">
        <v>33</v>
      </c>
      <c r="H9" s="65">
        <v>8.3081570996978854E-3</v>
      </c>
      <c r="I9" s="81">
        <v>10</v>
      </c>
      <c r="J9" s="64">
        <v>9.5510983763132766E-3</v>
      </c>
      <c r="K9" s="90">
        <v>1</v>
      </c>
      <c r="L9" s="65">
        <v>1.4492753623188406E-2</v>
      </c>
      <c r="M9" s="81">
        <v>3</v>
      </c>
      <c r="N9" s="64">
        <v>2.097902097902098E-2</v>
      </c>
      <c r="O9" s="85">
        <v>1</v>
      </c>
      <c r="P9" s="65">
        <v>3.4482758620689655E-2</v>
      </c>
      <c r="Q9" s="81">
        <v>1</v>
      </c>
      <c r="R9" s="65">
        <v>5.8823529411764691E-2</v>
      </c>
      <c r="S9" s="81">
        <v>0</v>
      </c>
      <c r="T9" s="64">
        <v>0</v>
      </c>
      <c r="U9" s="90">
        <v>1353</v>
      </c>
      <c r="V9" s="64">
        <v>1.1190048878927474E-2</v>
      </c>
      <c r="W9" s="101" t="s">
        <v>326</v>
      </c>
    </row>
    <row r="10" spans="1:23" ht="28.5" x14ac:dyDescent="0.25">
      <c r="A10" s="10" t="s">
        <v>168</v>
      </c>
      <c r="B10" s="11" t="s">
        <v>169</v>
      </c>
      <c r="C10" s="81">
        <v>317</v>
      </c>
      <c r="D10" s="65">
        <v>2.899239978415753E-3</v>
      </c>
      <c r="E10" s="81">
        <v>17</v>
      </c>
      <c r="F10" s="64">
        <v>2.731362467866324E-3</v>
      </c>
      <c r="G10" s="85">
        <v>12</v>
      </c>
      <c r="H10" s="65">
        <v>3.0211480362537764E-3</v>
      </c>
      <c r="I10" s="81">
        <v>8</v>
      </c>
      <c r="J10" s="64">
        <v>7.6408787010506206E-3</v>
      </c>
      <c r="K10" s="90">
        <v>0</v>
      </c>
      <c r="L10" s="65">
        <v>0</v>
      </c>
      <c r="M10" s="81">
        <v>0</v>
      </c>
      <c r="N10" s="64">
        <v>0</v>
      </c>
      <c r="O10" s="85">
        <v>0</v>
      </c>
      <c r="P10" s="65">
        <v>0</v>
      </c>
      <c r="Q10" s="81">
        <v>0</v>
      </c>
      <c r="R10" s="65">
        <v>0</v>
      </c>
      <c r="S10" s="81">
        <v>0</v>
      </c>
      <c r="T10" s="64">
        <v>0</v>
      </c>
      <c r="U10" s="90">
        <v>354</v>
      </c>
      <c r="V10" s="64">
        <v>2.9277733208723771E-3</v>
      </c>
      <c r="W10" s="101" t="s">
        <v>327</v>
      </c>
    </row>
    <row r="11" spans="1:23" x14ac:dyDescent="0.25">
      <c r="A11" s="10" t="s">
        <v>170</v>
      </c>
      <c r="B11" s="11" t="s">
        <v>171</v>
      </c>
      <c r="C11" s="81">
        <v>11846</v>
      </c>
      <c r="D11" s="65">
        <v>0.10834194569183914</v>
      </c>
      <c r="E11" s="81">
        <v>259</v>
      </c>
      <c r="F11" s="64">
        <v>4.161311053984576E-2</v>
      </c>
      <c r="G11" s="85">
        <v>97</v>
      </c>
      <c r="H11" s="65">
        <v>2.4420946626384693E-2</v>
      </c>
      <c r="I11" s="81">
        <v>16</v>
      </c>
      <c r="J11" s="64">
        <v>1.5281757402101241E-2</v>
      </c>
      <c r="K11" s="90">
        <v>0</v>
      </c>
      <c r="L11" s="65">
        <v>0</v>
      </c>
      <c r="M11" s="81">
        <v>4</v>
      </c>
      <c r="N11" s="64">
        <v>2.7972027972027975E-2</v>
      </c>
      <c r="O11" s="85">
        <v>0</v>
      </c>
      <c r="P11" s="65">
        <v>0</v>
      </c>
      <c r="Q11" s="81">
        <v>0</v>
      </c>
      <c r="R11" s="65">
        <v>0</v>
      </c>
      <c r="S11" s="81">
        <v>0</v>
      </c>
      <c r="T11" s="64">
        <v>0</v>
      </c>
      <c r="U11" s="90">
        <v>12222</v>
      </c>
      <c r="V11" s="64">
        <v>0.10108261448503444</v>
      </c>
      <c r="W11" s="101" t="s">
        <v>319</v>
      </c>
    </row>
    <row r="12" spans="1:23" ht="28.5" x14ac:dyDescent="0.25">
      <c r="A12" s="10" t="s">
        <v>172</v>
      </c>
      <c r="B12" s="11" t="s">
        <v>173</v>
      </c>
      <c r="C12" s="81">
        <v>3746</v>
      </c>
      <c r="D12" s="65">
        <v>3.4260419429480791E-2</v>
      </c>
      <c r="E12" s="81">
        <v>197</v>
      </c>
      <c r="F12" s="64">
        <v>3.1651670951156813E-2</v>
      </c>
      <c r="G12" s="85">
        <v>94</v>
      </c>
      <c r="H12" s="65">
        <v>2.3665659617321245E-2</v>
      </c>
      <c r="I12" s="81">
        <v>24</v>
      </c>
      <c r="J12" s="64">
        <v>2.2922636103151862E-2</v>
      </c>
      <c r="K12" s="90">
        <v>4</v>
      </c>
      <c r="L12" s="65">
        <v>5.7971014492753624E-2</v>
      </c>
      <c r="M12" s="81">
        <v>7</v>
      </c>
      <c r="N12" s="64">
        <v>4.8951048951048952E-2</v>
      </c>
      <c r="O12" s="85">
        <v>1</v>
      </c>
      <c r="P12" s="65">
        <v>3.4482758620689655E-2</v>
      </c>
      <c r="Q12" s="81">
        <v>0</v>
      </c>
      <c r="R12" s="65">
        <v>0</v>
      </c>
      <c r="S12" s="81">
        <v>0</v>
      </c>
      <c r="T12" s="64">
        <v>0</v>
      </c>
      <c r="U12" s="90">
        <v>4073</v>
      </c>
      <c r="V12" s="64">
        <v>3.3685934282240655E-2</v>
      </c>
      <c r="W12" s="101" t="s">
        <v>328</v>
      </c>
    </row>
    <row r="13" spans="1:23" ht="28.5" x14ac:dyDescent="0.25">
      <c r="A13" s="10" t="s">
        <v>174</v>
      </c>
      <c r="B13" s="11" t="s">
        <v>175</v>
      </c>
      <c r="C13" s="81">
        <v>1935</v>
      </c>
      <c r="D13" s="65">
        <v>1.7697253496007825E-2</v>
      </c>
      <c r="E13" s="81">
        <v>66</v>
      </c>
      <c r="F13" s="64">
        <v>1.0604113110539846E-2</v>
      </c>
      <c r="G13" s="85">
        <v>35</v>
      </c>
      <c r="H13" s="65">
        <v>8.8116817724068486E-3</v>
      </c>
      <c r="I13" s="81">
        <v>11</v>
      </c>
      <c r="J13" s="84">
        <v>1.0506208213944603E-2</v>
      </c>
      <c r="K13" s="90">
        <v>1</v>
      </c>
      <c r="L13" s="65">
        <v>1.4492753623188406E-2</v>
      </c>
      <c r="M13" s="81">
        <v>0</v>
      </c>
      <c r="N13" s="64">
        <v>0</v>
      </c>
      <c r="O13" s="85">
        <v>0</v>
      </c>
      <c r="P13" s="65">
        <v>0</v>
      </c>
      <c r="Q13" s="81">
        <v>0</v>
      </c>
      <c r="R13" s="65">
        <v>0</v>
      </c>
      <c r="S13" s="81">
        <v>1</v>
      </c>
      <c r="T13" s="64">
        <v>1.4084507042253523E-2</v>
      </c>
      <c r="U13" s="90">
        <v>2049</v>
      </c>
      <c r="V13" s="64">
        <v>1.6946348967422323E-2</v>
      </c>
      <c r="W13" s="101" t="s">
        <v>329</v>
      </c>
    </row>
    <row r="14" spans="1:23" ht="28.5" x14ac:dyDescent="0.25">
      <c r="A14" s="10" t="s">
        <v>176</v>
      </c>
      <c r="B14" s="11" t="s">
        <v>177</v>
      </c>
      <c r="C14" s="81">
        <v>1398</v>
      </c>
      <c r="D14" s="65">
        <v>1.2785922680836665E-2</v>
      </c>
      <c r="E14" s="81">
        <v>103</v>
      </c>
      <c r="F14" s="64">
        <v>1.6548843187660669E-2</v>
      </c>
      <c r="G14" s="85">
        <v>56</v>
      </c>
      <c r="H14" s="65">
        <v>1.4098690835850958E-2</v>
      </c>
      <c r="I14" s="81">
        <v>14</v>
      </c>
      <c r="J14" s="84">
        <v>1.3371537726838587E-2</v>
      </c>
      <c r="K14" s="90">
        <v>1</v>
      </c>
      <c r="L14" s="65">
        <v>1.4492753623188406E-2</v>
      </c>
      <c r="M14" s="81">
        <v>5</v>
      </c>
      <c r="N14" s="64">
        <v>3.4965034965034968E-2</v>
      </c>
      <c r="O14" s="85">
        <v>1</v>
      </c>
      <c r="P14" s="65">
        <v>3.4482758620689655E-2</v>
      </c>
      <c r="Q14" s="81">
        <v>0</v>
      </c>
      <c r="R14" s="65">
        <v>0</v>
      </c>
      <c r="S14" s="81">
        <v>2</v>
      </c>
      <c r="T14" s="64">
        <v>2.8169014084507046E-2</v>
      </c>
      <c r="U14" s="90">
        <v>1580</v>
      </c>
      <c r="V14" s="64">
        <v>1.306746284457163E-2</v>
      </c>
      <c r="W14" s="101" t="s">
        <v>330</v>
      </c>
    </row>
    <row r="15" spans="1:23" x14ac:dyDescent="0.25">
      <c r="A15" s="10" t="s">
        <v>178</v>
      </c>
      <c r="B15" s="11" t="s">
        <v>179</v>
      </c>
      <c r="C15" s="81">
        <v>3372</v>
      </c>
      <c r="D15" s="65">
        <v>3.0839865006996595E-2</v>
      </c>
      <c r="E15" s="81">
        <v>251</v>
      </c>
      <c r="F15" s="64">
        <v>4.0327763496143962E-2</v>
      </c>
      <c r="G15" s="85">
        <v>121</v>
      </c>
      <c r="H15" s="65">
        <v>3.0463242698892244E-2</v>
      </c>
      <c r="I15" s="81">
        <v>42</v>
      </c>
      <c r="J15" s="84">
        <v>4.0114613180515762E-2</v>
      </c>
      <c r="K15" s="90">
        <v>6</v>
      </c>
      <c r="L15" s="65">
        <v>8.6956521739130432E-2</v>
      </c>
      <c r="M15" s="81">
        <v>13</v>
      </c>
      <c r="N15" s="64">
        <v>9.0909090909090912E-2</v>
      </c>
      <c r="O15" s="85">
        <v>3</v>
      </c>
      <c r="P15" s="65">
        <v>0.10344827586206896</v>
      </c>
      <c r="Q15" s="81">
        <v>2</v>
      </c>
      <c r="R15" s="65">
        <v>0.11764705882352938</v>
      </c>
      <c r="S15" s="81">
        <v>4</v>
      </c>
      <c r="T15" s="64">
        <v>5.6338028169014093E-2</v>
      </c>
      <c r="U15" s="90">
        <v>3814</v>
      </c>
      <c r="V15" s="64">
        <v>3.1543862841263405E-2</v>
      </c>
      <c r="W15" s="101" t="s">
        <v>331</v>
      </c>
    </row>
    <row r="16" spans="1:23" ht="28.5" x14ac:dyDescent="0.25">
      <c r="A16" s="10" t="s">
        <v>180</v>
      </c>
      <c r="B16" s="11" t="s">
        <v>181</v>
      </c>
      <c r="C16" s="81">
        <v>10822</v>
      </c>
      <c r="D16" s="65">
        <v>9.8976577433486673E-2</v>
      </c>
      <c r="E16" s="81">
        <v>729</v>
      </c>
      <c r="F16" s="64">
        <v>0.11712724935732649</v>
      </c>
      <c r="G16" s="85">
        <v>388</v>
      </c>
      <c r="H16" s="65">
        <v>9.7683786505538772E-2</v>
      </c>
      <c r="I16" s="81">
        <v>98</v>
      </c>
      <c r="J16" s="84">
        <v>9.3600764087870103E-2</v>
      </c>
      <c r="K16" s="90">
        <v>3</v>
      </c>
      <c r="L16" s="65">
        <v>4.3478260869565216E-2</v>
      </c>
      <c r="M16" s="81">
        <v>15</v>
      </c>
      <c r="N16" s="64">
        <v>0.1048951048951049</v>
      </c>
      <c r="O16" s="85">
        <v>3</v>
      </c>
      <c r="P16" s="65">
        <v>0.10344827586206896</v>
      </c>
      <c r="Q16" s="81">
        <v>2</v>
      </c>
      <c r="R16" s="65">
        <v>0.11764705882352938</v>
      </c>
      <c r="S16" s="81">
        <v>7</v>
      </c>
      <c r="T16" s="64">
        <v>9.8591549295774641E-2</v>
      </c>
      <c r="U16" s="90">
        <v>12067</v>
      </c>
      <c r="V16" s="64">
        <v>9.980067983888978E-2</v>
      </c>
      <c r="W16" s="101" t="s">
        <v>332</v>
      </c>
    </row>
    <row r="17" spans="1:23" x14ac:dyDescent="0.25">
      <c r="A17" s="10" t="s">
        <v>182</v>
      </c>
      <c r="B17" s="11" t="s">
        <v>183</v>
      </c>
      <c r="C17" s="81">
        <v>5739</v>
      </c>
      <c r="D17" s="65">
        <v>5.248813323699688E-2</v>
      </c>
      <c r="E17" s="81">
        <v>425</v>
      </c>
      <c r="F17" s="64">
        <v>6.8284061696658085E-2</v>
      </c>
      <c r="G17" s="85">
        <v>308</v>
      </c>
      <c r="H17" s="65">
        <v>7.7542799597180259E-2</v>
      </c>
      <c r="I17" s="81">
        <v>114</v>
      </c>
      <c r="J17" s="84">
        <v>0.10888252148997134</v>
      </c>
      <c r="K17" s="90">
        <v>4</v>
      </c>
      <c r="L17" s="65">
        <v>5.7971014492753624E-2</v>
      </c>
      <c r="M17" s="81">
        <v>15</v>
      </c>
      <c r="N17" s="64">
        <v>0.1048951048951049</v>
      </c>
      <c r="O17" s="85">
        <v>8</v>
      </c>
      <c r="P17" s="65">
        <v>0.27586206896551724</v>
      </c>
      <c r="Q17" s="81">
        <v>6</v>
      </c>
      <c r="R17" s="65">
        <v>0.35294117647058826</v>
      </c>
      <c r="S17" s="81">
        <v>25</v>
      </c>
      <c r="T17" s="64">
        <v>0.352112676056338</v>
      </c>
      <c r="U17" s="90">
        <v>6644</v>
      </c>
      <c r="V17" s="64">
        <v>5.494950831603411E-2</v>
      </c>
      <c r="W17" s="101" t="s">
        <v>333</v>
      </c>
    </row>
    <row r="18" spans="1:23" x14ac:dyDescent="0.25">
      <c r="A18" s="10" t="s">
        <v>184</v>
      </c>
      <c r="B18" s="11" t="s">
        <v>185</v>
      </c>
      <c r="C18" s="81">
        <v>507</v>
      </c>
      <c r="D18" s="65">
        <v>4.6369547919772455E-3</v>
      </c>
      <c r="E18" s="81">
        <v>39</v>
      </c>
      <c r="F18" s="64">
        <v>6.2660668380462728E-3</v>
      </c>
      <c r="G18" s="85">
        <v>19</v>
      </c>
      <c r="H18" s="65">
        <v>4.7834843907351467E-3</v>
      </c>
      <c r="I18" s="81">
        <v>5</v>
      </c>
      <c r="J18" s="84">
        <v>4.7755491881566383E-3</v>
      </c>
      <c r="K18" s="90">
        <v>0</v>
      </c>
      <c r="L18" s="65">
        <v>0</v>
      </c>
      <c r="M18" s="81">
        <v>0</v>
      </c>
      <c r="N18" s="64">
        <v>0</v>
      </c>
      <c r="O18" s="85">
        <v>0</v>
      </c>
      <c r="P18" s="65">
        <v>0</v>
      </c>
      <c r="Q18" s="81">
        <v>0</v>
      </c>
      <c r="R18" s="65">
        <v>0</v>
      </c>
      <c r="S18" s="81">
        <v>2</v>
      </c>
      <c r="T18" s="64">
        <v>2.8169014084507046E-2</v>
      </c>
      <c r="U18" s="90">
        <v>572</v>
      </c>
      <c r="V18" s="64">
        <v>4.7307523715790951E-3</v>
      </c>
      <c r="W18" s="101" t="s">
        <v>334</v>
      </c>
    </row>
    <row r="19" spans="1:23" ht="28.5" x14ac:dyDescent="0.25">
      <c r="A19" s="10" t="s">
        <v>186</v>
      </c>
      <c r="B19" s="11" t="s">
        <v>187</v>
      </c>
      <c r="C19" s="81">
        <v>18149</v>
      </c>
      <c r="D19" s="65">
        <v>0.16598834816488173</v>
      </c>
      <c r="E19" s="81">
        <v>937</v>
      </c>
      <c r="F19" s="64">
        <v>0.15054627249357327</v>
      </c>
      <c r="G19" s="85">
        <v>594</v>
      </c>
      <c r="H19" s="65">
        <v>0.14954682779456194</v>
      </c>
      <c r="I19" s="81">
        <v>146</v>
      </c>
      <c r="J19" s="84">
        <v>0.13944603629417382</v>
      </c>
      <c r="K19" s="90">
        <v>7</v>
      </c>
      <c r="L19" s="65">
        <v>0.10144927536231885</v>
      </c>
      <c r="M19" s="81">
        <v>15</v>
      </c>
      <c r="N19" s="64">
        <v>0.1048951048951049</v>
      </c>
      <c r="O19" s="85">
        <v>3</v>
      </c>
      <c r="P19" s="65">
        <v>0.10344827586206896</v>
      </c>
      <c r="Q19" s="81">
        <v>1</v>
      </c>
      <c r="R19" s="65">
        <v>5.8823529411764691E-2</v>
      </c>
      <c r="S19" s="81">
        <v>3</v>
      </c>
      <c r="T19" s="64">
        <v>4.2253521126760563E-2</v>
      </c>
      <c r="U19" s="90">
        <v>19855</v>
      </c>
      <c r="V19" s="64">
        <v>0.16421169289808207</v>
      </c>
      <c r="W19" s="101" t="s">
        <v>335</v>
      </c>
    </row>
    <row r="20" spans="1:23" ht="28.5" x14ac:dyDescent="0.25">
      <c r="A20" s="10" t="s">
        <v>188</v>
      </c>
      <c r="B20" s="11" t="s">
        <v>189</v>
      </c>
      <c r="C20" s="81">
        <v>1976</v>
      </c>
      <c r="D20" s="65">
        <v>1.807223406103952E-2</v>
      </c>
      <c r="E20" s="81">
        <v>37</v>
      </c>
      <c r="F20" s="64">
        <v>5.9447300771208224E-3</v>
      </c>
      <c r="G20" s="85">
        <v>23</v>
      </c>
      <c r="H20" s="65">
        <v>5.7905337361530721E-3</v>
      </c>
      <c r="I20" s="81">
        <v>8</v>
      </c>
      <c r="J20" s="84">
        <v>7.6408787010506206E-3</v>
      </c>
      <c r="K20" s="90">
        <v>1</v>
      </c>
      <c r="L20" s="65">
        <v>1.4492753623188406E-2</v>
      </c>
      <c r="M20" s="81">
        <v>3</v>
      </c>
      <c r="N20" s="64">
        <v>2.097902097902098E-2</v>
      </c>
      <c r="O20" s="85">
        <v>1</v>
      </c>
      <c r="P20" s="65">
        <v>3.4482758620689655E-2</v>
      </c>
      <c r="Q20" s="81">
        <v>0</v>
      </c>
      <c r="R20" s="65">
        <v>0</v>
      </c>
      <c r="S20" s="81">
        <v>0</v>
      </c>
      <c r="T20" s="64">
        <v>0</v>
      </c>
      <c r="U20" s="90">
        <v>2049</v>
      </c>
      <c r="V20" s="64">
        <v>1.6946348967422323E-2</v>
      </c>
      <c r="W20" s="101" t="s">
        <v>336</v>
      </c>
    </row>
    <row r="21" spans="1:23" x14ac:dyDescent="0.25">
      <c r="A21" s="10" t="s">
        <v>190</v>
      </c>
      <c r="B21" s="11" t="s">
        <v>191</v>
      </c>
      <c r="C21" s="81">
        <v>307</v>
      </c>
      <c r="D21" s="65">
        <v>2.8077813040177798E-3</v>
      </c>
      <c r="E21" s="81">
        <v>13</v>
      </c>
      <c r="F21" s="64">
        <v>2.088688946015424E-3</v>
      </c>
      <c r="G21" s="85">
        <v>7</v>
      </c>
      <c r="H21" s="65">
        <v>1.7623363544813698E-3</v>
      </c>
      <c r="I21" s="81">
        <v>3</v>
      </c>
      <c r="J21" s="84">
        <v>2.8653295128939827E-3</v>
      </c>
      <c r="K21" s="90">
        <v>1</v>
      </c>
      <c r="L21" s="65">
        <v>1.4492753623188406E-2</v>
      </c>
      <c r="M21" s="81">
        <v>0</v>
      </c>
      <c r="N21" s="64">
        <v>0</v>
      </c>
      <c r="O21" s="85">
        <v>0</v>
      </c>
      <c r="P21" s="65">
        <v>0</v>
      </c>
      <c r="Q21" s="81">
        <v>0</v>
      </c>
      <c r="R21" s="65">
        <v>0</v>
      </c>
      <c r="S21" s="81">
        <v>0</v>
      </c>
      <c r="T21" s="64">
        <v>0</v>
      </c>
      <c r="U21" s="90">
        <v>331</v>
      </c>
      <c r="V21" s="64">
        <v>2.7375507604767142E-3</v>
      </c>
      <c r="W21" s="101" t="s">
        <v>337</v>
      </c>
    </row>
    <row r="22" spans="1:23" ht="42.75" x14ac:dyDescent="0.25">
      <c r="A22" s="10" t="s">
        <v>192</v>
      </c>
      <c r="B22" s="11" t="s">
        <v>193</v>
      </c>
      <c r="C22" s="81">
        <v>5790</v>
      </c>
      <c r="D22" s="65">
        <v>5.2954572476426529E-2</v>
      </c>
      <c r="E22" s="81">
        <v>247</v>
      </c>
      <c r="F22" s="64">
        <v>3.9685089974293056E-2</v>
      </c>
      <c r="G22" s="85">
        <v>160</v>
      </c>
      <c r="H22" s="65">
        <v>4.0281973816717019E-2</v>
      </c>
      <c r="I22" s="81">
        <v>38</v>
      </c>
      <c r="J22" s="84">
        <v>3.629417382999045E-2</v>
      </c>
      <c r="K22" s="90">
        <v>1</v>
      </c>
      <c r="L22" s="65">
        <v>1.4492753623188406E-2</v>
      </c>
      <c r="M22" s="81">
        <v>3</v>
      </c>
      <c r="N22" s="64">
        <v>2.097902097902098E-2</v>
      </c>
      <c r="O22" s="85">
        <v>0</v>
      </c>
      <c r="P22" s="65">
        <v>0</v>
      </c>
      <c r="Q22" s="81">
        <v>0</v>
      </c>
      <c r="R22" s="65">
        <v>0</v>
      </c>
      <c r="S22" s="81">
        <v>0</v>
      </c>
      <c r="T22" s="64">
        <v>0</v>
      </c>
      <c r="U22" s="90">
        <v>6239</v>
      </c>
      <c r="V22" s="64">
        <v>5.1599937143849618E-2</v>
      </c>
      <c r="W22" s="101" t="s">
        <v>338</v>
      </c>
    </row>
    <row r="23" spans="1:23" x14ac:dyDescent="0.25">
      <c r="A23" s="10" t="s">
        <v>194</v>
      </c>
      <c r="B23" s="11" t="s">
        <v>195</v>
      </c>
      <c r="C23" s="81">
        <v>6464</v>
      </c>
      <c r="D23" s="65">
        <v>5.9118887130849923E-2</v>
      </c>
      <c r="E23" s="81">
        <v>281</v>
      </c>
      <c r="F23" s="64">
        <v>4.5147814910025709E-2</v>
      </c>
      <c r="G23" s="85">
        <v>257</v>
      </c>
      <c r="H23" s="65">
        <v>6.4702920443101691E-2</v>
      </c>
      <c r="I23" s="81">
        <v>40</v>
      </c>
      <c r="J23" s="84">
        <v>3.8204393505253106E-2</v>
      </c>
      <c r="K23" s="90">
        <v>3</v>
      </c>
      <c r="L23" s="65">
        <v>4.3478260869565216E-2</v>
      </c>
      <c r="M23" s="81">
        <v>1</v>
      </c>
      <c r="N23" s="64">
        <v>6.9930069930069939E-3</v>
      </c>
      <c r="O23" s="85">
        <v>1</v>
      </c>
      <c r="P23" s="65">
        <v>3.4482758620689655E-2</v>
      </c>
      <c r="Q23" s="81">
        <v>0</v>
      </c>
      <c r="R23" s="65">
        <v>0</v>
      </c>
      <c r="S23" s="81">
        <v>2</v>
      </c>
      <c r="T23" s="64">
        <v>2.8169014084507046E-2</v>
      </c>
      <c r="U23" s="90">
        <v>7049</v>
      </c>
      <c r="V23" s="64">
        <v>5.8299079488218608E-2</v>
      </c>
      <c r="W23" s="101" t="s">
        <v>339</v>
      </c>
    </row>
    <row r="24" spans="1:23" x14ac:dyDescent="0.25">
      <c r="A24" s="10" t="s">
        <v>196</v>
      </c>
      <c r="B24" s="11" t="s">
        <v>197</v>
      </c>
      <c r="C24" s="81">
        <v>626</v>
      </c>
      <c r="D24" s="65">
        <v>5.7253130173131276E-3</v>
      </c>
      <c r="E24" s="81">
        <v>17</v>
      </c>
      <c r="F24" s="64">
        <v>2.731362467866324E-3</v>
      </c>
      <c r="G24" s="85">
        <v>19</v>
      </c>
      <c r="H24" s="65">
        <v>4.7834843907351467E-3</v>
      </c>
      <c r="I24" s="81">
        <v>2</v>
      </c>
      <c r="J24" s="84">
        <v>1.9102196752626551E-3</v>
      </c>
      <c r="K24" s="90">
        <v>0</v>
      </c>
      <c r="L24" s="65">
        <v>0</v>
      </c>
      <c r="M24" s="81">
        <v>0</v>
      </c>
      <c r="N24" s="64">
        <v>0</v>
      </c>
      <c r="O24" s="85">
        <v>0</v>
      </c>
      <c r="P24" s="65">
        <v>0</v>
      </c>
      <c r="Q24" s="81">
        <v>0</v>
      </c>
      <c r="R24" s="65">
        <v>0</v>
      </c>
      <c r="S24" s="81">
        <v>0</v>
      </c>
      <c r="T24" s="64">
        <v>0</v>
      </c>
      <c r="U24" s="90">
        <v>664</v>
      </c>
      <c r="V24" s="64">
        <v>5.4916426131617468E-3</v>
      </c>
      <c r="W24" s="101" t="s">
        <v>340</v>
      </c>
    </row>
    <row r="25" spans="1:23" x14ac:dyDescent="0.25">
      <c r="A25" s="10" t="s">
        <v>198</v>
      </c>
      <c r="B25" s="11" t="s">
        <v>199</v>
      </c>
      <c r="C25" s="81">
        <v>881</v>
      </c>
      <c r="D25" s="65">
        <v>8.057509214461446E-3</v>
      </c>
      <c r="E25" s="81">
        <v>36</v>
      </c>
      <c r="F25" s="64">
        <v>5.7840616966580967E-3</v>
      </c>
      <c r="G25" s="85">
        <v>40</v>
      </c>
      <c r="H25" s="65">
        <v>1.0070493454179255E-2</v>
      </c>
      <c r="I25" s="81">
        <v>15</v>
      </c>
      <c r="J25" s="84">
        <v>1.4326647564469915E-2</v>
      </c>
      <c r="K25" s="90">
        <v>0</v>
      </c>
      <c r="L25" s="65">
        <v>0</v>
      </c>
      <c r="M25" s="81">
        <v>1</v>
      </c>
      <c r="N25" s="64">
        <v>6.9930069930069939E-3</v>
      </c>
      <c r="O25" s="85">
        <v>1</v>
      </c>
      <c r="P25" s="65">
        <v>3.4482758620689655E-2</v>
      </c>
      <c r="Q25" s="81">
        <v>0</v>
      </c>
      <c r="R25" s="65">
        <v>0</v>
      </c>
      <c r="S25" s="81">
        <v>0</v>
      </c>
      <c r="T25" s="64">
        <v>0</v>
      </c>
      <c r="U25" s="90">
        <v>974</v>
      </c>
      <c r="V25" s="64">
        <v>8.0555119054511147E-3</v>
      </c>
      <c r="W25" s="101" t="s">
        <v>320</v>
      </c>
    </row>
    <row r="26" spans="1:23" ht="29.25" thickBot="1" x14ac:dyDescent="0.3">
      <c r="A26" s="10" t="s">
        <v>200</v>
      </c>
      <c r="B26" s="16" t="s">
        <v>201</v>
      </c>
      <c r="C26" s="81">
        <v>4401</v>
      </c>
      <c r="D26" s="65">
        <v>4.025096260254804E-2</v>
      </c>
      <c r="E26" s="81">
        <v>227</v>
      </c>
      <c r="F26" s="64">
        <v>3.6471722365038553E-2</v>
      </c>
      <c r="G26" s="85">
        <v>148</v>
      </c>
      <c r="H26" s="65">
        <v>3.726082578046324E-2</v>
      </c>
      <c r="I26" s="81">
        <v>32</v>
      </c>
      <c r="J26" s="84">
        <v>3.0563514804202482E-2</v>
      </c>
      <c r="K26" s="90">
        <v>2</v>
      </c>
      <c r="L26" s="65">
        <v>2.8985507246376812E-2</v>
      </c>
      <c r="M26" s="81">
        <v>2</v>
      </c>
      <c r="N26" s="64">
        <v>1.3986013986013988E-2</v>
      </c>
      <c r="O26" s="85">
        <v>4</v>
      </c>
      <c r="P26" s="65">
        <v>0.13793103448275862</v>
      </c>
      <c r="Q26" s="81">
        <v>0</v>
      </c>
      <c r="R26" s="65">
        <v>0</v>
      </c>
      <c r="S26" s="81">
        <v>2</v>
      </c>
      <c r="T26" s="64">
        <v>2.8169014084507046E-2</v>
      </c>
      <c r="U26" s="90">
        <v>4818</v>
      </c>
      <c r="V26" s="64">
        <v>3.9847491129839305E-2</v>
      </c>
      <c r="W26" s="101" t="s">
        <v>321</v>
      </c>
    </row>
    <row r="27" spans="1:23" ht="15.75" thickBot="1" x14ac:dyDescent="0.3">
      <c r="A27" s="532" t="s">
        <v>51</v>
      </c>
      <c r="B27" s="604"/>
      <c r="C27" s="17">
        <v>109339</v>
      </c>
      <c r="D27" s="18">
        <v>1</v>
      </c>
      <c r="E27" s="17">
        <v>6224</v>
      </c>
      <c r="F27" s="67">
        <v>1</v>
      </c>
      <c r="G27" s="86">
        <v>3972</v>
      </c>
      <c r="H27" s="18">
        <v>1</v>
      </c>
      <c r="I27" s="17">
        <v>1047</v>
      </c>
      <c r="J27" s="67">
        <v>1</v>
      </c>
      <c r="K27" s="86">
        <v>69</v>
      </c>
      <c r="L27" s="18">
        <v>1</v>
      </c>
      <c r="M27" s="17">
        <v>143</v>
      </c>
      <c r="N27" s="67">
        <v>1</v>
      </c>
      <c r="O27" s="86">
        <v>29</v>
      </c>
      <c r="P27" s="18">
        <v>1</v>
      </c>
      <c r="Q27" s="17">
        <v>17</v>
      </c>
      <c r="R27" s="18">
        <v>1</v>
      </c>
      <c r="S27" s="17">
        <v>71</v>
      </c>
      <c r="T27" s="67">
        <v>1</v>
      </c>
      <c r="U27" s="86">
        <v>120911</v>
      </c>
      <c r="V27" s="67">
        <v>1</v>
      </c>
      <c r="W27" s="101" t="s">
        <v>80</v>
      </c>
    </row>
    <row r="29" spans="1:23" x14ac:dyDescent="0.25">
      <c r="U29" s="143"/>
    </row>
  </sheetData>
  <mergeCells count="15">
    <mergeCell ref="Q3:R3"/>
    <mergeCell ref="S3:T3"/>
    <mergeCell ref="A27:B27"/>
    <mergeCell ref="A1:V1"/>
    <mergeCell ref="A2:A4"/>
    <mergeCell ref="B2:B4"/>
    <mergeCell ref="C2:T2"/>
    <mergeCell ref="U2:V3"/>
    <mergeCell ref="C3:D3"/>
    <mergeCell ref="E3:F3"/>
    <mergeCell ref="G3:H3"/>
    <mergeCell ref="I3:J3"/>
    <mergeCell ref="K3:L3"/>
    <mergeCell ref="M3:N3"/>
    <mergeCell ref="O3:P3"/>
  </mergeCells>
  <printOptions horizontalCentered="1"/>
  <pageMargins left="0.7" right="0.7" top="0.75" bottom="0.75" header="0.3" footer="0.3"/>
  <pageSetup paperSize="9" scale="52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O683"/>
  <sheetViews>
    <sheetView zoomScale="70" zoomScaleNormal="70" workbookViewId="0">
      <selection activeCell="B2" sqref="B2:N64"/>
    </sheetView>
  </sheetViews>
  <sheetFormatPr baseColWidth="10" defaultColWidth="11.42578125" defaultRowHeight="15" x14ac:dyDescent="0.25"/>
  <cols>
    <col min="1" max="1" width="2.7109375" style="154" customWidth="1"/>
    <col min="2" max="2" width="7.7109375" style="101" customWidth="1"/>
    <col min="3" max="3" width="119.140625" style="101" customWidth="1"/>
    <col min="4" max="14" width="11.7109375" style="101" customWidth="1"/>
    <col min="15" max="16384" width="11.42578125" style="154"/>
  </cols>
  <sheetData>
    <row r="1" spans="2:15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</row>
    <row r="2" spans="2:15" ht="22.15" customHeight="1" thickTop="1" thickBot="1" x14ac:dyDescent="0.3">
      <c r="B2" s="484" t="s">
        <v>510</v>
      </c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548"/>
    </row>
    <row r="3" spans="2:15" ht="22.15" customHeight="1" thickTop="1" thickBot="1" x14ac:dyDescent="0.3">
      <c r="B3" s="487" t="s">
        <v>571</v>
      </c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97"/>
    </row>
    <row r="4" spans="2:15" ht="22.15" customHeight="1" thickTop="1" x14ac:dyDescent="0.25">
      <c r="B4" s="473" t="s">
        <v>496</v>
      </c>
      <c r="C4" s="476" t="s">
        <v>511</v>
      </c>
      <c r="D4" s="502">
        <v>2014</v>
      </c>
      <c r="E4" s="550"/>
      <c r="F4" s="551">
        <v>2015</v>
      </c>
      <c r="G4" s="550"/>
      <c r="H4" s="551">
        <v>2016</v>
      </c>
      <c r="I4" s="550"/>
      <c r="J4" s="521">
        <v>2017</v>
      </c>
      <c r="K4" s="521"/>
      <c r="L4" s="551">
        <v>2018</v>
      </c>
      <c r="M4" s="476"/>
      <c r="N4" s="511" t="s">
        <v>548</v>
      </c>
    </row>
    <row r="5" spans="2:15" ht="22.15" customHeight="1" thickBot="1" x14ac:dyDescent="0.3">
      <c r="B5" s="474"/>
      <c r="C5" s="477"/>
      <c r="D5" s="589">
        <v>2014</v>
      </c>
      <c r="E5" s="590"/>
      <c r="F5" s="591">
        <v>2015</v>
      </c>
      <c r="G5" s="590"/>
      <c r="H5" s="591">
        <v>2016</v>
      </c>
      <c r="I5" s="590"/>
      <c r="J5" s="523">
        <v>2017</v>
      </c>
      <c r="K5" s="523"/>
      <c r="L5" s="591">
        <v>2017</v>
      </c>
      <c r="M5" s="478"/>
      <c r="N5" s="512"/>
    </row>
    <row r="6" spans="2:15" ht="22.15" customHeight="1" thickTop="1" thickBot="1" x14ac:dyDescent="0.3">
      <c r="B6" s="475"/>
      <c r="C6" s="478"/>
      <c r="D6" s="158" t="s">
        <v>5</v>
      </c>
      <c r="E6" s="215" t="s">
        <v>6</v>
      </c>
      <c r="F6" s="160" t="s">
        <v>5</v>
      </c>
      <c r="G6" s="215" t="s">
        <v>6</v>
      </c>
      <c r="H6" s="160" t="s">
        <v>5</v>
      </c>
      <c r="I6" s="215" t="s">
        <v>6</v>
      </c>
      <c r="J6" s="160" t="s">
        <v>5</v>
      </c>
      <c r="K6" s="360" t="s">
        <v>6</v>
      </c>
      <c r="L6" s="160" t="s">
        <v>5</v>
      </c>
      <c r="M6" s="249" t="s">
        <v>6</v>
      </c>
      <c r="N6" s="513"/>
    </row>
    <row r="7" spans="2:15" ht="22.15" customHeight="1" thickTop="1" thickBot="1" x14ac:dyDescent="0.3">
      <c r="B7" s="381">
        <v>1</v>
      </c>
      <c r="C7" s="382" t="s">
        <v>213</v>
      </c>
      <c r="D7" s="165">
        <v>1626</v>
      </c>
      <c r="E7" s="166">
        <v>4.6306316568889908E-2</v>
      </c>
      <c r="F7" s="167">
        <v>1641</v>
      </c>
      <c r="G7" s="166">
        <v>4.6672354948805464E-2</v>
      </c>
      <c r="H7" s="167">
        <v>1573</v>
      </c>
      <c r="I7" s="166">
        <v>4.3389512592061343E-2</v>
      </c>
      <c r="J7" s="167">
        <v>1510</v>
      </c>
      <c r="K7" s="194">
        <v>4.2547196393350237E-2</v>
      </c>
      <c r="L7" s="167">
        <v>1608</v>
      </c>
      <c r="M7" s="194">
        <v>4.5722084790582616E-2</v>
      </c>
      <c r="N7" s="301">
        <v>6.4900662251655625E-2</v>
      </c>
    </row>
    <row r="8" spans="2:15" ht="22.15" customHeight="1" thickTop="1" x14ac:dyDescent="0.25">
      <c r="B8" s="383">
        <v>10</v>
      </c>
      <c r="C8" s="170" t="s">
        <v>214</v>
      </c>
      <c r="D8" s="171">
        <v>39</v>
      </c>
      <c r="E8" s="172">
        <v>1.1106681095859202E-3</v>
      </c>
      <c r="F8" s="173">
        <v>36</v>
      </c>
      <c r="G8" s="172">
        <v>1.0238907849829352E-3</v>
      </c>
      <c r="H8" s="173">
        <v>32</v>
      </c>
      <c r="I8" s="172">
        <v>8.8268557084930904E-4</v>
      </c>
      <c r="J8" s="173">
        <v>33</v>
      </c>
      <c r="K8" s="303">
        <v>9.2983939137785288E-4</v>
      </c>
      <c r="L8" s="173">
        <v>37</v>
      </c>
      <c r="M8" s="303">
        <v>1.0520628963007193E-3</v>
      </c>
      <c r="N8" s="304">
        <v>0.12121212121212122</v>
      </c>
      <c r="O8" s="156" t="s">
        <v>392</v>
      </c>
    </row>
    <row r="9" spans="2:15" ht="22.15" customHeight="1" x14ac:dyDescent="0.25">
      <c r="B9" s="383">
        <v>11</v>
      </c>
      <c r="C9" s="170" t="s">
        <v>215</v>
      </c>
      <c r="D9" s="171">
        <v>26</v>
      </c>
      <c r="E9" s="172">
        <v>7.4044540639061338E-4</v>
      </c>
      <c r="F9" s="173">
        <v>21</v>
      </c>
      <c r="G9" s="172">
        <v>5.9726962457337879E-4</v>
      </c>
      <c r="H9" s="173">
        <v>25</v>
      </c>
      <c r="I9" s="172">
        <v>6.8959810222602271E-4</v>
      </c>
      <c r="J9" s="173">
        <v>21</v>
      </c>
      <c r="K9" s="303">
        <v>5.9171597633136095E-4</v>
      </c>
      <c r="L9" s="173">
        <v>14</v>
      </c>
      <c r="M9" s="303">
        <v>3.9807785265432626E-4</v>
      </c>
      <c r="N9" s="304">
        <v>-0.33333333333333331</v>
      </c>
      <c r="O9" s="156" t="s">
        <v>393</v>
      </c>
    </row>
    <row r="10" spans="2:15" ht="22.15" customHeight="1" x14ac:dyDescent="0.25">
      <c r="B10" s="383">
        <v>12</v>
      </c>
      <c r="C10" s="170" t="s">
        <v>216</v>
      </c>
      <c r="D10" s="171">
        <v>26</v>
      </c>
      <c r="E10" s="172">
        <v>7.4044540639061338E-4</v>
      </c>
      <c r="F10" s="173">
        <v>29</v>
      </c>
      <c r="G10" s="172">
        <v>8.2480091012514223E-4</v>
      </c>
      <c r="H10" s="173">
        <v>32</v>
      </c>
      <c r="I10" s="172">
        <v>8.8268557084930904E-4</v>
      </c>
      <c r="J10" s="173">
        <v>28</v>
      </c>
      <c r="K10" s="303">
        <v>7.8895463510848124E-4</v>
      </c>
      <c r="L10" s="173">
        <v>36</v>
      </c>
      <c r="M10" s="303">
        <v>1.0236287639682675E-3</v>
      </c>
      <c r="N10" s="304">
        <v>0.2857142857142857</v>
      </c>
      <c r="O10" s="156" t="s">
        <v>394</v>
      </c>
    </row>
    <row r="11" spans="2:15" ht="22.15" customHeight="1" x14ac:dyDescent="0.25">
      <c r="B11" s="383">
        <v>13</v>
      </c>
      <c r="C11" s="170" t="s">
        <v>217</v>
      </c>
      <c r="D11" s="171">
        <v>251</v>
      </c>
      <c r="E11" s="172">
        <v>7.1481460386170759E-3</v>
      </c>
      <c r="F11" s="173">
        <v>291</v>
      </c>
      <c r="G11" s="172">
        <v>8.2764505119453918E-3</v>
      </c>
      <c r="H11" s="173">
        <v>283</v>
      </c>
      <c r="I11" s="172">
        <v>7.8062505171985763E-3</v>
      </c>
      <c r="J11" s="173">
        <v>264</v>
      </c>
      <c r="K11" s="303">
        <v>7.4387151310228231E-3</v>
      </c>
      <c r="L11" s="173">
        <v>289</v>
      </c>
      <c r="M11" s="303">
        <v>8.2174642440785914E-3</v>
      </c>
      <c r="N11" s="304">
        <v>9.4696969696969696E-2</v>
      </c>
      <c r="O11" s="156" t="s">
        <v>395</v>
      </c>
    </row>
    <row r="12" spans="2:15" ht="22.15" customHeight="1" x14ac:dyDescent="0.25">
      <c r="B12" s="383">
        <v>14</v>
      </c>
      <c r="C12" s="170" t="s">
        <v>218</v>
      </c>
      <c r="D12" s="171">
        <v>213</v>
      </c>
      <c r="E12" s="172">
        <v>6.0659565985077173E-3</v>
      </c>
      <c r="F12" s="173">
        <v>181</v>
      </c>
      <c r="G12" s="172">
        <v>5.1478953356086463E-3</v>
      </c>
      <c r="H12" s="173">
        <v>162</v>
      </c>
      <c r="I12" s="172">
        <v>4.4685957024246268E-3</v>
      </c>
      <c r="J12" s="173">
        <v>172</v>
      </c>
      <c r="K12" s="303">
        <v>4.8464356156663847E-3</v>
      </c>
      <c r="L12" s="173">
        <v>167</v>
      </c>
      <c r="M12" s="303">
        <v>4.7485000995194631E-3</v>
      </c>
      <c r="N12" s="304">
        <v>-2.9069767441860465E-2</v>
      </c>
      <c r="O12" s="156" t="s">
        <v>396</v>
      </c>
    </row>
    <row r="13" spans="2:15" ht="22.15" customHeight="1" x14ac:dyDescent="0.25">
      <c r="B13" s="383">
        <v>15</v>
      </c>
      <c r="C13" s="170" t="s">
        <v>219</v>
      </c>
      <c r="D13" s="171">
        <v>158</v>
      </c>
      <c r="E13" s="172">
        <v>4.4996297772968048E-3</v>
      </c>
      <c r="F13" s="173">
        <v>160</v>
      </c>
      <c r="G13" s="172">
        <v>4.5506257110352671E-3</v>
      </c>
      <c r="H13" s="173">
        <v>137</v>
      </c>
      <c r="I13" s="172">
        <v>3.7789976001986044E-3</v>
      </c>
      <c r="J13" s="173">
        <v>166</v>
      </c>
      <c r="K13" s="303">
        <v>4.6773739081431391E-3</v>
      </c>
      <c r="L13" s="173">
        <v>214</v>
      </c>
      <c r="M13" s="303">
        <v>6.0849043191447015E-3</v>
      </c>
      <c r="N13" s="304">
        <v>0.28915662650602408</v>
      </c>
      <c r="O13" s="156" t="s">
        <v>397</v>
      </c>
    </row>
    <row r="14" spans="2:15" ht="22.15" customHeight="1" x14ac:dyDescent="0.25">
      <c r="B14" s="383">
        <v>16</v>
      </c>
      <c r="C14" s="170" t="s">
        <v>220</v>
      </c>
      <c r="D14" s="171">
        <v>644</v>
      </c>
      <c r="E14" s="172">
        <v>1.8340263142905964E-2</v>
      </c>
      <c r="F14" s="173">
        <v>688</v>
      </c>
      <c r="G14" s="172">
        <v>1.956769055745165E-2</v>
      </c>
      <c r="H14" s="173">
        <v>663</v>
      </c>
      <c r="I14" s="172">
        <v>1.8288141671034121E-2</v>
      </c>
      <c r="J14" s="173">
        <v>635</v>
      </c>
      <c r="K14" s="303">
        <v>1.78923640462102E-2</v>
      </c>
      <c r="L14" s="173">
        <v>664</v>
      </c>
      <c r="M14" s="303">
        <v>1.8880263868748044E-2</v>
      </c>
      <c r="N14" s="304">
        <v>4.5669291338582677E-2</v>
      </c>
      <c r="O14" s="156" t="s">
        <v>398</v>
      </c>
    </row>
    <row r="15" spans="2:15" ht="22.15" customHeight="1" x14ac:dyDescent="0.25">
      <c r="B15" s="383">
        <v>17</v>
      </c>
      <c r="C15" s="170" t="s">
        <v>221</v>
      </c>
      <c r="D15" s="171">
        <v>12</v>
      </c>
      <c r="E15" s="172">
        <v>3.4174403371874465E-4</v>
      </c>
      <c r="F15" s="173">
        <v>5</v>
      </c>
      <c r="G15" s="172">
        <v>1.422070534698521E-4</v>
      </c>
      <c r="H15" s="173">
        <v>5</v>
      </c>
      <c r="I15" s="172">
        <v>1.3791962044520454E-4</v>
      </c>
      <c r="J15" s="173">
        <v>3</v>
      </c>
      <c r="K15" s="303">
        <v>8.4530853761622995E-5</v>
      </c>
      <c r="L15" s="173">
        <v>9</v>
      </c>
      <c r="M15" s="303">
        <v>2.5590719099206688E-4</v>
      </c>
      <c r="N15" s="304">
        <v>2</v>
      </c>
      <c r="O15" s="156" t="s">
        <v>399</v>
      </c>
    </row>
    <row r="16" spans="2:15" ht="22.15" customHeight="1" thickBot="1" x14ac:dyDescent="0.3">
      <c r="B16" s="383">
        <v>19</v>
      </c>
      <c r="C16" s="170" t="s">
        <v>222</v>
      </c>
      <c r="D16" s="171">
        <v>257</v>
      </c>
      <c r="E16" s="172">
        <v>7.3190180554764481E-3</v>
      </c>
      <c r="F16" s="173">
        <v>230</v>
      </c>
      <c r="G16" s="172">
        <v>6.5415244596131964E-3</v>
      </c>
      <c r="H16" s="173">
        <v>234</v>
      </c>
      <c r="I16" s="172">
        <v>6.4546382368355724E-3</v>
      </c>
      <c r="J16" s="173">
        <v>188</v>
      </c>
      <c r="K16" s="303">
        <v>5.2972668357283738E-3</v>
      </c>
      <c r="L16" s="173">
        <v>178</v>
      </c>
      <c r="M16" s="303">
        <v>5.061275555176434E-3</v>
      </c>
      <c r="N16" s="304">
        <v>-5.3191489361702128E-2</v>
      </c>
      <c r="O16" s="156" t="s">
        <v>400</v>
      </c>
    </row>
    <row r="17" spans="2:15" ht="22.15" customHeight="1" thickTop="1" thickBot="1" x14ac:dyDescent="0.3">
      <c r="B17" s="381">
        <v>2</v>
      </c>
      <c r="C17" s="382" t="s">
        <v>223</v>
      </c>
      <c r="D17" s="165">
        <v>66</v>
      </c>
      <c r="E17" s="166">
        <v>1.8795921854530956E-3</v>
      </c>
      <c r="F17" s="167">
        <v>63</v>
      </c>
      <c r="G17" s="166">
        <v>1.7918088737201364E-3</v>
      </c>
      <c r="H17" s="167">
        <v>75</v>
      </c>
      <c r="I17" s="166">
        <v>2.068794306678068E-3</v>
      </c>
      <c r="J17" s="167">
        <v>56</v>
      </c>
      <c r="K17" s="194">
        <v>1.5779092702169627E-3</v>
      </c>
      <c r="L17" s="167">
        <v>73</v>
      </c>
      <c r="M17" s="194">
        <v>2.0756916602689872E-3</v>
      </c>
      <c r="N17" s="301">
        <v>0.30357142857142855</v>
      </c>
    </row>
    <row r="18" spans="2:15" ht="22.15" customHeight="1" thickTop="1" x14ac:dyDescent="0.25">
      <c r="B18" s="383">
        <v>20</v>
      </c>
      <c r="C18" s="170" t="s">
        <v>224</v>
      </c>
      <c r="D18" s="171">
        <v>2</v>
      </c>
      <c r="E18" s="172">
        <v>5.695733895312411E-5</v>
      </c>
      <c r="F18" s="173">
        <v>5</v>
      </c>
      <c r="G18" s="172">
        <v>1.422070534698521E-4</v>
      </c>
      <c r="H18" s="173">
        <v>2</v>
      </c>
      <c r="I18" s="172">
        <v>5.5167848178081815E-5</v>
      </c>
      <c r="J18" s="173">
        <v>1</v>
      </c>
      <c r="K18" s="303">
        <v>2.8176951253874332E-5</v>
      </c>
      <c r="L18" s="173">
        <v>0</v>
      </c>
      <c r="M18" s="303">
        <v>0</v>
      </c>
      <c r="N18" s="304">
        <v>-1</v>
      </c>
      <c r="O18" s="156" t="s">
        <v>401</v>
      </c>
    </row>
    <row r="19" spans="2:15" ht="22.15" customHeight="1" x14ac:dyDescent="0.25">
      <c r="B19" s="383">
        <v>21</v>
      </c>
      <c r="C19" s="170" t="s">
        <v>225</v>
      </c>
      <c r="D19" s="171">
        <v>2</v>
      </c>
      <c r="E19" s="172">
        <v>5.695733895312411E-5</v>
      </c>
      <c r="F19" s="173">
        <v>2</v>
      </c>
      <c r="G19" s="172">
        <v>5.688282138794084E-5</v>
      </c>
      <c r="H19" s="173">
        <v>3</v>
      </c>
      <c r="I19" s="172">
        <v>8.2751772267122722E-5</v>
      </c>
      <c r="J19" s="173">
        <v>0</v>
      </c>
      <c r="K19" s="303">
        <v>0</v>
      </c>
      <c r="L19" s="173">
        <v>2</v>
      </c>
      <c r="M19" s="303">
        <v>5.6868264664903747E-5</v>
      </c>
      <c r="N19" s="304"/>
      <c r="O19" s="156" t="s">
        <v>402</v>
      </c>
    </row>
    <row r="20" spans="2:15" ht="22.15" customHeight="1" x14ac:dyDescent="0.25">
      <c r="B20" s="383">
        <v>22</v>
      </c>
      <c r="C20" s="170" t="s">
        <v>226</v>
      </c>
      <c r="D20" s="171">
        <v>4</v>
      </c>
      <c r="E20" s="172">
        <v>1.1391467790624822E-4</v>
      </c>
      <c r="F20" s="173">
        <v>1</v>
      </c>
      <c r="G20" s="172">
        <v>2.844141069397042E-5</v>
      </c>
      <c r="H20" s="173">
        <v>4</v>
      </c>
      <c r="I20" s="172">
        <v>1.1033569635616363E-4</v>
      </c>
      <c r="J20" s="173">
        <v>2</v>
      </c>
      <c r="K20" s="303">
        <v>5.6353902507748664E-5</v>
      </c>
      <c r="L20" s="173">
        <v>2</v>
      </c>
      <c r="M20" s="303">
        <v>5.6868264664903747E-5</v>
      </c>
      <c r="N20" s="304">
        <v>0</v>
      </c>
      <c r="O20" s="156" t="s">
        <v>403</v>
      </c>
    </row>
    <row r="21" spans="2:15" ht="22.15" customHeight="1" x14ac:dyDescent="0.25">
      <c r="B21" s="383">
        <v>23</v>
      </c>
      <c r="C21" s="170" t="s">
        <v>227</v>
      </c>
      <c r="D21" s="171">
        <v>24</v>
      </c>
      <c r="E21" s="172">
        <v>6.8348806743748929E-4</v>
      </c>
      <c r="F21" s="173">
        <v>32</v>
      </c>
      <c r="G21" s="172">
        <v>9.1012514220705344E-4</v>
      </c>
      <c r="H21" s="173">
        <v>31</v>
      </c>
      <c r="I21" s="172">
        <v>8.551016467602681E-4</v>
      </c>
      <c r="J21" s="173">
        <v>21</v>
      </c>
      <c r="K21" s="303">
        <v>5.9171597633136095E-4</v>
      </c>
      <c r="L21" s="173">
        <v>42</v>
      </c>
      <c r="M21" s="303">
        <v>1.1942335579629788E-3</v>
      </c>
      <c r="N21" s="304">
        <v>1</v>
      </c>
      <c r="O21" s="156" t="s">
        <v>404</v>
      </c>
    </row>
    <row r="22" spans="2:15" ht="22.15" customHeight="1" thickBot="1" x14ac:dyDescent="0.3">
      <c r="B22" s="383">
        <v>29</v>
      </c>
      <c r="C22" s="170" t="s">
        <v>228</v>
      </c>
      <c r="D22" s="171">
        <v>34</v>
      </c>
      <c r="E22" s="172">
        <v>9.6827476220310985E-4</v>
      </c>
      <c r="F22" s="173">
        <v>23</v>
      </c>
      <c r="G22" s="172">
        <v>6.5415244596131971E-4</v>
      </c>
      <c r="H22" s="173">
        <v>35</v>
      </c>
      <c r="I22" s="172">
        <v>9.6543734311643173E-4</v>
      </c>
      <c r="J22" s="173">
        <v>32</v>
      </c>
      <c r="K22" s="303">
        <v>9.0166244012397862E-4</v>
      </c>
      <c r="L22" s="173">
        <v>27</v>
      </c>
      <c r="M22" s="303">
        <v>7.6772157297620063E-4</v>
      </c>
      <c r="N22" s="304">
        <v>-0.15625</v>
      </c>
      <c r="O22" s="156" t="s">
        <v>405</v>
      </c>
    </row>
    <row r="23" spans="2:15" ht="22.15" customHeight="1" thickTop="1" thickBot="1" x14ac:dyDescent="0.3">
      <c r="B23" s="381">
        <v>3</v>
      </c>
      <c r="C23" s="382" t="s">
        <v>229</v>
      </c>
      <c r="D23" s="165">
        <v>6539</v>
      </c>
      <c r="E23" s="166">
        <v>0.18622201970723926</v>
      </c>
      <c r="F23" s="167">
        <v>6842</v>
      </c>
      <c r="G23" s="166">
        <v>0.19459613196814562</v>
      </c>
      <c r="H23" s="167">
        <v>7267</v>
      </c>
      <c r="I23" s="166">
        <v>0.20045237635506027</v>
      </c>
      <c r="J23" s="167">
        <v>7299</v>
      </c>
      <c r="K23" s="194">
        <v>0.20566356720202875</v>
      </c>
      <c r="L23" s="167">
        <v>7142</v>
      </c>
      <c r="M23" s="194">
        <v>0.2030765731183713</v>
      </c>
      <c r="N23" s="301">
        <v>-2.1509795862446911E-2</v>
      </c>
    </row>
    <row r="24" spans="2:15" ht="22.15" customHeight="1" thickTop="1" x14ac:dyDescent="0.25">
      <c r="B24" s="383">
        <v>30</v>
      </c>
      <c r="C24" s="170" t="s">
        <v>230</v>
      </c>
      <c r="D24" s="171">
        <v>721</v>
      </c>
      <c r="E24" s="172">
        <v>2.0533120692601242E-2</v>
      </c>
      <c r="F24" s="173">
        <v>662</v>
      </c>
      <c r="G24" s="172">
        <v>1.8828213879408418E-2</v>
      </c>
      <c r="H24" s="173">
        <v>578</v>
      </c>
      <c r="I24" s="172">
        <v>1.5943508123465643E-2</v>
      </c>
      <c r="J24" s="173">
        <v>664</v>
      </c>
      <c r="K24" s="303">
        <v>1.8709495632572556E-2</v>
      </c>
      <c r="L24" s="173">
        <v>650</v>
      </c>
      <c r="M24" s="303">
        <v>1.8482186016093718E-2</v>
      </c>
      <c r="N24" s="304">
        <v>-2.1084337349397589E-2</v>
      </c>
      <c r="O24" s="156" t="s">
        <v>406</v>
      </c>
    </row>
    <row r="25" spans="2:15" ht="22.15" customHeight="1" x14ac:dyDescent="0.25">
      <c r="B25" s="383">
        <v>31</v>
      </c>
      <c r="C25" s="170" t="s">
        <v>231</v>
      </c>
      <c r="D25" s="171">
        <v>4262</v>
      </c>
      <c r="E25" s="172">
        <v>0.12137608930910748</v>
      </c>
      <c r="F25" s="173">
        <v>4678</v>
      </c>
      <c r="G25" s="172">
        <v>0.13304891922639364</v>
      </c>
      <c r="H25" s="173">
        <v>5324</v>
      </c>
      <c r="I25" s="172">
        <v>0.14685681185005378</v>
      </c>
      <c r="J25" s="173">
        <v>5187</v>
      </c>
      <c r="K25" s="303">
        <v>0.14615384615384616</v>
      </c>
      <c r="L25" s="173">
        <v>4977</v>
      </c>
      <c r="M25" s="303">
        <v>0.14151667661861297</v>
      </c>
      <c r="N25" s="304">
        <v>-4.048582995951417E-2</v>
      </c>
      <c r="O25" s="156" t="s">
        <v>407</v>
      </c>
    </row>
    <row r="26" spans="2:15" ht="22.15" customHeight="1" x14ac:dyDescent="0.25">
      <c r="B26" s="383">
        <v>32</v>
      </c>
      <c r="C26" s="170" t="s">
        <v>232</v>
      </c>
      <c r="D26" s="171">
        <v>1148</v>
      </c>
      <c r="E26" s="172">
        <v>3.2693512559093238E-2</v>
      </c>
      <c r="F26" s="173">
        <v>1163</v>
      </c>
      <c r="G26" s="172">
        <v>3.3077360637087598E-2</v>
      </c>
      <c r="H26" s="173">
        <v>1022</v>
      </c>
      <c r="I26" s="172">
        <v>2.8190770418999807E-2</v>
      </c>
      <c r="J26" s="173">
        <v>1053</v>
      </c>
      <c r="K26" s="303">
        <v>2.9670329670329669E-2</v>
      </c>
      <c r="L26" s="173">
        <v>1106</v>
      </c>
      <c r="M26" s="303">
        <v>3.1448150359691777E-2</v>
      </c>
      <c r="N26" s="304">
        <v>5.0332383665716997E-2</v>
      </c>
      <c r="O26" s="156" t="s">
        <v>408</v>
      </c>
    </row>
    <row r="27" spans="2:15" ht="22.15" customHeight="1" thickBot="1" x14ac:dyDescent="0.3">
      <c r="B27" s="383">
        <v>39</v>
      </c>
      <c r="C27" s="170" t="s">
        <v>233</v>
      </c>
      <c r="D27" s="171">
        <v>408</v>
      </c>
      <c r="E27" s="172">
        <v>1.1619297146437318E-2</v>
      </c>
      <c r="F27" s="173">
        <v>339</v>
      </c>
      <c r="G27" s="172">
        <v>9.6416382252559728E-3</v>
      </c>
      <c r="H27" s="173">
        <v>343</v>
      </c>
      <c r="I27" s="172">
        <v>9.4612859625410311E-3</v>
      </c>
      <c r="J27" s="173">
        <v>395</v>
      </c>
      <c r="K27" s="303">
        <v>1.1129895745280361E-2</v>
      </c>
      <c r="L27" s="173">
        <v>409</v>
      </c>
      <c r="M27" s="303">
        <v>1.1629560123972817E-2</v>
      </c>
      <c r="N27" s="304">
        <v>3.5443037974683546E-2</v>
      </c>
      <c r="O27" s="156" t="s">
        <v>409</v>
      </c>
    </row>
    <row r="28" spans="2:15" ht="22.15" customHeight="1" thickTop="1" thickBot="1" x14ac:dyDescent="0.3">
      <c r="B28" s="381">
        <v>4</v>
      </c>
      <c r="C28" s="382" t="s">
        <v>234</v>
      </c>
      <c r="D28" s="165">
        <v>4666</v>
      </c>
      <c r="E28" s="166">
        <v>0.13288147177763857</v>
      </c>
      <c r="F28" s="167">
        <v>4714</v>
      </c>
      <c r="G28" s="166">
        <v>0.13407281001137655</v>
      </c>
      <c r="H28" s="167">
        <v>4755</v>
      </c>
      <c r="I28" s="166">
        <v>0.13116155904338953</v>
      </c>
      <c r="J28" s="167">
        <v>4660</v>
      </c>
      <c r="K28" s="194">
        <v>0.1313045928430544</v>
      </c>
      <c r="L28" s="167">
        <v>4197</v>
      </c>
      <c r="M28" s="194">
        <v>0.11933805339930052</v>
      </c>
      <c r="N28" s="301">
        <v>-9.9356223175965666E-2</v>
      </c>
    </row>
    <row r="29" spans="2:15" ht="22.15" customHeight="1" thickTop="1" x14ac:dyDescent="0.25">
      <c r="B29" s="383">
        <v>40</v>
      </c>
      <c r="C29" s="170" t="s">
        <v>235</v>
      </c>
      <c r="D29" s="171">
        <v>807</v>
      </c>
      <c r="E29" s="172">
        <v>2.298228626758558E-2</v>
      </c>
      <c r="F29" s="173">
        <v>816</v>
      </c>
      <c r="G29" s="172">
        <v>2.3208191126279865E-2</v>
      </c>
      <c r="H29" s="173">
        <v>951</v>
      </c>
      <c r="I29" s="172">
        <v>2.6232311808677904E-2</v>
      </c>
      <c r="J29" s="173">
        <v>914</v>
      </c>
      <c r="K29" s="303">
        <v>2.5753733446041139E-2</v>
      </c>
      <c r="L29" s="173">
        <v>820</v>
      </c>
      <c r="M29" s="303">
        <v>2.3315988512610537E-2</v>
      </c>
      <c r="N29" s="304">
        <v>-0.10284463894967177</v>
      </c>
      <c r="O29" s="156" t="s">
        <v>410</v>
      </c>
    </row>
    <row r="30" spans="2:15" ht="22.15" customHeight="1" x14ac:dyDescent="0.25">
      <c r="B30" s="383">
        <v>41</v>
      </c>
      <c r="C30" s="170" t="s">
        <v>236</v>
      </c>
      <c r="D30" s="171">
        <v>618</v>
      </c>
      <c r="E30" s="172">
        <v>1.7599817736515349E-2</v>
      </c>
      <c r="F30" s="173">
        <v>603</v>
      </c>
      <c r="G30" s="172">
        <v>1.7150170648464164E-2</v>
      </c>
      <c r="H30" s="173">
        <v>580</v>
      </c>
      <c r="I30" s="172">
        <v>1.5998675971643728E-2</v>
      </c>
      <c r="J30" s="173">
        <v>531</v>
      </c>
      <c r="K30" s="303">
        <v>1.4961961115807269E-2</v>
      </c>
      <c r="L30" s="173">
        <v>488</v>
      </c>
      <c r="M30" s="303">
        <v>1.3875856578236515E-2</v>
      </c>
      <c r="N30" s="304">
        <v>-8.0979284369114876E-2</v>
      </c>
      <c r="O30" s="156" t="s">
        <v>411</v>
      </c>
    </row>
    <row r="31" spans="2:15" ht="22.15" customHeight="1" x14ac:dyDescent="0.25">
      <c r="B31" s="383">
        <v>42</v>
      </c>
      <c r="C31" s="170" t="s">
        <v>237</v>
      </c>
      <c r="D31" s="171">
        <v>1213</v>
      </c>
      <c r="E31" s="172">
        <v>3.4544626075069772E-2</v>
      </c>
      <c r="F31" s="173">
        <v>1164</v>
      </c>
      <c r="G31" s="172">
        <v>3.3105802047781567E-2</v>
      </c>
      <c r="H31" s="173">
        <v>1178</v>
      </c>
      <c r="I31" s="172">
        <v>3.2493862576890187E-2</v>
      </c>
      <c r="J31" s="173">
        <v>1166</v>
      </c>
      <c r="K31" s="303">
        <v>3.2854325162017473E-2</v>
      </c>
      <c r="L31" s="173">
        <v>1128</v>
      </c>
      <c r="M31" s="303">
        <v>3.2073701271005714E-2</v>
      </c>
      <c r="N31" s="304">
        <v>-3.2590051457975985E-2</v>
      </c>
      <c r="O31" s="156" t="s">
        <v>412</v>
      </c>
    </row>
    <row r="32" spans="2:15" ht="22.15" customHeight="1" x14ac:dyDescent="0.25">
      <c r="B32" s="383">
        <v>43</v>
      </c>
      <c r="C32" s="170" t="s">
        <v>238</v>
      </c>
      <c r="D32" s="171">
        <v>377</v>
      </c>
      <c r="E32" s="172">
        <v>1.0736458392663895E-2</v>
      </c>
      <c r="F32" s="173">
        <v>392</v>
      </c>
      <c r="G32" s="172">
        <v>1.1149032992036406E-2</v>
      </c>
      <c r="H32" s="173">
        <v>404</v>
      </c>
      <c r="I32" s="172">
        <v>1.1143905331972527E-2</v>
      </c>
      <c r="J32" s="173">
        <v>357</v>
      </c>
      <c r="K32" s="303">
        <v>1.0059171597633136E-2</v>
      </c>
      <c r="L32" s="173">
        <v>307</v>
      </c>
      <c r="M32" s="303">
        <v>8.729278626062726E-3</v>
      </c>
      <c r="N32" s="304">
        <v>-0.14005602240896359</v>
      </c>
      <c r="O32" s="156" t="s">
        <v>413</v>
      </c>
    </row>
    <row r="33" spans="2:15" ht="22.15" customHeight="1" x14ac:dyDescent="0.25">
      <c r="B33" s="383">
        <v>44</v>
      </c>
      <c r="C33" s="170" t="s">
        <v>239</v>
      </c>
      <c r="D33" s="171">
        <v>453</v>
      </c>
      <c r="E33" s="172">
        <v>1.2900837272882611E-2</v>
      </c>
      <c r="F33" s="173">
        <v>489</v>
      </c>
      <c r="G33" s="172">
        <v>1.3907849829351535E-2</v>
      </c>
      <c r="H33" s="173">
        <v>491</v>
      </c>
      <c r="I33" s="172">
        <v>1.3543706727719085E-2</v>
      </c>
      <c r="J33" s="173">
        <v>502</v>
      </c>
      <c r="K33" s="303">
        <v>1.4144829529444914E-2</v>
      </c>
      <c r="L33" s="173">
        <v>384</v>
      </c>
      <c r="M33" s="303">
        <v>1.0918706815661519E-2</v>
      </c>
      <c r="N33" s="304">
        <v>-0.23505976095617531</v>
      </c>
      <c r="O33" s="156" t="s">
        <v>414</v>
      </c>
    </row>
    <row r="34" spans="2:15" ht="22.15" customHeight="1" x14ac:dyDescent="0.25">
      <c r="B34" s="383">
        <v>45</v>
      </c>
      <c r="C34" s="170" t="s">
        <v>240</v>
      </c>
      <c r="D34" s="171">
        <v>926</v>
      </c>
      <c r="E34" s="172">
        <v>2.6371247935296462E-2</v>
      </c>
      <c r="F34" s="173">
        <v>956</v>
      </c>
      <c r="G34" s="172">
        <v>2.7189988623435721E-2</v>
      </c>
      <c r="H34" s="173">
        <v>913</v>
      </c>
      <c r="I34" s="172">
        <v>2.5184122693294349E-2</v>
      </c>
      <c r="J34" s="173">
        <v>923</v>
      </c>
      <c r="K34" s="303">
        <v>2.6007326007326009E-2</v>
      </c>
      <c r="L34" s="173">
        <v>807</v>
      </c>
      <c r="M34" s="303">
        <v>2.2946344792288662E-2</v>
      </c>
      <c r="N34" s="304">
        <v>-0.12567713976164679</v>
      </c>
      <c r="O34" s="156" t="s">
        <v>415</v>
      </c>
    </row>
    <row r="35" spans="2:15" ht="22.15" customHeight="1" thickBot="1" x14ac:dyDescent="0.3">
      <c r="B35" s="383">
        <v>49</v>
      </c>
      <c r="C35" s="170" t="s">
        <v>241</v>
      </c>
      <c r="D35" s="171">
        <v>272</v>
      </c>
      <c r="E35" s="172">
        <v>7.7461980976248788E-3</v>
      </c>
      <c r="F35" s="173">
        <v>294</v>
      </c>
      <c r="G35" s="172">
        <v>8.3617747440273039E-3</v>
      </c>
      <c r="H35" s="173">
        <v>238</v>
      </c>
      <c r="I35" s="172">
        <v>6.5649739331917357E-3</v>
      </c>
      <c r="J35" s="173">
        <v>267</v>
      </c>
      <c r="K35" s="303">
        <v>7.5232459847844463E-3</v>
      </c>
      <c r="L35" s="173">
        <v>263</v>
      </c>
      <c r="M35" s="303">
        <v>7.4781768034348434E-3</v>
      </c>
      <c r="N35" s="304">
        <v>-1.4981273408239701E-2</v>
      </c>
      <c r="O35" s="156" t="s">
        <v>416</v>
      </c>
    </row>
    <row r="36" spans="2:15" ht="22.15" customHeight="1" thickTop="1" thickBot="1" x14ac:dyDescent="0.3">
      <c r="B36" s="381">
        <v>5</v>
      </c>
      <c r="C36" s="382" t="s">
        <v>242</v>
      </c>
      <c r="D36" s="165">
        <v>7865</v>
      </c>
      <c r="E36" s="166">
        <v>0.22398473543316053</v>
      </c>
      <c r="F36" s="167">
        <v>7161</v>
      </c>
      <c r="G36" s="166">
        <v>0.20366894197952218</v>
      </c>
      <c r="H36" s="167">
        <v>6789</v>
      </c>
      <c r="I36" s="166">
        <v>0.18726726064049873</v>
      </c>
      <c r="J36" s="167">
        <v>6569</v>
      </c>
      <c r="K36" s="194">
        <v>0.18509439278670048</v>
      </c>
      <c r="L36" s="167">
        <v>6431</v>
      </c>
      <c r="M36" s="194">
        <v>0.18285990502999799</v>
      </c>
      <c r="N36" s="301">
        <v>-2.1007763738773024E-2</v>
      </c>
    </row>
    <row r="37" spans="2:15" ht="22.15" customHeight="1" thickTop="1" x14ac:dyDescent="0.25">
      <c r="B37" s="383">
        <v>50</v>
      </c>
      <c r="C37" s="170" t="s">
        <v>243</v>
      </c>
      <c r="D37" s="171">
        <v>894</v>
      </c>
      <c r="E37" s="172">
        <v>2.5459930512046477E-2</v>
      </c>
      <c r="F37" s="173">
        <v>828</v>
      </c>
      <c r="G37" s="172">
        <v>2.354948805460751E-2</v>
      </c>
      <c r="H37" s="173">
        <v>814</v>
      </c>
      <c r="I37" s="172">
        <v>2.2453314208479298E-2</v>
      </c>
      <c r="J37" s="173">
        <v>798</v>
      </c>
      <c r="K37" s="303">
        <v>2.2485207100591716E-2</v>
      </c>
      <c r="L37" s="173">
        <v>760</v>
      </c>
      <c r="M37" s="303">
        <v>2.1609940572663425E-2</v>
      </c>
      <c r="N37" s="304">
        <v>-4.7619047619047616E-2</v>
      </c>
      <c r="O37" s="156" t="s">
        <v>417</v>
      </c>
    </row>
    <row r="38" spans="2:15" ht="22.15" customHeight="1" x14ac:dyDescent="0.25">
      <c r="B38" s="383">
        <v>51</v>
      </c>
      <c r="C38" s="170" t="s">
        <v>244</v>
      </c>
      <c r="D38" s="171">
        <v>1179</v>
      </c>
      <c r="E38" s="172">
        <v>3.357635131286666E-2</v>
      </c>
      <c r="F38" s="173">
        <v>1111</v>
      </c>
      <c r="G38" s="172">
        <v>3.1598407281001141E-2</v>
      </c>
      <c r="H38" s="173">
        <v>1116</v>
      </c>
      <c r="I38" s="172">
        <v>3.0783659283369652E-2</v>
      </c>
      <c r="J38" s="173">
        <v>1075</v>
      </c>
      <c r="K38" s="303">
        <v>3.0290222597914907E-2</v>
      </c>
      <c r="L38" s="173">
        <v>1069</v>
      </c>
      <c r="M38" s="303">
        <v>3.0396087463391053E-2</v>
      </c>
      <c r="N38" s="304">
        <v>-5.5813953488372094E-3</v>
      </c>
      <c r="O38" s="156" t="s">
        <v>418</v>
      </c>
    </row>
    <row r="39" spans="2:15" ht="22.15" customHeight="1" x14ac:dyDescent="0.25">
      <c r="B39" s="383">
        <v>52</v>
      </c>
      <c r="C39" s="170" t="s">
        <v>245</v>
      </c>
      <c r="D39" s="171">
        <v>1343</v>
      </c>
      <c r="E39" s="172">
        <v>3.8246853107022839E-2</v>
      </c>
      <c r="F39" s="173">
        <v>1171</v>
      </c>
      <c r="G39" s="172">
        <v>3.3304891922639364E-2</v>
      </c>
      <c r="H39" s="173">
        <v>1166</v>
      </c>
      <c r="I39" s="172">
        <v>3.2162855487821697E-2</v>
      </c>
      <c r="J39" s="173">
        <v>1147</v>
      </c>
      <c r="K39" s="303">
        <v>3.2318963088193854E-2</v>
      </c>
      <c r="L39" s="173">
        <v>1063</v>
      </c>
      <c r="M39" s="303">
        <v>3.0225482669396342E-2</v>
      </c>
      <c r="N39" s="304">
        <v>-7.3234524847428067E-2</v>
      </c>
      <c r="O39" s="156" t="s">
        <v>419</v>
      </c>
    </row>
    <row r="40" spans="2:15" ht="22.15" customHeight="1" x14ac:dyDescent="0.25">
      <c r="B40" s="383">
        <v>53</v>
      </c>
      <c r="C40" s="170" t="s">
        <v>246</v>
      </c>
      <c r="D40" s="171">
        <v>4041</v>
      </c>
      <c r="E40" s="172">
        <v>0.11508230335478727</v>
      </c>
      <c r="F40" s="173">
        <v>3639</v>
      </c>
      <c r="G40" s="172">
        <v>0.10349829351535836</v>
      </c>
      <c r="H40" s="173">
        <v>3292</v>
      </c>
      <c r="I40" s="172">
        <v>9.080627810112267E-2</v>
      </c>
      <c r="J40" s="173">
        <v>3152</v>
      </c>
      <c r="K40" s="303">
        <v>8.8813750352211895E-2</v>
      </c>
      <c r="L40" s="173">
        <v>3188</v>
      </c>
      <c r="M40" s="303">
        <v>9.0648013875856581E-2</v>
      </c>
      <c r="N40" s="304">
        <v>1.1421319796954314E-2</v>
      </c>
      <c r="O40" s="156" t="s">
        <v>420</v>
      </c>
    </row>
    <row r="41" spans="2:15" ht="22.15" customHeight="1" thickBot="1" x14ac:dyDescent="0.3">
      <c r="B41" s="383">
        <v>59</v>
      </c>
      <c r="C41" s="170" t="s">
        <v>247</v>
      </c>
      <c r="D41" s="171">
        <v>408</v>
      </c>
      <c r="E41" s="172">
        <v>1.1619297146437318E-2</v>
      </c>
      <c r="F41" s="173">
        <v>412</v>
      </c>
      <c r="G41" s="172">
        <v>1.1717861205915813E-2</v>
      </c>
      <c r="H41" s="173">
        <v>401</v>
      </c>
      <c r="I41" s="172">
        <v>1.1061153559705404E-2</v>
      </c>
      <c r="J41" s="173">
        <v>397</v>
      </c>
      <c r="K41" s="303">
        <v>1.118624964778811E-2</v>
      </c>
      <c r="L41" s="173">
        <v>351</v>
      </c>
      <c r="M41" s="303">
        <v>9.9803804486906077E-3</v>
      </c>
      <c r="N41" s="304">
        <v>-0.11586901763224182</v>
      </c>
      <c r="O41" s="156" t="s">
        <v>421</v>
      </c>
    </row>
    <row r="42" spans="2:15" ht="22.15" customHeight="1" thickTop="1" thickBot="1" x14ac:dyDescent="0.3">
      <c r="B42" s="381">
        <v>6</v>
      </c>
      <c r="C42" s="382" t="s">
        <v>248</v>
      </c>
      <c r="D42" s="165">
        <v>1948</v>
      </c>
      <c r="E42" s="166">
        <v>5.5476448140342888E-2</v>
      </c>
      <c r="F42" s="167">
        <v>1899</v>
      </c>
      <c r="G42" s="166">
        <v>5.4010238907849825E-2</v>
      </c>
      <c r="H42" s="167">
        <v>1911</v>
      </c>
      <c r="I42" s="166">
        <v>5.2712878934157173E-2</v>
      </c>
      <c r="J42" s="167">
        <v>1774</v>
      </c>
      <c r="K42" s="194">
        <v>4.9985911524373053E-2</v>
      </c>
      <c r="L42" s="167">
        <v>1918</v>
      </c>
      <c r="M42" s="194">
        <v>5.4536665813642693E-2</v>
      </c>
      <c r="N42" s="301">
        <v>8.1172491544532127E-2</v>
      </c>
    </row>
    <row r="43" spans="2:15" ht="22.15" customHeight="1" thickTop="1" x14ac:dyDescent="0.25">
      <c r="B43" s="383">
        <v>60</v>
      </c>
      <c r="C43" s="170" t="s">
        <v>249</v>
      </c>
      <c r="D43" s="171">
        <v>362</v>
      </c>
      <c r="E43" s="172">
        <v>1.0309278350515464E-2</v>
      </c>
      <c r="F43" s="173">
        <v>386</v>
      </c>
      <c r="G43" s="172">
        <v>1.0978384527872583E-2</v>
      </c>
      <c r="H43" s="173">
        <v>407</v>
      </c>
      <c r="I43" s="172">
        <v>1.1226657104239649E-2</v>
      </c>
      <c r="J43" s="173">
        <v>369</v>
      </c>
      <c r="K43" s="303">
        <v>1.0397295012679627E-2</v>
      </c>
      <c r="L43" s="173">
        <v>404</v>
      </c>
      <c r="M43" s="303">
        <v>1.1487389462310557E-2</v>
      </c>
      <c r="N43" s="304">
        <v>9.4850948509485097E-2</v>
      </c>
      <c r="O43" s="156" t="s">
        <v>422</v>
      </c>
    </row>
    <row r="44" spans="2:15" ht="22.15" customHeight="1" x14ac:dyDescent="0.25">
      <c r="B44" s="383">
        <v>61</v>
      </c>
      <c r="C44" s="170" t="s">
        <v>250</v>
      </c>
      <c r="D44" s="171">
        <v>110</v>
      </c>
      <c r="E44" s="172">
        <v>3.1326536424218262E-3</v>
      </c>
      <c r="F44" s="173">
        <v>113</v>
      </c>
      <c r="G44" s="172">
        <v>3.2138794084186576E-3</v>
      </c>
      <c r="H44" s="173">
        <v>108</v>
      </c>
      <c r="I44" s="172">
        <v>2.9790638016164179E-3</v>
      </c>
      <c r="J44" s="173">
        <v>97</v>
      </c>
      <c r="K44" s="303">
        <v>2.7331642716258101E-3</v>
      </c>
      <c r="L44" s="173">
        <v>113</v>
      </c>
      <c r="M44" s="303">
        <v>3.2130569535670618E-3</v>
      </c>
      <c r="N44" s="304">
        <v>0.16494845360824742</v>
      </c>
      <c r="O44" s="156" t="s">
        <v>423</v>
      </c>
    </row>
    <row r="45" spans="2:15" ht="22.15" customHeight="1" x14ac:dyDescent="0.25">
      <c r="B45" s="383">
        <v>62</v>
      </c>
      <c r="C45" s="170" t="s">
        <v>251</v>
      </c>
      <c r="D45" s="171">
        <v>357</v>
      </c>
      <c r="E45" s="172">
        <v>1.0166885003132654E-2</v>
      </c>
      <c r="F45" s="173">
        <v>377</v>
      </c>
      <c r="G45" s="172">
        <v>1.0722411831626848E-2</v>
      </c>
      <c r="H45" s="173">
        <v>326</v>
      </c>
      <c r="I45" s="172">
        <v>8.9923592530273353E-3</v>
      </c>
      <c r="J45" s="173">
        <v>317</v>
      </c>
      <c r="K45" s="303">
        <v>8.9320935474781621E-3</v>
      </c>
      <c r="L45" s="173">
        <v>368</v>
      </c>
      <c r="M45" s="303">
        <v>1.0463760698342289E-2</v>
      </c>
      <c r="N45" s="304">
        <v>0.16088328075709779</v>
      </c>
      <c r="O45" s="156" t="s">
        <v>424</v>
      </c>
    </row>
    <row r="46" spans="2:15" ht="22.15" customHeight="1" x14ac:dyDescent="0.25">
      <c r="B46" s="383">
        <v>63</v>
      </c>
      <c r="C46" s="170" t="s">
        <v>252</v>
      </c>
      <c r="D46" s="171">
        <v>989</v>
      </c>
      <c r="E46" s="172">
        <v>2.8165404112319874E-2</v>
      </c>
      <c r="F46" s="173">
        <v>898</v>
      </c>
      <c r="G46" s="172">
        <v>2.5540386803185437E-2</v>
      </c>
      <c r="H46" s="173">
        <v>948</v>
      </c>
      <c r="I46" s="172">
        <v>2.6149560036410779E-2</v>
      </c>
      <c r="J46" s="173">
        <v>890</v>
      </c>
      <c r="K46" s="303">
        <v>2.5077486615948153E-2</v>
      </c>
      <c r="L46" s="173">
        <v>914</v>
      </c>
      <c r="M46" s="303">
        <v>2.5988796951861015E-2</v>
      </c>
      <c r="N46" s="304">
        <v>2.6966292134831461E-2</v>
      </c>
      <c r="O46" s="156" t="s">
        <v>425</v>
      </c>
    </row>
    <row r="47" spans="2:15" ht="22.15" customHeight="1" x14ac:dyDescent="0.25">
      <c r="B47" s="383">
        <v>64</v>
      </c>
      <c r="C47" s="170" t="s">
        <v>253</v>
      </c>
      <c r="D47" s="171">
        <v>26</v>
      </c>
      <c r="E47" s="172">
        <v>7.4044540639061338E-4</v>
      </c>
      <c r="F47" s="173">
        <v>22</v>
      </c>
      <c r="G47" s="172">
        <v>6.257110352673493E-4</v>
      </c>
      <c r="H47" s="173">
        <v>28</v>
      </c>
      <c r="I47" s="172">
        <v>7.7234987449314541E-4</v>
      </c>
      <c r="J47" s="173">
        <v>16</v>
      </c>
      <c r="K47" s="303">
        <v>4.5083122006198931E-4</v>
      </c>
      <c r="L47" s="173">
        <v>38</v>
      </c>
      <c r="M47" s="303">
        <v>1.0804970286331713E-3</v>
      </c>
      <c r="N47" s="304">
        <v>1.375</v>
      </c>
      <c r="O47" s="156" t="s">
        <v>426</v>
      </c>
    </row>
    <row r="48" spans="2:15" ht="22.15" customHeight="1" thickBot="1" x14ac:dyDescent="0.3">
      <c r="B48" s="383">
        <v>69</v>
      </c>
      <c r="C48" s="170" t="s">
        <v>254</v>
      </c>
      <c r="D48" s="171">
        <v>104</v>
      </c>
      <c r="E48" s="172">
        <v>2.9617816255624535E-3</v>
      </c>
      <c r="F48" s="173">
        <v>103</v>
      </c>
      <c r="G48" s="172">
        <v>2.9294653014789534E-3</v>
      </c>
      <c r="H48" s="173">
        <v>94</v>
      </c>
      <c r="I48" s="172">
        <v>2.5928888643698455E-3</v>
      </c>
      <c r="J48" s="173">
        <v>85</v>
      </c>
      <c r="K48" s="303">
        <v>2.3950408565793181E-3</v>
      </c>
      <c r="L48" s="173">
        <v>81</v>
      </c>
      <c r="M48" s="303">
        <v>2.3031647189286019E-3</v>
      </c>
      <c r="N48" s="304">
        <v>-4.7058823529411764E-2</v>
      </c>
      <c r="O48" s="156" t="s">
        <v>427</v>
      </c>
    </row>
    <row r="49" spans="2:15" ht="22.15" customHeight="1" thickTop="1" thickBot="1" x14ac:dyDescent="0.3">
      <c r="B49" s="381">
        <v>7</v>
      </c>
      <c r="C49" s="382" t="s">
        <v>255</v>
      </c>
      <c r="D49" s="165">
        <v>7190</v>
      </c>
      <c r="E49" s="166">
        <v>0.20476163353648119</v>
      </c>
      <c r="F49" s="167">
        <v>7822</v>
      </c>
      <c r="G49" s="166">
        <v>0.22246871444823663</v>
      </c>
      <c r="H49" s="167">
        <v>8738</v>
      </c>
      <c r="I49" s="166">
        <v>0.24102832869003943</v>
      </c>
      <c r="J49" s="167">
        <v>8536</v>
      </c>
      <c r="K49" s="194">
        <v>0.24051845590307128</v>
      </c>
      <c r="L49" s="167">
        <v>8549</v>
      </c>
      <c r="M49" s="194">
        <v>0.24308339731013109</v>
      </c>
      <c r="N49" s="301">
        <v>1.5229615745079663E-3</v>
      </c>
    </row>
    <row r="50" spans="2:15" ht="22.15" customHeight="1" thickTop="1" x14ac:dyDescent="0.25">
      <c r="B50" s="383">
        <v>70</v>
      </c>
      <c r="C50" s="170" t="s">
        <v>256</v>
      </c>
      <c r="D50" s="171">
        <v>1367</v>
      </c>
      <c r="E50" s="172">
        <v>3.8930341174460328E-2</v>
      </c>
      <c r="F50" s="173">
        <v>1464</v>
      </c>
      <c r="G50" s="172">
        <v>4.1638225255972695E-2</v>
      </c>
      <c r="H50" s="173">
        <v>1649</v>
      </c>
      <c r="I50" s="172">
        <v>4.5485890822828452E-2</v>
      </c>
      <c r="J50" s="173">
        <v>1618</v>
      </c>
      <c r="K50" s="303">
        <v>4.5590307128768666E-2</v>
      </c>
      <c r="L50" s="173">
        <v>1761</v>
      </c>
      <c r="M50" s="303">
        <v>5.0072507037447755E-2</v>
      </c>
      <c r="N50" s="304">
        <v>8.8380716934487027E-2</v>
      </c>
      <c r="O50" s="156" t="s">
        <v>428</v>
      </c>
    </row>
    <row r="51" spans="2:15" ht="22.15" customHeight="1" x14ac:dyDescent="0.25">
      <c r="B51" s="383">
        <v>71</v>
      </c>
      <c r="C51" s="170" t="s">
        <v>257</v>
      </c>
      <c r="D51" s="171">
        <v>4806</v>
      </c>
      <c r="E51" s="172">
        <v>0.13686848550435723</v>
      </c>
      <c r="F51" s="173">
        <v>5364</v>
      </c>
      <c r="G51" s="172">
        <v>0.15255972696245734</v>
      </c>
      <c r="H51" s="173">
        <v>5898</v>
      </c>
      <c r="I51" s="172">
        <v>0.16268998427716327</v>
      </c>
      <c r="J51" s="173">
        <v>5743</v>
      </c>
      <c r="K51" s="303">
        <v>0.16182023105100027</v>
      </c>
      <c r="L51" s="173">
        <v>5525</v>
      </c>
      <c r="M51" s="303">
        <v>0.15709858113679662</v>
      </c>
      <c r="N51" s="304">
        <v>-3.7959254744906842E-2</v>
      </c>
      <c r="O51" s="156" t="s">
        <v>429</v>
      </c>
    </row>
    <row r="52" spans="2:15" ht="22.15" customHeight="1" x14ac:dyDescent="0.25">
      <c r="B52" s="383">
        <v>72</v>
      </c>
      <c r="C52" s="170" t="s">
        <v>258</v>
      </c>
      <c r="D52" s="171">
        <v>94</v>
      </c>
      <c r="E52" s="172">
        <v>2.6769949307968331E-3</v>
      </c>
      <c r="F52" s="173">
        <v>116</v>
      </c>
      <c r="G52" s="172">
        <v>3.2992036405005689E-3</v>
      </c>
      <c r="H52" s="173">
        <v>145</v>
      </c>
      <c r="I52" s="172">
        <v>3.9996689929109319E-3</v>
      </c>
      <c r="J52" s="173">
        <v>161</v>
      </c>
      <c r="K52" s="303">
        <v>4.5364891518737674E-3</v>
      </c>
      <c r="L52" s="173">
        <v>173</v>
      </c>
      <c r="M52" s="303">
        <v>4.9191048935141746E-3</v>
      </c>
      <c r="N52" s="304">
        <v>7.4534161490683232E-2</v>
      </c>
      <c r="O52" s="156" t="s">
        <v>430</v>
      </c>
    </row>
    <row r="53" spans="2:15" ht="22.15" customHeight="1" x14ac:dyDescent="0.25">
      <c r="B53" s="383">
        <v>73</v>
      </c>
      <c r="C53" s="170" t="s">
        <v>259</v>
      </c>
      <c r="D53" s="171">
        <v>703</v>
      </c>
      <c r="E53" s="172">
        <v>2.0020504642023124E-2</v>
      </c>
      <c r="F53" s="173">
        <v>616</v>
      </c>
      <c r="G53" s="172">
        <v>1.7519908987485778E-2</v>
      </c>
      <c r="H53" s="173">
        <v>821</v>
      </c>
      <c r="I53" s="172">
        <v>2.2646401677102586E-2</v>
      </c>
      <c r="J53" s="173">
        <v>780</v>
      </c>
      <c r="K53" s="303">
        <v>2.197802197802198E-2</v>
      </c>
      <c r="L53" s="173">
        <v>832</v>
      </c>
      <c r="M53" s="303">
        <v>2.365719810059996E-2</v>
      </c>
      <c r="N53" s="304">
        <v>6.6666666666666666E-2</v>
      </c>
      <c r="O53" s="156" t="s">
        <v>431</v>
      </c>
    </row>
    <row r="54" spans="2:15" ht="22.15" customHeight="1" thickBot="1" x14ac:dyDescent="0.3">
      <c r="B54" s="383">
        <v>79</v>
      </c>
      <c r="C54" s="170" t="s">
        <v>260</v>
      </c>
      <c r="D54" s="171">
        <v>220</v>
      </c>
      <c r="E54" s="172">
        <v>6.2653072848436525E-3</v>
      </c>
      <c r="F54" s="173">
        <v>262</v>
      </c>
      <c r="G54" s="172">
        <v>7.4516496018202502E-3</v>
      </c>
      <c r="H54" s="173">
        <v>225</v>
      </c>
      <c r="I54" s="172">
        <v>6.2063829200342041E-3</v>
      </c>
      <c r="J54" s="173">
        <v>234</v>
      </c>
      <c r="K54" s="303">
        <v>6.5934065934065934E-3</v>
      </c>
      <c r="L54" s="173">
        <v>258</v>
      </c>
      <c r="M54" s="303">
        <v>7.3360061417725841E-3</v>
      </c>
      <c r="N54" s="304">
        <v>0.10256410256410256</v>
      </c>
      <c r="O54" s="156" t="s">
        <v>432</v>
      </c>
    </row>
    <row r="55" spans="2:15" ht="22.15" customHeight="1" thickTop="1" thickBot="1" x14ac:dyDescent="0.3">
      <c r="B55" s="381">
        <v>8</v>
      </c>
      <c r="C55" s="382" t="s">
        <v>261</v>
      </c>
      <c r="D55" s="165">
        <v>3182</v>
      </c>
      <c r="E55" s="166">
        <v>9.0619126274420453E-2</v>
      </c>
      <c r="F55" s="167">
        <v>3184</v>
      </c>
      <c r="G55" s="166">
        <v>9.0557451649601814E-2</v>
      </c>
      <c r="H55" s="167">
        <v>3231</v>
      </c>
      <c r="I55" s="166">
        <v>8.9123658731691174E-2</v>
      </c>
      <c r="J55" s="167">
        <v>3395</v>
      </c>
      <c r="K55" s="194">
        <v>9.5660749506903342E-2</v>
      </c>
      <c r="L55" s="167">
        <v>3499</v>
      </c>
      <c r="M55" s="194">
        <v>9.9491029031249123E-2</v>
      </c>
      <c r="N55" s="301">
        <v>3.0633284241531663E-2</v>
      </c>
    </row>
    <row r="56" spans="2:15" ht="22.15" customHeight="1" thickTop="1" x14ac:dyDescent="0.25">
      <c r="B56" s="383">
        <v>80</v>
      </c>
      <c r="C56" s="170" t="s">
        <v>262</v>
      </c>
      <c r="D56" s="171">
        <v>326</v>
      </c>
      <c r="E56" s="172">
        <v>9.2840462493592301E-3</v>
      </c>
      <c r="F56" s="173">
        <v>301</v>
      </c>
      <c r="G56" s="172">
        <v>8.5608646188850973E-3</v>
      </c>
      <c r="H56" s="173">
        <v>363</v>
      </c>
      <c r="I56" s="172">
        <v>1.0012964444321849E-2</v>
      </c>
      <c r="J56" s="173">
        <v>367</v>
      </c>
      <c r="K56" s="303">
        <v>1.034094111017188E-2</v>
      </c>
      <c r="L56" s="173">
        <v>471</v>
      </c>
      <c r="M56" s="303">
        <v>1.3392476328584833E-2</v>
      </c>
      <c r="N56" s="304">
        <v>0.28337874659400547</v>
      </c>
      <c r="O56" s="156" t="s">
        <v>433</v>
      </c>
    </row>
    <row r="57" spans="2:15" ht="22.15" customHeight="1" x14ac:dyDescent="0.25">
      <c r="B57" s="383">
        <v>81</v>
      </c>
      <c r="C57" s="170" t="s">
        <v>263</v>
      </c>
      <c r="D57" s="171">
        <v>272</v>
      </c>
      <c r="E57" s="172">
        <v>7.7461980976248788E-3</v>
      </c>
      <c r="F57" s="173">
        <v>268</v>
      </c>
      <c r="G57" s="172">
        <v>7.6222980659840728E-3</v>
      </c>
      <c r="H57" s="173">
        <v>322</v>
      </c>
      <c r="I57" s="172">
        <v>8.882023556671172E-3</v>
      </c>
      <c r="J57" s="173">
        <v>341</v>
      </c>
      <c r="K57" s="303">
        <v>9.6083403775711462E-3</v>
      </c>
      <c r="L57" s="173">
        <v>328</v>
      </c>
      <c r="M57" s="303">
        <v>9.3263954050442147E-3</v>
      </c>
      <c r="N57" s="304">
        <v>-3.8123167155425221E-2</v>
      </c>
      <c r="O57" s="156" t="s">
        <v>434</v>
      </c>
    </row>
    <row r="58" spans="2:15" ht="22.15" customHeight="1" x14ac:dyDescent="0.25">
      <c r="B58" s="383">
        <v>82</v>
      </c>
      <c r="C58" s="170" t="s">
        <v>264</v>
      </c>
      <c r="D58" s="171">
        <v>273</v>
      </c>
      <c r="E58" s="172">
        <v>7.7746767671014409E-3</v>
      </c>
      <c r="F58" s="173">
        <v>288</v>
      </c>
      <c r="G58" s="172">
        <v>8.1911262798634813E-3</v>
      </c>
      <c r="H58" s="173">
        <v>268</v>
      </c>
      <c r="I58" s="172">
        <v>7.3924916558629631E-3</v>
      </c>
      <c r="J58" s="173">
        <v>228</v>
      </c>
      <c r="K58" s="303">
        <v>6.4243448858833478E-3</v>
      </c>
      <c r="L58" s="173">
        <v>375</v>
      </c>
      <c r="M58" s="303">
        <v>1.0662799624669454E-2</v>
      </c>
      <c r="N58" s="304">
        <v>0.64473684210526316</v>
      </c>
      <c r="O58" s="156" t="s">
        <v>435</v>
      </c>
    </row>
    <row r="59" spans="2:15" ht="22.15" customHeight="1" x14ac:dyDescent="0.25">
      <c r="B59" s="383">
        <v>83</v>
      </c>
      <c r="C59" s="170" t="s">
        <v>265</v>
      </c>
      <c r="D59" s="171">
        <v>1899</v>
      </c>
      <c r="E59" s="172">
        <v>5.408099333599134E-2</v>
      </c>
      <c r="F59" s="173">
        <v>1867</v>
      </c>
      <c r="G59" s="172">
        <v>5.3100113765642776E-2</v>
      </c>
      <c r="H59" s="173">
        <v>1887</v>
      </c>
      <c r="I59" s="172">
        <v>5.2050864756020193E-2</v>
      </c>
      <c r="J59" s="173">
        <v>2053</v>
      </c>
      <c r="K59" s="303">
        <v>5.7847280924203999E-2</v>
      </c>
      <c r="L59" s="173">
        <v>1986</v>
      </c>
      <c r="M59" s="303">
        <v>5.6470186812249426E-2</v>
      </c>
      <c r="N59" s="304">
        <v>-3.2635168046760837E-2</v>
      </c>
      <c r="O59" s="156" t="s">
        <v>436</v>
      </c>
    </row>
    <row r="60" spans="2:15" ht="22.15" customHeight="1" thickBot="1" x14ac:dyDescent="0.3">
      <c r="B60" s="383">
        <v>89</v>
      </c>
      <c r="C60" s="170" t="s">
        <v>266</v>
      </c>
      <c r="D60" s="171">
        <v>412</v>
      </c>
      <c r="E60" s="172">
        <v>1.1733211824343566E-2</v>
      </c>
      <c r="F60" s="173">
        <v>460</v>
      </c>
      <c r="G60" s="172">
        <v>1.3083048919226393E-2</v>
      </c>
      <c r="H60" s="173">
        <v>391</v>
      </c>
      <c r="I60" s="172">
        <v>1.0785314318814994E-2</v>
      </c>
      <c r="J60" s="173">
        <v>406</v>
      </c>
      <c r="K60" s="303">
        <v>1.1439842209072978E-2</v>
      </c>
      <c r="L60" s="173">
        <v>339</v>
      </c>
      <c r="M60" s="303">
        <v>9.6391708607011864E-3</v>
      </c>
      <c r="N60" s="304">
        <v>-0.16502463054187191</v>
      </c>
      <c r="O60" s="156" t="s">
        <v>437</v>
      </c>
    </row>
    <row r="61" spans="2:15" ht="22.15" customHeight="1" thickTop="1" thickBot="1" x14ac:dyDescent="0.3">
      <c r="B61" s="381">
        <v>99</v>
      </c>
      <c r="C61" s="382" t="s">
        <v>267</v>
      </c>
      <c r="D61" s="165">
        <v>2032</v>
      </c>
      <c r="E61" s="166">
        <v>5.7868656376374096E-2</v>
      </c>
      <c r="F61" s="167">
        <v>1834</v>
      </c>
      <c r="G61" s="166">
        <v>5.216154721274175E-2</v>
      </c>
      <c r="H61" s="167">
        <v>1914</v>
      </c>
      <c r="I61" s="166">
        <v>5.2795630706424297E-2</v>
      </c>
      <c r="J61" s="167">
        <v>1691</v>
      </c>
      <c r="K61" s="194">
        <v>4.7647224570301495E-2</v>
      </c>
      <c r="L61" s="167">
        <v>1752</v>
      </c>
      <c r="M61" s="194">
        <v>4.9816599846455686E-2</v>
      </c>
      <c r="N61" s="301">
        <v>3.6073329390892965E-2</v>
      </c>
      <c r="O61" s="156" t="s">
        <v>438</v>
      </c>
    </row>
    <row r="62" spans="2:15" ht="22.15" customHeight="1" thickTop="1" thickBot="1" x14ac:dyDescent="0.3">
      <c r="B62" s="619" t="s">
        <v>580</v>
      </c>
      <c r="C62" s="469"/>
      <c r="D62" s="466">
        <v>35114</v>
      </c>
      <c r="E62" s="179">
        <v>1.0000000000000002</v>
      </c>
      <c r="F62" s="467">
        <v>35160</v>
      </c>
      <c r="G62" s="179">
        <v>1</v>
      </c>
      <c r="H62" s="467">
        <v>36253</v>
      </c>
      <c r="I62" s="179">
        <v>1</v>
      </c>
      <c r="J62" s="467">
        <v>35490</v>
      </c>
      <c r="K62" s="417">
        <v>1</v>
      </c>
      <c r="L62" s="467">
        <v>35169</v>
      </c>
      <c r="M62" s="417">
        <v>1</v>
      </c>
      <c r="N62" s="305">
        <v>-9.0448013524936609E-3</v>
      </c>
      <c r="O62" s="156"/>
    </row>
    <row r="63" spans="2:15" ht="22.15" customHeight="1" thickTop="1" thickBot="1" x14ac:dyDescent="0.3">
      <c r="B63" s="381" t="s">
        <v>49</v>
      </c>
      <c r="C63" s="382" t="s">
        <v>450</v>
      </c>
      <c r="D63" s="165">
        <v>1879</v>
      </c>
      <c r="E63" s="166">
        <v>5.3511419946460102E-2</v>
      </c>
      <c r="F63" s="167">
        <v>1308</v>
      </c>
      <c r="G63" s="166">
        <v>3.720136518771331E-2</v>
      </c>
      <c r="H63" s="167">
        <v>1316</v>
      </c>
      <c r="I63" s="166">
        <v>3.6300444101177831E-2</v>
      </c>
      <c r="J63" s="167">
        <v>1444</v>
      </c>
      <c r="K63" s="194">
        <v>4.0687517610594533E-2</v>
      </c>
      <c r="L63" s="167">
        <v>1890</v>
      </c>
      <c r="M63" s="194">
        <v>5.3740510108334041E-2</v>
      </c>
      <c r="N63" s="301">
        <v>0.30886426592797783</v>
      </c>
      <c r="O63" s="156" t="s">
        <v>439</v>
      </c>
    </row>
    <row r="64" spans="2:15" ht="22.15" customHeight="1" thickTop="1" thickBot="1" x14ac:dyDescent="0.3">
      <c r="B64" s="619" t="s">
        <v>51</v>
      </c>
      <c r="C64" s="469"/>
      <c r="D64" s="384">
        <v>36993</v>
      </c>
      <c r="E64" s="204"/>
      <c r="F64" s="180">
        <v>36468</v>
      </c>
      <c r="G64" s="204"/>
      <c r="H64" s="180">
        <v>37569</v>
      </c>
      <c r="I64" s="204"/>
      <c r="J64" s="180">
        <v>36934</v>
      </c>
      <c r="K64" s="205"/>
      <c r="L64" s="180">
        <v>37059</v>
      </c>
      <c r="M64" s="205"/>
      <c r="N64" s="305">
        <v>3.3844154437645529E-3</v>
      </c>
      <c r="O64" s="306" t="s">
        <v>80</v>
      </c>
    </row>
    <row r="65" spans="2:14" ht="15.75" thickTop="1" x14ac:dyDescent="0.25">
      <c r="B65" s="237"/>
      <c r="C65" s="237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</row>
    <row r="66" spans="2:14" x14ac:dyDescent="0.25">
      <c r="B66" s="187"/>
      <c r="C66" s="187"/>
      <c r="D66" s="187"/>
      <c r="E66" s="187"/>
      <c r="F66" s="187"/>
      <c r="G66" s="187"/>
      <c r="H66" s="187"/>
      <c r="I66" s="187"/>
      <c r="J66" s="190"/>
      <c r="K66" s="187"/>
      <c r="L66" s="190"/>
      <c r="M66" s="187"/>
      <c r="N66" s="187"/>
    </row>
    <row r="67" spans="2:14" x14ac:dyDescent="0.25">
      <c r="B67" s="187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</row>
    <row r="68" spans="2:14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</row>
    <row r="69" spans="2:14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</row>
    <row r="70" spans="2:14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</row>
    <row r="71" spans="2:14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</row>
    <row r="72" spans="2:14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</row>
    <row r="73" spans="2:14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</row>
    <row r="74" spans="2:14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</row>
    <row r="75" spans="2:14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</row>
    <row r="76" spans="2:14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</row>
    <row r="77" spans="2:14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</row>
    <row r="78" spans="2:14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</row>
    <row r="79" spans="2:14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</row>
    <row r="80" spans="2:14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</row>
    <row r="81" spans="2:14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</row>
    <row r="82" spans="2:14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</row>
    <row r="83" spans="2:14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</row>
    <row r="84" spans="2:14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</row>
    <row r="85" spans="2:14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</row>
    <row r="86" spans="2:14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</row>
    <row r="87" spans="2:14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</row>
    <row r="88" spans="2:14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</row>
    <row r="89" spans="2:14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</row>
    <row r="90" spans="2:14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</row>
    <row r="91" spans="2:14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</row>
    <row r="92" spans="2:14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</row>
    <row r="93" spans="2:14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</row>
    <row r="94" spans="2:14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</row>
    <row r="95" spans="2:14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</row>
    <row r="96" spans="2:14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</row>
    <row r="97" spans="2:14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</row>
    <row r="98" spans="2:14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</row>
    <row r="99" spans="2:14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</row>
    <row r="100" spans="2:14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</row>
    <row r="101" spans="2:14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</row>
    <row r="102" spans="2:14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</row>
    <row r="103" spans="2:14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</row>
    <row r="104" spans="2:14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</row>
    <row r="105" spans="2:14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</row>
    <row r="106" spans="2:14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</row>
    <row r="107" spans="2:14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</row>
    <row r="108" spans="2:14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</row>
    <row r="109" spans="2:14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</row>
    <row r="110" spans="2:14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</row>
    <row r="111" spans="2:14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</row>
    <row r="112" spans="2:14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</row>
    <row r="113" spans="2:14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</row>
    <row r="114" spans="2:14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</row>
    <row r="115" spans="2:14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</row>
    <row r="116" spans="2:14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</row>
    <row r="117" spans="2:14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</row>
    <row r="118" spans="2:14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</row>
    <row r="119" spans="2:14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</row>
    <row r="120" spans="2:14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</row>
    <row r="121" spans="2:14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</row>
    <row r="122" spans="2:14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</row>
    <row r="123" spans="2:14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</row>
    <row r="124" spans="2:14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</row>
    <row r="125" spans="2:14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</row>
    <row r="126" spans="2:14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</row>
    <row r="127" spans="2:14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</row>
    <row r="128" spans="2:14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</row>
    <row r="129" spans="2:14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</row>
    <row r="130" spans="2:14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</row>
    <row r="131" spans="2:14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</row>
    <row r="132" spans="2:14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</row>
    <row r="133" spans="2:14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</row>
    <row r="134" spans="2:14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</row>
    <row r="135" spans="2:14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</row>
    <row r="136" spans="2:14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</row>
    <row r="137" spans="2:14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</row>
    <row r="138" spans="2:14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</row>
    <row r="139" spans="2:14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</row>
    <row r="140" spans="2:14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</row>
    <row r="141" spans="2:14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</row>
    <row r="142" spans="2:14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</row>
    <row r="143" spans="2:14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</row>
    <row r="144" spans="2:14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</row>
    <row r="145" spans="2:14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</row>
    <row r="146" spans="2:14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</row>
    <row r="147" spans="2:14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</row>
    <row r="148" spans="2:14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</row>
    <row r="149" spans="2:14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</row>
    <row r="150" spans="2:14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</row>
    <row r="151" spans="2:14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</row>
    <row r="152" spans="2:14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</row>
    <row r="153" spans="2:14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</row>
    <row r="154" spans="2:14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</row>
    <row r="155" spans="2:14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</row>
    <row r="156" spans="2:14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</row>
    <row r="157" spans="2:14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</row>
    <row r="158" spans="2:14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</row>
    <row r="159" spans="2:14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</row>
    <row r="160" spans="2:14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</row>
    <row r="161" spans="2:14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</row>
    <row r="162" spans="2:14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</row>
    <row r="163" spans="2:14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</row>
    <row r="164" spans="2:14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</row>
    <row r="165" spans="2:14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</row>
    <row r="166" spans="2:14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</row>
    <row r="167" spans="2:14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</row>
    <row r="168" spans="2:14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</row>
    <row r="169" spans="2:14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</row>
    <row r="170" spans="2:14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</row>
    <row r="171" spans="2:14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</row>
    <row r="172" spans="2:14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</row>
    <row r="173" spans="2:14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</row>
    <row r="174" spans="2:14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</row>
    <row r="175" spans="2:14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</row>
    <row r="176" spans="2:14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</row>
    <row r="177" spans="2:14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</row>
    <row r="178" spans="2:14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</row>
    <row r="179" spans="2:14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</row>
    <row r="180" spans="2:14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</row>
    <row r="181" spans="2:14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</row>
    <row r="182" spans="2:14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</row>
    <row r="183" spans="2:14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</row>
    <row r="184" spans="2:14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</row>
    <row r="185" spans="2:14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</row>
    <row r="186" spans="2:14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</row>
    <row r="187" spans="2:14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</row>
    <row r="188" spans="2:14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</row>
    <row r="189" spans="2:14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</row>
    <row r="190" spans="2:14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</row>
    <row r="191" spans="2:14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</row>
    <row r="192" spans="2:14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</row>
    <row r="193" spans="2:14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</row>
    <row r="194" spans="2:14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</row>
    <row r="195" spans="2:14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</row>
    <row r="196" spans="2:14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</row>
    <row r="197" spans="2:14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</row>
    <row r="198" spans="2:14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</row>
    <row r="199" spans="2:14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</row>
    <row r="200" spans="2:14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</row>
    <row r="201" spans="2:14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</row>
    <row r="202" spans="2:14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</row>
    <row r="203" spans="2:14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</row>
    <row r="204" spans="2:14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</row>
    <row r="205" spans="2:14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</row>
    <row r="206" spans="2:14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</row>
    <row r="207" spans="2:14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</row>
    <row r="208" spans="2:14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</row>
    <row r="209" spans="2:14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</row>
    <row r="210" spans="2:14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</row>
    <row r="211" spans="2:14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</row>
    <row r="212" spans="2:14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</row>
    <row r="213" spans="2:14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</row>
    <row r="214" spans="2:14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</row>
    <row r="215" spans="2:14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</row>
    <row r="216" spans="2:14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</row>
    <row r="217" spans="2:14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</row>
    <row r="218" spans="2:14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</row>
    <row r="219" spans="2:14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</row>
    <row r="220" spans="2:14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</row>
    <row r="221" spans="2:14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</row>
    <row r="222" spans="2:14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</row>
    <row r="223" spans="2:14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</row>
    <row r="224" spans="2:14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</row>
    <row r="225" spans="2:14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</row>
    <row r="226" spans="2:14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</row>
    <row r="227" spans="2:14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</row>
    <row r="228" spans="2:14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</row>
    <row r="229" spans="2:14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</row>
    <row r="230" spans="2:14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</row>
    <row r="231" spans="2:14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</row>
    <row r="232" spans="2:14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</row>
    <row r="233" spans="2:14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</row>
    <row r="234" spans="2:14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</row>
    <row r="235" spans="2:14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</row>
    <row r="236" spans="2:14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</row>
    <row r="237" spans="2:14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</row>
    <row r="238" spans="2:14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</row>
    <row r="239" spans="2:14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</row>
    <row r="240" spans="2:14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</row>
    <row r="241" spans="2:14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</row>
    <row r="242" spans="2:14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</row>
    <row r="243" spans="2:14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</row>
    <row r="244" spans="2:14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</row>
    <row r="245" spans="2:14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</row>
    <row r="246" spans="2:14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</row>
    <row r="247" spans="2:14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</row>
    <row r="248" spans="2:14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</row>
    <row r="249" spans="2:14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</row>
    <row r="250" spans="2:14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</row>
    <row r="251" spans="2:14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</row>
    <row r="252" spans="2:14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</row>
    <row r="253" spans="2:14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</row>
    <row r="254" spans="2:14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</row>
    <row r="255" spans="2:14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</row>
    <row r="256" spans="2:14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</row>
    <row r="257" spans="2:14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</row>
    <row r="258" spans="2:14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</row>
    <row r="259" spans="2:14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</row>
    <row r="260" spans="2:14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</row>
    <row r="261" spans="2:14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</row>
    <row r="262" spans="2:14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</row>
    <row r="263" spans="2:14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</row>
    <row r="264" spans="2:14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</row>
    <row r="265" spans="2:14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</row>
    <row r="266" spans="2:14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</row>
    <row r="267" spans="2:14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</row>
    <row r="268" spans="2:14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</row>
    <row r="269" spans="2:14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</row>
    <row r="270" spans="2:14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</row>
    <row r="271" spans="2:14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</row>
    <row r="272" spans="2:14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</row>
    <row r="273" spans="2:14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</row>
    <row r="274" spans="2:14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</row>
    <row r="275" spans="2:14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</row>
    <row r="276" spans="2:14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</row>
    <row r="277" spans="2:14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</row>
    <row r="278" spans="2:14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</row>
    <row r="279" spans="2:14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</row>
    <row r="280" spans="2:14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</row>
    <row r="281" spans="2:14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</row>
    <row r="282" spans="2:14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</row>
    <row r="283" spans="2:14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</row>
    <row r="284" spans="2:14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</row>
    <row r="285" spans="2:14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</row>
    <row r="286" spans="2:14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</row>
    <row r="287" spans="2:14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</row>
    <row r="288" spans="2:14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</row>
    <row r="289" spans="2:14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</row>
    <row r="290" spans="2:14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</row>
    <row r="291" spans="2:14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</row>
    <row r="292" spans="2:14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</row>
    <row r="293" spans="2:14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</row>
    <row r="294" spans="2:14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</row>
    <row r="295" spans="2:14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</row>
    <row r="296" spans="2:14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</row>
    <row r="297" spans="2:14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</row>
    <row r="298" spans="2:14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</row>
    <row r="299" spans="2:14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</row>
    <row r="300" spans="2:14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</row>
    <row r="301" spans="2:14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</row>
    <row r="302" spans="2:14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</row>
    <row r="303" spans="2:14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</row>
    <row r="304" spans="2:14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</row>
    <row r="305" spans="2:14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</row>
    <row r="306" spans="2:14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</row>
    <row r="307" spans="2:14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</row>
    <row r="308" spans="2:14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</row>
    <row r="309" spans="2:14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</row>
    <row r="310" spans="2:14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</row>
    <row r="311" spans="2:14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</row>
    <row r="312" spans="2:14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</row>
    <row r="313" spans="2:14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</row>
    <row r="314" spans="2:14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</row>
    <row r="315" spans="2:14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</row>
    <row r="316" spans="2:14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</row>
    <row r="317" spans="2:14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</row>
    <row r="318" spans="2:14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</row>
    <row r="319" spans="2:14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</row>
    <row r="320" spans="2:14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</row>
    <row r="321" spans="2:14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</row>
    <row r="322" spans="2:14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</row>
    <row r="323" spans="2:14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</row>
    <row r="324" spans="2:14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</row>
    <row r="325" spans="2:14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</row>
    <row r="326" spans="2:14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</row>
    <row r="327" spans="2:14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</row>
    <row r="328" spans="2:14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</row>
    <row r="329" spans="2:14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</row>
    <row r="330" spans="2:14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</row>
    <row r="331" spans="2:14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</row>
    <row r="332" spans="2:14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</row>
    <row r="333" spans="2:14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</row>
    <row r="334" spans="2:14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</row>
    <row r="335" spans="2:14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</row>
    <row r="336" spans="2:14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</row>
    <row r="337" spans="2:14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</row>
    <row r="338" spans="2:14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</row>
    <row r="339" spans="2:14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</row>
    <row r="340" spans="2:14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</row>
    <row r="341" spans="2:14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</row>
    <row r="342" spans="2:14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</row>
    <row r="343" spans="2:14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</row>
    <row r="344" spans="2:14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</row>
    <row r="345" spans="2:14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</row>
    <row r="346" spans="2:14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</row>
    <row r="347" spans="2:14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</row>
    <row r="348" spans="2:14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</row>
    <row r="349" spans="2:14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</row>
    <row r="350" spans="2:14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</row>
    <row r="351" spans="2:14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</row>
    <row r="352" spans="2:14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</row>
    <row r="353" spans="2:14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</row>
    <row r="354" spans="2:14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</row>
    <row r="355" spans="2:14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</row>
    <row r="356" spans="2:14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</row>
    <row r="357" spans="2:14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</row>
    <row r="358" spans="2:14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</row>
    <row r="359" spans="2:14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</row>
    <row r="360" spans="2:14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</row>
    <row r="361" spans="2:14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</row>
    <row r="362" spans="2:14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</row>
    <row r="363" spans="2:14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</row>
    <row r="364" spans="2:14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</row>
    <row r="365" spans="2:14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</row>
    <row r="366" spans="2:14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</row>
    <row r="367" spans="2:14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</row>
    <row r="368" spans="2:14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</row>
    <row r="369" spans="2:14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</row>
    <row r="370" spans="2:14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</row>
    <row r="371" spans="2:14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</row>
    <row r="372" spans="2:14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</row>
    <row r="373" spans="2:14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</row>
    <row r="374" spans="2:14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</row>
    <row r="375" spans="2:14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</row>
    <row r="376" spans="2:14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</row>
    <row r="377" spans="2:14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</row>
    <row r="378" spans="2:14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</row>
    <row r="379" spans="2:14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</row>
    <row r="380" spans="2:14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</row>
    <row r="381" spans="2:14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</row>
    <row r="382" spans="2:14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</row>
    <row r="383" spans="2:14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</row>
    <row r="384" spans="2:14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</row>
    <row r="385" spans="2:14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</row>
    <row r="386" spans="2:14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</row>
    <row r="387" spans="2:14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</row>
    <row r="388" spans="2:14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</row>
    <row r="389" spans="2:14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</row>
    <row r="390" spans="2:14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</row>
    <row r="391" spans="2:14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</row>
    <row r="392" spans="2:14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</row>
    <row r="393" spans="2:14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</row>
    <row r="394" spans="2:14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</row>
    <row r="395" spans="2:14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</row>
    <row r="396" spans="2:14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</row>
    <row r="397" spans="2:14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</row>
    <row r="398" spans="2:14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</row>
    <row r="399" spans="2:14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</row>
    <row r="400" spans="2:14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</row>
    <row r="401" spans="2:14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</row>
    <row r="402" spans="2:14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</row>
    <row r="403" spans="2:14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</row>
    <row r="404" spans="2:14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</row>
    <row r="405" spans="2:14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</row>
    <row r="406" spans="2:14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</row>
    <row r="407" spans="2:14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</row>
    <row r="408" spans="2:14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</row>
    <row r="409" spans="2:14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</row>
    <row r="410" spans="2:14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</row>
    <row r="411" spans="2:14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</row>
    <row r="412" spans="2:14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</row>
    <row r="413" spans="2:14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</row>
    <row r="414" spans="2:14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</row>
    <row r="415" spans="2:14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</row>
    <row r="416" spans="2:14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</row>
    <row r="417" spans="2:14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</row>
    <row r="418" spans="2:14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</row>
    <row r="419" spans="2:14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</row>
    <row r="420" spans="2:14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</row>
    <row r="421" spans="2:14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</row>
    <row r="422" spans="2:14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</row>
    <row r="423" spans="2:14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</row>
    <row r="424" spans="2:14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</row>
    <row r="425" spans="2:14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</row>
    <row r="426" spans="2:14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</row>
    <row r="427" spans="2:14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</row>
    <row r="428" spans="2:14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</row>
    <row r="429" spans="2:14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</row>
    <row r="430" spans="2:14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</row>
    <row r="431" spans="2:14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</row>
    <row r="432" spans="2:14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</row>
    <row r="433" spans="2:14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</row>
    <row r="434" spans="2:14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</row>
    <row r="435" spans="2:14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</row>
    <row r="436" spans="2:14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</row>
    <row r="437" spans="2:14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</row>
    <row r="438" spans="2:14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</row>
    <row r="439" spans="2:14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</row>
    <row r="440" spans="2:14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</row>
    <row r="441" spans="2:14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</row>
    <row r="442" spans="2:14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</row>
    <row r="443" spans="2:14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</row>
    <row r="444" spans="2:14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</row>
    <row r="445" spans="2:14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</row>
    <row r="446" spans="2:14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</row>
    <row r="447" spans="2:14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</row>
    <row r="448" spans="2:14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</row>
    <row r="449" spans="2:14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</row>
    <row r="450" spans="2:14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</row>
    <row r="451" spans="2:14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</row>
    <row r="452" spans="2:14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</row>
    <row r="453" spans="2:14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</row>
    <row r="454" spans="2:14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</row>
    <row r="455" spans="2:14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</row>
    <row r="456" spans="2:14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</row>
    <row r="457" spans="2:14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</row>
    <row r="458" spans="2:14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</row>
    <row r="459" spans="2:14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</row>
    <row r="460" spans="2:14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</row>
    <row r="461" spans="2:14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</row>
    <row r="462" spans="2:14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</row>
    <row r="463" spans="2:14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</row>
    <row r="464" spans="2:14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</row>
    <row r="465" spans="2:14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</row>
    <row r="466" spans="2:14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</row>
    <row r="467" spans="2:14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</row>
    <row r="468" spans="2:14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</row>
    <row r="469" spans="2:14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</row>
    <row r="470" spans="2:14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</row>
    <row r="471" spans="2:14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</row>
    <row r="472" spans="2:14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</row>
    <row r="473" spans="2:14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</row>
    <row r="474" spans="2:14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</row>
    <row r="475" spans="2:14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</row>
    <row r="476" spans="2:14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</row>
    <row r="477" spans="2:14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</row>
    <row r="478" spans="2:14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</row>
    <row r="479" spans="2:14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</row>
    <row r="480" spans="2:14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</row>
    <row r="481" spans="2:14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</row>
    <row r="482" spans="2:14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</row>
    <row r="483" spans="2:14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</row>
    <row r="484" spans="2:14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</row>
    <row r="485" spans="2:14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</row>
    <row r="486" spans="2:14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</row>
    <row r="487" spans="2:14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</row>
    <row r="488" spans="2:14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</row>
    <row r="489" spans="2:14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</row>
    <row r="490" spans="2:14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</row>
    <row r="491" spans="2:14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</row>
    <row r="492" spans="2:14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</row>
    <row r="493" spans="2:14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</row>
    <row r="494" spans="2:14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</row>
    <row r="495" spans="2:14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</row>
    <row r="496" spans="2:14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</row>
    <row r="497" spans="2:14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</row>
    <row r="498" spans="2:14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</row>
    <row r="499" spans="2:14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</row>
    <row r="500" spans="2:14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</row>
    <row r="501" spans="2:14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</row>
    <row r="502" spans="2:14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</row>
    <row r="503" spans="2:14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</row>
    <row r="504" spans="2:14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</row>
    <row r="505" spans="2:14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</row>
    <row r="506" spans="2:14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</row>
    <row r="507" spans="2:14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</row>
    <row r="508" spans="2:14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</row>
    <row r="509" spans="2:14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</row>
    <row r="510" spans="2:14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</row>
    <row r="511" spans="2:14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</row>
    <row r="512" spans="2:14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</row>
    <row r="513" spans="2:14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</row>
    <row r="514" spans="2:14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</row>
    <row r="515" spans="2:14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</row>
    <row r="516" spans="2:14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</row>
    <row r="517" spans="2:14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</row>
    <row r="518" spans="2:14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</row>
    <row r="519" spans="2:14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</row>
    <row r="520" spans="2:14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</row>
    <row r="521" spans="2:14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</row>
    <row r="522" spans="2:14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</row>
    <row r="523" spans="2:14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</row>
    <row r="524" spans="2:14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</row>
    <row r="525" spans="2:14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</row>
    <row r="526" spans="2:14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</row>
    <row r="527" spans="2:14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</row>
    <row r="528" spans="2:14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</row>
    <row r="529" spans="2:14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</row>
    <row r="530" spans="2:14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</row>
    <row r="531" spans="2:14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</row>
    <row r="532" spans="2:14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</row>
    <row r="533" spans="2:14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</row>
    <row r="534" spans="2:14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</row>
    <row r="535" spans="2:14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</row>
    <row r="536" spans="2:14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</row>
    <row r="537" spans="2:14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</row>
    <row r="538" spans="2:14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</row>
    <row r="539" spans="2:14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</row>
    <row r="540" spans="2:14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</row>
    <row r="541" spans="2:14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</row>
    <row r="542" spans="2:14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</row>
    <row r="543" spans="2:14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</row>
    <row r="544" spans="2:14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</row>
    <row r="545" spans="2:14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</row>
    <row r="546" spans="2:14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</row>
    <row r="547" spans="2:14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</row>
    <row r="548" spans="2:14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</row>
    <row r="549" spans="2:14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</row>
    <row r="550" spans="2:14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</row>
    <row r="551" spans="2:14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</row>
    <row r="552" spans="2:14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</row>
    <row r="553" spans="2:14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</row>
    <row r="554" spans="2:14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</row>
    <row r="555" spans="2:14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</row>
    <row r="556" spans="2:14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</row>
    <row r="557" spans="2:14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</row>
    <row r="558" spans="2:14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</row>
    <row r="559" spans="2:14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</row>
    <row r="560" spans="2:14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</row>
    <row r="561" spans="2:14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</row>
    <row r="562" spans="2:14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</row>
    <row r="563" spans="2:14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</row>
    <row r="564" spans="2:14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</row>
    <row r="565" spans="2:14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</row>
    <row r="566" spans="2:14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</row>
    <row r="567" spans="2:14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</row>
    <row r="568" spans="2:14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</row>
    <row r="569" spans="2:14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</row>
    <row r="570" spans="2:14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</row>
    <row r="571" spans="2:14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</row>
    <row r="572" spans="2:14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</row>
    <row r="573" spans="2:14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</row>
    <row r="574" spans="2:14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</row>
    <row r="575" spans="2:14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</row>
    <row r="576" spans="2:14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</row>
    <row r="577" spans="2:14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</row>
    <row r="578" spans="2:14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</row>
    <row r="579" spans="2:14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</row>
    <row r="580" spans="2:14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</row>
    <row r="581" spans="2:14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</row>
    <row r="582" spans="2:14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</row>
    <row r="583" spans="2:14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</row>
    <row r="584" spans="2:14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</row>
    <row r="585" spans="2:14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</row>
    <row r="586" spans="2:14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</row>
    <row r="587" spans="2:14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</row>
    <row r="588" spans="2:14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</row>
    <row r="589" spans="2:14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</row>
    <row r="590" spans="2:14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</row>
    <row r="591" spans="2:14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</row>
    <row r="592" spans="2:14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</row>
    <row r="593" spans="2:14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</row>
    <row r="594" spans="2:14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</row>
    <row r="595" spans="2:14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</row>
    <row r="596" spans="2:14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</row>
    <row r="597" spans="2:14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</row>
    <row r="598" spans="2:14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</row>
    <row r="599" spans="2:14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</row>
    <row r="600" spans="2:14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</row>
    <row r="601" spans="2:14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</row>
    <row r="602" spans="2:14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</row>
    <row r="603" spans="2:14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</row>
    <row r="604" spans="2:14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</row>
    <row r="605" spans="2:14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</row>
    <row r="606" spans="2:14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</row>
    <row r="607" spans="2:14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</row>
    <row r="608" spans="2:14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</row>
    <row r="609" spans="2:14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</row>
    <row r="610" spans="2:14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</row>
    <row r="611" spans="2:14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</row>
    <row r="612" spans="2:14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</row>
    <row r="613" spans="2:14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</row>
    <row r="614" spans="2:14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</row>
    <row r="615" spans="2:14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</row>
    <row r="616" spans="2:14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</row>
    <row r="617" spans="2:14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</row>
    <row r="618" spans="2:14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</row>
    <row r="619" spans="2:14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</row>
    <row r="620" spans="2:14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</row>
    <row r="621" spans="2:14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</row>
    <row r="622" spans="2:14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</row>
    <row r="623" spans="2:14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</row>
    <row r="624" spans="2:14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</row>
    <row r="625" spans="2:14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</row>
    <row r="626" spans="2:14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</row>
    <row r="627" spans="2:14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</row>
    <row r="628" spans="2:14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</row>
    <row r="629" spans="2:14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</row>
    <row r="630" spans="2:14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</row>
    <row r="631" spans="2:14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</row>
    <row r="632" spans="2:14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</row>
    <row r="633" spans="2:14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</row>
    <row r="634" spans="2:14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</row>
    <row r="635" spans="2:14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</row>
    <row r="636" spans="2:14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</row>
    <row r="637" spans="2:14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</row>
    <row r="638" spans="2:14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</row>
    <row r="639" spans="2:14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</row>
    <row r="640" spans="2:14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</row>
    <row r="641" spans="2:14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</row>
    <row r="642" spans="2:14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</row>
    <row r="643" spans="2:14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</row>
    <row r="644" spans="2:14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</row>
    <row r="645" spans="2:14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</row>
    <row r="646" spans="2:14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</row>
    <row r="647" spans="2:14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</row>
    <row r="648" spans="2:14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</row>
    <row r="649" spans="2:14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</row>
    <row r="650" spans="2:14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</row>
    <row r="651" spans="2:14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</row>
    <row r="652" spans="2:14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</row>
    <row r="653" spans="2:14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</row>
    <row r="654" spans="2:14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</row>
    <row r="655" spans="2:14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</row>
    <row r="656" spans="2:14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</row>
    <row r="657" spans="2:14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</row>
    <row r="658" spans="2:14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</row>
    <row r="659" spans="2:14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</row>
    <row r="660" spans="2:14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</row>
    <row r="661" spans="2:14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</row>
    <row r="662" spans="2:14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</row>
    <row r="663" spans="2:14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</row>
    <row r="664" spans="2:14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</row>
    <row r="665" spans="2:14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</row>
    <row r="666" spans="2:14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</row>
    <row r="667" spans="2:14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</row>
    <row r="668" spans="2:14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</row>
    <row r="669" spans="2:14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</row>
    <row r="670" spans="2:14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</row>
    <row r="671" spans="2:14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</row>
    <row r="672" spans="2:14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</row>
    <row r="673" spans="2:14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</row>
    <row r="674" spans="2:14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</row>
    <row r="675" spans="2:14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</row>
    <row r="676" spans="2:14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</row>
    <row r="677" spans="2:14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</row>
    <row r="678" spans="2:14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</row>
    <row r="679" spans="2:14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</row>
    <row r="680" spans="2:14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</row>
    <row r="681" spans="2:14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</row>
    <row r="682" spans="2:14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</row>
    <row r="683" spans="2:14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</row>
  </sheetData>
  <mergeCells count="12">
    <mergeCell ref="B64:C64"/>
    <mergeCell ref="B2:N2"/>
    <mergeCell ref="B3:N3"/>
    <mergeCell ref="N4:N6"/>
    <mergeCell ref="C4:C6"/>
    <mergeCell ref="B4:B6"/>
    <mergeCell ref="J4:K5"/>
    <mergeCell ref="D4:E5"/>
    <mergeCell ref="F4:G5"/>
    <mergeCell ref="H4:I5"/>
    <mergeCell ref="L4:M5"/>
    <mergeCell ref="B62:C62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3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N796"/>
  <sheetViews>
    <sheetView topLeftCell="A43" zoomScale="70" zoomScaleNormal="70" workbookViewId="0">
      <selection activeCell="M62" sqref="B2:M62"/>
    </sheetView>
  </sheetViews>
  <sheetFormatPr baseColWidth="10" defaultColWidth="11.42578125" defaultRowHeight="15" x14ac:dyDescent="0.25"/>
  <cols>
    <col min="1" max="1" width="2.7109375" style="154" customWidth="1"/>
    <col min="2" max="2" width="7.7109375" style="101" customWidth="1"/>
    <col min="3" max="3" width="120" style="101" customWidth="1"/>
    <col min="4" max="13" width="10.7109375" style="101" customWidth="1"/>
    <col min="14" max="16384" width="11.42578125" style="154"/>
  </cols>
  <sheetData>
    <row r="1" spans="2:1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</row>
    <row r="2" spans="2:14" ht="22.15" customHeight="1" thickTop="1" thickBot="1" x14ac:dyDescent="0.3">
      <c r="B2" s="487" t="s">
        <v>572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97"/>
    </row>
    <row r="3" spans="2:14" ht="22.15" customHeight="1" thickTop="1" thickBot="1" x14ac:dyDescent="0.3">
      <c r="B3" s="473" t="s">
        <v>496</v>
      </c>
      <c r="C3" s="476" t="s">
        <v>514</v>
      </c>
      <c r="D3" s="493" t="s">
        <v>55</v>
      </c>
      <c r="E3" s="494"/>
      <c r="F3" s="494"/>
      <c r="G3" s="494"/>
      <c r="H3" s="494"/>
      <c r="I3" s="494"/>
      <c r="J3" s="494"/>
      <c r="K3" s="492"/>
      <c r="L3" s="498" t="s">
        <v>51</v>
      </c>
      <c r="M3" s="499"/>
    </row>
    <row r="4" spans="2:14" ht="22.15" customHeight="1" thickTop="1" thickBot="1" x14ac:dyDescent="0.3">
      <c r="B4" s="474"/>
      <c r="C4" s="477"/>
      <c r="D4" s="493" t="s">
        <v>56</v>
      </c>
      <c r="E4" s="491"/>
      <c r="F4" s="490" t="s">
        <v>57</v>
      </c>
      <c r="G4" s="491"/>
      <c r="H4" s="490" t="s">
        <v>58</v>
      </c>
      <c r="I4" s="491"/>
      <c r="J4" s="494" t="s">
        <v>59</v>
      </c>
      <c r="K4" s="492"/>
      <c r="L4" s="500"/>
      <c r="M4" s="501"/>
    </row>
    <row r="5" spans="2:14" ht="22.15" customHeight="1" thickTop="1" thickBot="1" x14ac:dyDescent="0.3">
      <c r="B5" s="475"/>
      <c r="C5" s="478"/>
      <c r="D5" s="191" t="s">
        <v>5</v>
      </c>
      <c r="E5" s="215" t="s">
        <v>6</v>
      </c>
      <c r="F5" s="161" t="s">
        <v>5</v>
      </c>
      <c r="G5" s="215" t="s">
        <v>6</v>
      </c>
      <c r="H5" s="161" t="s">
        <v>5</v>
      </c>
      <c r="I5" s="215" t="s">
        <v>6</v>
      </c>
      <c r="J5" s="161" t="s">
        <v>5</v>
      </c>
      <c r="K5" s="249" t="s">
        <v>6</v>
      </c>
      <c r="L5" s="191" t="s">
        <v>5</v>
      </c>
      <c r="M5" s="247" t="s">
        <v>6</v>
      </c>
    </row>
    <row r="6" spans="2:14" ht="22.15" customHeight="1" thickTop="1" thickBot="1" x14ac:dyDescent="0.3">
      <c r="B6" s="381">
        <v>1</v>
      </c>
      <c r="C6" s="382" t="s">
        <v>213</v>
      </c>
      <c r="D6" s="193">
        <v>973</v>
      </c>
      <c r="E6" s="166">
        <v>7.3897875039644775E-2</v>
      </c>
      <c r="F6" s="167">
        <v>618</v>
      </c>
      <c r="G6" s="166">
        <v>2.4311392732445362E-2</v>
      </c>
      <c r="H6" s="167">
        <v>17</v>
      </c>
      <c r="I6" s="166">
        <v>1.248884924174844E-2</v>
      </c>
      <c r="J6" s="167">
        <v>0</v>
      </c>
      <c r="K6" s="307">
        <v>0</v>
      </c>
      <c r="L6" s="193">
        <v>1608</v>
      </c>
      <c r="M6" s="168">
        <v>4.08837385606758E-2</v>
      </c>
    </row>
    <row r="7" spans="2:14" ht="22.15" customHeight="1" thickTop="1" x14ac:dyDescent="0.25">
      <c r="B7" s="383">
        <v>10</v>
      </c>
      <c r="C7" s="170" t="s">
        <v>214</v>
      </c>
      <c r="D7" s="195">
        <v>16</v>
      </c>
      <c r="E7" s="196">
        <v>1.2087330966231019E-3</v>
      </c>
      <c r="F7" s="173">
        <v>21</v>
      </c>
      <c r="G7" s="196">
        <v>9.3213191886013587E-4</v>
      </c>
      <c r="H7" s="173">
        <v>0</v>
      </c>
      <c r="I7" s="196">
        <v>0</v>
      </c>
      <c r="J7" s="173">
        <v>0</v>
      </c>
      <c r="K7" s="197">
        <v>0</v>
      </c>
      <c r="L7" s="225">
        <v>37</v>
      </c>
      <c r="M7" s="198">
        <v>9.9840794408915514E-4</v>
      </c>
      <c r="N7" s="154" t="s">
        <v>392</v>
      </c>
    </row>
    <row r="8" spans="2:14" ht="22.15" customHeight="1" x14ac:dyDescent="0.25">
      <c r="B8" s="383">
        <v>11</v>
      </c>
      <c r="C8" s="170" t="s">
        <v>215</v>
      </c>
      <c r="D8" s="195">
        <v>8</v>
      </c>
      <c r="E8" s="196">
        <v>6.0436654831155096E-4</v>
      </c>
      <c r="F8" s="173">
        <v>5</v>
      </c>
      <c r="G8" s="196">
        <v>2.2193617115717521E-4</v>
      </c>
      <c r="H8" s="173">
        <v>1</v>
      </c>
      <c r="I8" s="196">
        <v>7.7639751552795026E-4</v>
      </c>
      <c r="J8" s="173">
        <v>0</v>
      </c>
      <c r="K8" s="197">
        <v>0</v>
      </c>
      <c r="L8" s="225">
        <v>14</v>
      </c>
      <c r="M8" s="198">
        <v>3.7777597884454519E-4</v>
      </c>
      <c r="N8" s="154" t="s">
        <v>393</v>
      </c>
    </row>
    <row r="9" spans="2:14" ht="22.15" customHeight="1" x14ac:dyDescent="0.25">
      <c r="B9" s="383">
        <v>12</v>
      </c>
      <c r="C9" s="170" t="s">
        <v>216</v>
      </c>
      <c r="D9" s="195">
        <v>10</v>
      </c>
      <c r="E9" s="196">
        <v>7.5545818538943869E-4</v>
      </c>
      <c r="F9" s="173">
        <v>24</v>
      </c>
      <c r="G9" s="196">
        <v>1.0652936215544409E-3</v>
      </c>
      <c r="H9" s="173">
        <v>2</v>
      </c>
      <c r="I9" s="196">
        <v>1.5527950310559005E-3</v>
      </c>
      <c r="J9" s="173">
        <v>0</v>
      </c>
      <c r="K9" s="197">
        <v>0</v>
      </c>
      <c r="L9" s="225">
        <v>36</v>
      </c>
      <c r="M9" s="198">
        <v>9.7142394560025902E-4</v>
      </c>
      <c r="N9" s="154" t="s">
        <v>394</v>
      </c>
    </row>
    <row r="10" spans="2:14" ht="22.15" customHeight="1" x14ac:dyDescent="0.25">
      <c r="B10" s="383">
        <v>13</v>
      </c>
      <c r="C10" s="170" t="s">
        <v>217</v>
      </c>
      <c r="D10" s="195">
        <v>127</v>
      </c>
      <c r="E10" s="196">
        <v>9.5943189544458723E-3</v>
      </c>
      <c r="F10" s="173">
        <v>160</v>
      </c>
      <c r="G10" s="196">
        <v>7.1019574770296067E-3</v>
      </c>
      <c r="H10" s="173">
        <v>2</v>
      </c>
      <c r="I10" s="196">
        <v>1.5527950310559005E-3</v>
      </c>
      <c r="J10" s="173">
        <v>0</v>
      </c>
      <c r="K10" s="197">
        <v>0</v>
      </c>
      <c r="L10" s="225">
        <v>289</v>
      </c>
      <c r="M10" s="198">
        <v>7.7983755632909683E-3</v>
      </c>
      <c r="N10" s="154" t="s">
        <v>395</v>
      </c>
    </row>
    <row r="11" spans="2:14" ht="22.15" customHeight="1" x14ac:dyDescent="0.25">
      <c r="B11" s="383">
        <v>14</v>
      </c>
      <c r="C11" s="170" t="s">
        <v>218</v>
      </c>
      <c r="D11" s="195">
        <v>47</v>
      </c>
      <c r="E11" s="196">
        <v>3.5506534713303619E-3</v>
      </c>
      <c r="F11" s="173">
        <v>113</v>
      </c>
      <c r="G11" s="196">
        <v>5.0157574681521594E-3</v>
      </c>
      <c r="H11" s="173">
        <v>7</v>
      </c>
      <c r="I11" s="196">
        <v>5.434782608695652E-3</v>
      </c>
      <c r="J11" s="173">
        <v>0</v>
      </c>
      <c r="K11" s="197">
        <v>0</v>
      </c>
      <c r="L11" s="225">
        <v>167</v>
      </c>
      <c r="M11" s="198">
        <v>4.506327747645646E-3</v>
      </c>
      <c r="N11" s="154" t="s">
        <v>396</v>
      </c>
    </row>
    <row r="12" spans="2:14" ht="22.15" customHeight="1" x14ac:dyDescent="0.25">
      <c r="B12" s="383">
        <v>15</v>
      </c>
      <c r="C12" s="170" t="s">
        <v>219</v>
      </c>
      <c r="D12" s="195">
        <v>142</v>
      </c>
      <c r="E12" s="196">
        <v>1.0727506232530029E-2</v>
      </c>
      <c r="F12" s="173">
        <v>71</v>
      </c>
      <c r="G12" s="196">
        <v>3.1514936304318877E-3</v>
      </c>
      <c r="H12" s="173">
        <v>1</v>
      </c>
      <c r="I12" s="196">
        <v>7.7639751552795026E-4</v>
      </c>
      <c r="J12" s="173">
        <v>0</v>
      </c>
      <c r="K12" s="197">
        <v>0</v>
      </c>
      <c r="L12" s="225">
        <v>214</v>
      </c>
      <c r="M12" s="198">
        <v>5.7745756766237619E-3</v>
      </c>
      <c r="N12" s="154" t="s">
        <v>397</v>
      </c>
    </row>
    <row r="13" spans="2:14" ht="22.15" customHeight="1" x14ac:dyDescent="0.25">
      <c r="B13" s="383">
        <v>16</v>
      </c>
      <c r="C13" s="170" t="s">
        <v>220</v>
      </c>
      <c r="D13" s="195">
        <v>534</v>
      </c>
      <c r="E13" s="196">
        <v>4.0341467099796025E-2</v>
      </c>
      <c r="F13" s="173">
        <v>128</v>
      </c>
      <c r="G13" s="196">
        <v>5.6815659816236846E-3</v>
      </c>
      <c r="H13" s="173">
        <v>2</v>
      </c>
      <c r="I13" s="196">
        <v>1.5527950310559005E-3</v>
      </c>
      <c r="J13" s="173">
        <v>0</v>
      </c>
      <c r="K13" s="197">
        <v>0</v>
      </c>
      <c r="L13" s="225">
        <v>664</v>
      </c>
      <c r="M13" s="198">
        <v>1.7917374996626999E-2</v>
      </c>
      <c r="N13" s="154" t="s">
        <v>398</v>
      </c>
    </row>
    <row r="14" spans="2:14" ht="22.15" customHeight="1" x14ac:dyDescent="0.25">
      <c r="B14" s="383">
        <v>17</v>
      </c>
      <c r="C14" s="170" t="s">
        <v>221</v>
      </c>
      <c r="D14" s="195">
        <v>4</v>
      </c>
      <c r="E14" s="196">
        <v>3.0218327415577548E-4</v>
      </c>
      <c r="F14" s="173">
        <v>5</v>
      </c>
      <c r="G14" s="196">
        <v>2.2193617115717521E-4</v>
      </c>
      <c r="H14" s="173">
        <v>0</v>
      </c>
      <c r="I14" s="196">
        <v>0</v>
      </c>
      <c r="J14" s="173">
        <v>0</v>
      </c>
      <c r="K14" s="197">
        <v>0</v>
      </c>
      <c r="L14" s="225">
        <v>9</v>
      </c>
      <c r="M14" s="198">
        <v>2.4285598640006476E-4</v>
      </c>
      <c r="N14" s="154" t="s">
        <v>399</v>
      </c>
    </row>
    <row r="15" spans="2:14" ht="22.15" customHeight="1" thickBot="1" x14ac:dyDescent="0.3">
      <c r="B15" s="383">
        <v>19</v>
      </c>
      <c r="C15" s="170" t="s">
        <v>222</v>
      </c>
      <c r="D15" s="195">
        <v>85</v>
      </c>
      <c r="E15" s="196">
        <v>6.4213945758102289E-3</v>
      </c>
      <c r="F15" s="173">
        <v>91</v>
      </c>
      <c r="G15" s="196">
        <v>4.0392383150605884E-3</v>
      </c>
      <c r="H15" s="173">
        <v>2</v>
      </c>
      <c r="I15" s="196">
        <v>1.5527950310559005E-3</v>
      </c>
      <c r="J15" s="173">
        <v>0</v>
      </c>
      <c r="K15" s="197">
        <v>0</v>
      </c>
      <c r="L15" s="225">
        <v>178</v>
      </c>
      <c r="M15" s="198">
        <v>4.8031517310235033E-3</v>
      </c>
      <c r="N15" s="154" t="s">
        <v>400</v>
      </c>
    </row>
    <row r="16" spans="2:14" ht="22.15" customHeight="1" thickTop="1" thickBot="1" x14ac:dyDescent="0.3">
      <c r="B16" s="381">
        <v>2</v>
      </c>
      <c r="C16" s="382" t="s">
        <v>223</v>
      </c>
      <c r="D16" s="193">
        <v>37</v>
      </c>
      <c r="E16" s="166">
        <v>2.7951952859409232E-3</v>
      </c>
      <c r="F16" s="167">
        <v>34</v>
      </c>
      <c r="G16" s="166">
        <v>1.5091659638687915E-3</v>
      </c>
      <c r="H16" s="167">
        <v>2</v>
      </c>
      <c r="I16" s="166">
        <v>1.5527950310559005E-3</v>
      </c>
      <c r="J16" s="167">
        <v>0</v>
      </c>
      <c r="K16" s="307">
        <v>0</v>
      </c>
      <c r="L16" s="193">
        <v>73</v>
      </c>
      <c r="M16" s="168">
        <v>1.9698318896894142E-3</v>
      </c>
    </row>
    <row r="17" spans="2:14" ht="22.15" customHeight="1" thickTop="1" x14ac:dyDescent="0.25">
      <c r="B17" s="383">
        <v>20</v>
      </c>
      <c r="C17" s="170" t="s">
        <v>224</v>
      </c>
      <c r="D17" s="195">
        <v>0</v>
      </c>
      <c r="E17" s="196">
        <v>0</v>
      </c>
      <c r="F17" s="173">
        <v>0</v>
      </c>
      <c r="G17" s="196">
        <v>0</v>
      </c>
      <c r="H17" s="173">
        <v>0</v>
      </c>
      <c r="I17" s="196">
        <v>0</v>
      </c>
      <c r="J17" s="173">
        <v>0</v>
      </c>
      <c r="K17" s="197">
        <v>0</v>
      </c>
      <c r="L17" s="225">
        <v>0</v>
      </c>
      <c r="M17" s="198">
        <v>0</v>
      </c>
      <c r="N17" s="154" t="s">
        <v>401</v>
      </c>
    </row>
    <row r="18" spans="2:14" ht="22.15" customHeight="1" x14ac:dyDescent="0.25">
      <c r="B18" s="383">
        <v>21</v>
      </c>
      <c r="C18" s="170" t="s">
        <v>225</v>
      </c>
      <c r="D18" s="195">
        <v>1</v>
      </c>
      <c r="E18" s="196">
        <v>7.5545818538943869E-5</v>
      </c>
      <c r="F18" s="173">
        <v>1</v>
      </c>
      <c r="G18" s="196">
        <v>4.4387234231435036E-5</v>
      </c>
      <c r="H18" s="173">
        <v>0</v>
      </c>
      <c r="I18" s="196">
        <v>0</v>
      </c>
      <c r="J18" s="173">
        <v>0</v>
      </c>
      <c r="K18" s="197">
        <v>0</v>
      </c>
      <c r="L18" s="225">
        <v>2</v>
      </c>
      <c r="M18" s="198">
        <v>5.3967996977792172E-5</v>
      </c>
      <c r="N18" s="154" t="s">
        <v>402</v>
      </c>
    </row>
    <row r="19" spans="2:14" ht="22.15" customHeight="1" x14ac:dyDescent="0.25">
      <c r="B19" s="383">
        <v>22</v>
      </c>
      <c r="C19" s="170" t="s">
        <v>226</v>
      </c>
      <c r="D19" s="195">
        <v>0</v>
      </c>
      <c r="E19" s="196">
        <v>0</v>
      </c>
      <c r="F19" s="173">
        <v>1</v>
      </c>
      <c r="G19" s="196">
        <v>4.4387234231435036E-5</v>
      </c>
      <c r="H19" s="173">
        <v>1</v>
      </c>
      <c r="I19" s="196">
        <v>7.7639751552795026E-4</v>
      </c>
      <c r="J19" s="173">
        <v>0</v>
      </c>
      <c r="K19" s="197">
        <v>0</v>
      </c>
      <c r="L19" s="225">
        <v>2</v>
      </c>
      <c r="M19" s="198">
        <v>5.3967996977792172E-5</v>
      </c>
      <c r="N19" s="154" t="s">
        <v>403</v>
      </c>
    </row>
    <row r="20" spans="2:14" ht="22.15" customHeight="1" x14ac:dyDescent="0.25">
      <c r="B20" s="383">
        <v>23</v>
      </c>
      <c r="C20" s="170" t="s">
        <v>227</v>
      </c>
      <c r="D20" s="195">
        <v>22</v>
      </c>
      <c r="E20" s="196">
        <v>1.6620080078567651E-3</v>
      </c>
      <c r="F20" s="173">
        <v>19</v>
      </c>
      <c r="G20" s="196">
        <v>8.433574503972658E-4</v>
      </c>
      <c r="H20" s="173">
        <v>1</v>
      </c>
      <c r="I20" s="196">
        <v>7.7639751552795026E-4</v>
      </c>
      <c r="J20" s="173">
        <v>0</v>
      </c>
      <c r="K20" s="197">
        <v>0</v>
      </c>
      <c r="L20" s="225">
        <v>42</v>
      </c>
      <c r="M20" s="198">
        <v>1.1333279365336355E-3</v>
      </c>
      <c r="N20" s="154" t="s">
        <v>404</v>
      </c>
    </row>
    <row r="21" spans="2:14" ht="22.15" customHeight="1" thickBot="1" x14ac:dyDescent="0.3">
      <c r="B21" s="383">
        <v>29</v>
      </c>
      <c r="C21" s="170" t="s">
        <v>228</v>
      </c>
      <c r="D21" s="195">
        <v>14</v>
      </c>
      <c r="E21" s="196">
        <v>1.0576414595452142E-3</v>
      </c>
      <c r="F21" s="173">
        <v>13</v>
      </c>
      <c r="G21" s="196">
        <v>5.7703404500865547E-4</v>
      </c>
      <c r="H21" s="173">
        <v>0</v>
      </c>
      <c r="I21" s="196">
        <v>0</v>
      </c>
      <c r="J21" s="173">
        <v>0</v>
      </c>
      <c r="K21" s="197">
        <v>0</v>
      </c>
      <c r="L21" s="225">
        <v>27</v>
      </c>
      <c r="M21" s="198">
        <v>7.2856795920019427E-4</v>
      </c>
      <c r="N21" s="154" t="s">
        <v>405</v>
      </c>
    </row>
    <row r="22" spans="2:14" ht="22.15" customHeight="1" thickTop="1" thickBot="1" x14ac:dyDescent="0.3">
      <c r="B22" s="381">
        <v>3</v>
      </c>
      <c r="C22" s="382" t="s">
        <v>229</v>
      </c>
      <c r="D22" s="193">
        <v>2241</v>
      </c>
      <c r="E22" s="166">
        <v>0.16929817934577321</v>
      </c>
      <c r="F22" s="167">
        <v>4572</v>
      </c>
      <c r="G22" s="166">
        <v>0.20293843490612101</v>
      </c>
      <c r="H22" s="167">
        <v>328</v>
      </c>
      <c r="I22" s="166">
        <v>0.25465838509316768</v>
      </c>
      <c r="J22" s="167">
        <v>1</v>
      </c>
      <c r="K22" s="307">
        <v>0.2</v>
      </c>
      <c r="L22" s="193">
        <v>7142</v>
      </c>
      <c r="M22" s="168">
        <v>0.19271971720769585</v>
      </c>
    </row>
    <row r="23" spans="2:14" ht="22.15" customHeight="1" thickTop="1" x14ac:dyDescent="0.25">
      <c r="B23" s="383">
        <v>30</v>
      </c>
      <c r="C23" s="170" t="s">
        <v>230</v>
      </c>
      <c r="D23" s="195">
        <v>177</v>
      </c>
      <c r="E23" s="196">
        <v>1.3371609881393066E-2</v>
      </c>
      <c r="F23" s="173">
        <v>440</v>
      </c>
      <c r="G23" s="196">
        <v>1.9530383061831417E-2</v>
      </c>
      <c r="H23" s="173">
        <v>33</v>
      </c>
      <c r="I23" s="196">
        <v>2.562111801242236E-2</v>
      </c>
      <c r="J23" s="173">
        <v>0</v>
      </c>
      <c r="K23" s="197">
        <v>0</v>
      </c>
      <c r="L23" s="225">
        <v>650</v>
      </c>
      <c r="M23" s="198">
        <v>1.7539599017782456E-2</v>
      </c>
      <c r="N23" s="154" t="s">
        <v>406</v>
      </c>
    </row>
    <row r="24" spans="2:14" ht="22.15" customHeight="1" x14ac:dyDescent="0.25">
      <c r="B24" s="383">
        <v>31</v>
      </c>
      <c r="C24" s="170" t="s">
        <v>231</v>
      </c>
      <c r="D24" s="195">
        <v>1589</v>
      </c>
      <c r="E24" s="196">
        <v>0.12004230565838181</v>
      </c>
      <c r="F24" s="173">
        <v>3135</v>
      </c>
      <c r="G24" s="196">
        <v>0.13915397931554885</v>
      </c>
      <c r="H24" s="173">
        <v>252</v>
      </c>
      <c r="I24" s="196">
        <v>0.19565217391304349</v>
      </c>
      <c r="J24" s="173">
        <v>1</v>
      </c>
      <c r="K24" s="197">
        <v>0.2</v>
      </c>
      <c r="L24" s="225">
        <v>4977</v>
      </c>
      <c r="M24" s="198">
        <v>0.13429936047923582</v>
      </c>
      <c r="N24" s="154" t="s">
        <v>407</v>
      </c>
    </row>
    <row r="25" spans="2:14" ht="22.15" customHeight="1" x14ac:dyDescent="0.25">
      <c r="B25" s="383">
        <v>32</v>
      </c>
      <c r="C25" s="170" t="s">
        <v>232</v>
      </c>
      <c r="D25" s="195">
        <v>357</v>
      </c>
      <c r="E25" s="196">
        <v>2.6969857218402962E-2</v>
      </c>
      <c r="F25" s="173">
        <v>721</v>
      </c>
      <c r="G25" s="196">
        <v>3.2003195880864664E-2</v>
      </c>
      <c r="H25" s="173">
        <v>28</v>
      </c>
      <c r="I25" s="196">
        <v>2.1739130434782608E-2</v>
      </c>
      <c r="J25" s="173">
        <v>0</v>
      </c>
      <c r="K25" s="197">
        <v>0</v>
      </c>
      <c r="L25" s="225">
        <v>1106</v>
      </c>
      <c r="M25" s="198">
        <v>2.9844302328719069E-2</v>
      </c>
      <c r="N25" s="154" t="s">
        <v>408</v>
      </c>
    </row>
    <row r="26" spans="2:14" ht="22.15" customHeight="1" thickBot="1" x14ac:dyDescent="0.3">
      <c r="B26" s="383">
        <v>39</v>
      </c>
      <c r="C26" s="170" t="s">
        <v>233</v>
      </c>
      <c r="D26" s="195">
        <v>118</v>
      </c>
      <c r="E26" s="196">
        <v>8.9144065875953766E-3</v>
      </c>
      <c r="F26" s="173">
        <v>276</v>
      </c>
      <c r="G26" s="196">
        <v>1.2250876647876071E-2</v>
      </c>
      <c r="H26" s="173">
        <v>15</v>
      </c>
      <c r="I26" s="196">
        <v>1.1645962732919254E-2</v>
      </c>
      <c r="J26" s="173">
        <v>0</v>
      </c>
      <c r="K26" s="197">
        <v>0</v>
      </c>
      <c r="L26" s="225">
        <v>409</v>
      </c>
      <c r="M26" s="198">
        <v>1.1036455381958498E-2</v>
      </c>
      <c r="N26" s="154" t="s">
        <v>409</v>
      </c>
    </row>
    <row r="27" spans="2:14" ht="22.15" customHeight="1" thickTop="1" thickBot="1" x14ac:dyDescent="0.3">
      <c r="B27" s="381">
        <v>4</v>
      </c>
      <c r="C27" s="382" t="s">
        <v>234</v>
      </c>
      <c r="D27" s="193">
        <v>1502</v>
      </c>
      <c r="E27" s="166">
        <v>0.11346981944549371</v>
      </c>
      <c r="F27" s="167">
        <v>2586</v>
      </c>
      <c r="G27" s="166">
        <v>0.11478538772249101</v>
      </c>
      <c r="H27" s="167">
        <v>108</v>
      </c>
      <c r="I27" s="166">
        <v>8.3850931677018625E-2</v>
      </c>
      <c r="J27" s="167">
        <v>1</v>
      </c>
      <c r="K27" s="307">
        <v>0.2</v>
      </c>
      <c r="L27" s="193">
        <v>4197</v>
      </c>
      <c r="M27" s="168">
        <v>0.11325184165789687</v>
      </c>
    </row>
    <row r="28" spans="2:14" ht="22.15" customHeight="1" thickTop="1" x14ac:dyDescent="0.25">
      <c r="B28" s="383">
        <v>40</v>
      </c>
      <c r="C28" s="170" t="s">
        <v>235</v>
      </c>
      <c r="D28" s="195">
        <v>313</v>
      </c>
      <c r="E28" s="196">
        <v>2.3645841202689432E-2</v>
      </c>
      <c r="F28" s="173">
        <v>488</v>
      </c>
      <c r="G28" s="196">
        <v>2.16609703049403E-2</v>
      </c>
      <c r="H28" s="173">
        <v>19</v>
      </c>
      <c r="I28" s="196">
        <v>1.4751552795031056E-2</v>
      </c>
      <c r="J28" s="173">
        <v>0</v>
      </c>
      <c r="K28" s="197">
        <v>0</v>
      </c>
      <c r="L28" s="225">
        <v>820</v>
      </c>
      <c r="M28" s="198">
        <v>2.2126878760894791E-2</v>
      </c>
      <c r="N28" s="154" t="s">
        <v>410</v>
      </c>
    </row>
    <row r="29" spans="2:14" ht="22.15" customHeight="1" x14ac:dyDescent="0.25">
      <c r="B29" s="383">
        <v>41</v>
      </c>
      <c r="C29" s="170" t="s">
        <v>236</v>
      </c>
      <c r="D29" s="195">
        <v>212</v>
      </c>
      <c r="E29" s="196">
        <v>1.60157135302561E-2</v>
      </c>
      <c r="F29" s="173">
        <v>262</v>
      </c>
      <c r="G29" s="196">
        <v>1.162945536863598E-2</v>
      </c>
      <c r="H29" s="173">
        <v>14</v>
      </c>
      <c r="I29" s="196">
        <v>1.0869565217391304E-2</v>
      </c>
      <c r="J29" s="173">
        <v>0</v>
      </c>
      <c r="K29" s="197">
        <v>0</v>
      </c>
      <c r="L29" s="225">
        <v>488</v>
      </c>
      <c r="M29" s="198">
        <v>1.3168191262581289E-2</v>
      </c>
      <c r="N29" s="154" t="s">
        <v>411</v>
      </c>
    </row>
    <row r="30" spans="2:14" ht="22.15" customHeight="1" x14ac:dyDescent="0.25">
      <c r="B30" s="383">
        <v>42</v>
      </c>
      <c r="C30" s="170" t="s">
        <v>237</v>
      </c>
      <c r="D30" s="195">
        <v>396</v>
      </c>
      <c r="E30" s="196">
        <v>2.9916144141421772E-2</v>
      </c>
      <c r="F30" s="173">
        <v>706</v>
      </c>
      <c r="G30" s="196">
        <v>3.1337387367393138E-2</v>
      </c>
      <c r="H30" s="173">
        <v>26</v>
      </c>
      <c r="I30" s="196">
        <v>2.0186335403726708E-2</v>
      </c>
      <c r="J30" s="173">
        <v>0</v>
      </c>
      <c r="K30" s="197">
        <v>0</v>
      </c>
      <c r="L30" s="225">
        <v>1128</v>
      </c>
      <c r="M30" s="198">
        <v>3.0437950295474782E-2</v>
      </c>
      <c r="N30" s="154" t="s">
        <v>412</v>
      </c>
    </row>
    <row r="31" spans="2:14" ht="22.15" customHeight="1" x14ac:dyDescent="0.25">
      <c r="B31" s="383">
        <v>43</v>
      </c>
      <c r="C31" s="170" t="s">
        <v>238</v>
      </c>
      <c r="D31" s="195">
        <v>141</v>
      </c>
      <c r="E31" s="196">
        <v>1.0651960413991086E-2</v>
      </c>
      <c r="F31" s="173">
        <v>159</v>
      </c>
      <c r="G31" s="196">
        <v>7.0575702427981713E-3</v>
      </c>
      <c r="H31" s="173">
        <v>7</v>
      </c>
      <c r="I31" s="196">
        <v>5.434782608695652E-3</v>
      </c>
      <c r="J31" s="173">
        <v>0</v>
      </c>
      <c r="K31" s="197">
        <v>0</v>
      </c>
      <c r="L31" s="225">
        <v>307</v>
      </c>
      <c r="M31" s="198">
        <v>8.2840875360910976E-3</v>
      </c>
      <c r="N31" s="154" t="s">
        <v>413</v>
      </c>
    </row>
    <row r="32" spans="2:14" ht="22.15" customHeight="1" x14ac:dyDescent="0.25">
      <c r="B32" s="383">
        <v>44</v>
      </c>
      <c r="C32" s="170" t="s">
        <v>239</v>
      </c>
      <c r="D32" s="195">
        <v>112</v>
      </c>
      <c r="E32" s="196">
        <v>8.4611316763617134E-3</v>
      </c>
      <c r="F32" s="173">
        <v>259</v>
      </c>
      <c r="G32" s="196">
        <v>1.1496293665941675E-2</v>
      </c>
      <c r="H32" s="173">
        <v>12</v>
      </c>
      <c r="I32" s="196">
        <v>9.316770186335404E-3</v>
      </c>
      <c r="J32" s="173">
        <v>1</v>
      </c>
      <c r="K32" s="197">
        <v>0.2</v>
      </c>
      <c r="L32" s="225">
        <v>384</v>
      </c>
      <c r="M32" s="198">
        <v>1.0361855419736096E-2</v>
      </c>
      <c r="N32" s="154" t="s">
        <v>414</v>
      </c>
    </row>
    <row r="33" spans="2:14" ht="22.15" customHeight="1" x14ac:dyDescent="0.25">
      <c r="B33" s="383">
        <v>45</v>
      </c>
      <c r="C33" s="170" t="s">
        <v>240</v>
      </c>
      <c r="D33" s="195">
        <v>233</v>
      </c>
      <c r="E33" s="196">
        <v>1.7602175719573922E-2</v>
      </c>
      <c r="F33" s="173">
        <v>551</v>
      </c>
      <c r="G33" s="196">
        <v>2.4457366061520706E-2</v>
      </c>
      <c r="H33" s="173">
        <v>23</v>
      </c>
      <c r="I33" s="196">
        <v>1.7857142857142856E-2</v>
      </c>
      <c r="J33" s="173">
        <v>0</v>
      </c>
      <c r="K33" s="197">
        <v>0</v>
      </c>
      <c r="L33" s="225">
        <v>807</v>
      </c>
      <c r="M33" s="198">
        <v>2.177608678053914E-2</v>
      </c>
      <c r="N33" s="154" t="s">
        <v>415</v>
      </c>
    </row>
    <row r="34" spans="2:14" ht="22.15" customHeight="1" thickBot="1" x14ac:dyDescent="0.3">
      <c r="B34" s="383">
        <v>49</v>
      </c>
      <c r="C34" s="170" t="s">
        <v>241</v>
      </c>
      <c r="D34" s="195">
        <v>95</v>
      </c>
      <c r="E34" s="196">
        <v>7.1768527611996676E-3</v>
      </c>
      <c r="F34" s="173">
        <v>161</v>
      </c>
      <c r="G34" s="196">
        <v>7.1463447112610412E-3</v>
      </c>
      <c r="H34" s="173">
        <v>7</v>
      </c>
      <c r="I34" s="196">
        <v>5.434782608695652E-3</v>
      </c>
      <c r="J34" s="173">
        <v>0</v>
      </c>
      <c r="K34" s="197">
        <v>0</v>
      </c>
      <c r="L34" s="225">
        <v>263</v>
      </c>
      <c r="M34" s="198">
        <v>7.0967916025796701E-3</v>
      </c>
      <c r="N34" s="154" t="s">
        <v>416</v>
      </c>
    </row>
    <row r="35" spans="2:14" ht="22.15" customHeight="1" thickTop="1" thickBot="1" x14ac:dyDescent="0.3">
      <c r="B35" s="381">
        <v>5</v>
      </c>
      <c r="C35" s="382" t="s">
        <v>242</v>
      </c>
      <c r="D35" s="193">
        <v>3015</v>
      </c>
      <c r="E35" s="166">
        <v>0.22777064289491575</v>
      </c>
      <c r="F35" s="167">
        <v>3307</v>
      </c>
      <c r="G35" s="166">
        <v>0.1467885836033557</v>
      </c>
      <c r="H35" s="167">
        <v>107</v>
      </c>
      <c r="I35" s="166">
        <v>8.3074534161490673E-2</v>
      </c>
      <c r="J35" s="167">
        <v>2</v>
      </c>
      <c r="K35" s="307">
        <v>0.4</v>
      </c>
      <c r="L35" s="193">
        <v>6431</v>
      </c>
      <c r="M35" s="168">
        <v>0.17353409428209071</v>
      </c>
    </row>
    <row r="36" spans="2:14" ht="22.15" customHeight="1" thickTop="1" x14ac:dyDescent="0.25">
      <c r="B36" s="383">
        <v>50</v>
      </c>
      <c r="C36" s="170" t="s">
        <v>243</v>
      </c>
      <c r="D36" s="195">
        <v>414</v>
      </c>
      <c r="E36" s="196">
        <v>3.127596887512276E-2</v>
      </c>
      <c r="F36" s="173">
        <v>338</v>
      </c>
      <c r="G36" s="196">
        <v>1.5002885170225043E-2</v>
      </c>
      <c r="H36" s="173">
        <v>8</v>
      </c>
      <c r="I36" s="196">
        <v>6.2111801242236021E-3</v>
      </c>
      <c r="J36" s="173">
        <v>0</v>
      </c>
      <c r="K36" s="197">
        <v>0</v>
      </c>
      <c r="L36" s="225">
        <v>760</v>
      </c>
      <c r="M36" s="198">
        <v>2.0507838851561024E-2</v>
      </c>
      <c r="N36" s="154" t="s">
        <v>417</v>
      </c>
    </row>
    <row r="37" spans="2:14" ht="22.15" customHeight="1" x14ac:dyDescent="0.25">
      <c r="B37" s="383">
        <v>51</v>
      </c>
      <c r="C37" s="170" t="s">
        <v>244</v>
      </c>
      <c r="D37" s="195">
        <v>446</v>
      </c>
      <c r="E37" s="196">
        <v>3.3693435068368964E-2</v>
      </c>
      <c r="F37" s="173">
        <v>613</v>
      </c>
      <c r="G37" s="196">
        <v>2.720937458386968E-2</v>
      </c>
      <c r="H37" s="173">
        <v>8</v>
      </c>
      <c r="I37" s="196">
        <v>6.2111801242236021E-3</v>
      </c>
      <c r="J37" s="173">
        <v>2</v>
      </c>
      <c r="K37" s="197">
        <v>0.4</v>
      </c>
      <c r="L37" s="225">
        <v>1069</v>
      </c>
      <c r="M37" s="198">
        <v>2.8845894384629915E-2</v>
      </c>
      <c r="N37" s="154" t="s">
        <v>418</v>
      </c>
    </row>
    <row r="38" spans="2:14" ht="22.15" customHeight="1" x14ac:dyDescent="0.25">
      <c r="B38" s="383">
        <v>52</v>
      </c>
      <c r="C38" s="170" t="s">
        <v>245</v>
      </c>
      <c r="D38" s="195">
        <v>911</v>
      </c>
      <c r="E38" s="196">
        <v>6.8822240688977868E-2</v>
      </c>
      <c r="F38" s="173">
        <v>151</v>
      </c>
      <c r="G38" s="196">
        <v>6.702472368946691E-3</v>
      </c>
      <c r="H38" s="173">
        <v>1</v>
      </c>
      <c r="I38" s="196">
        <v>7.7639751552795026E-4</v>
      </c>
      <c r="J38" s="173">
        <v>0</v>
      </c>
      <c r="K38" s="197">
        <v>0</v>
      </c>
      <c r="L38" s="225">
        <v>1063</v>
      </c>
      <c r="M38" s="198">
        <v>2.8683990393696537E-2</v>
      </c>
      <c r="N38" s="154" t="s">
        <v>419</v>
      </c>
    </row>
    <row r="39" spans="2:14" ht="22.15" customHeight="1" x14ac:dyDescent="0.25">
      <c r="B39" s="383">
        <v>53</v>
      </c>
      <c r="C39" s="170" t="s">
        <v>246</v>
      </c>
      <c r="D39" s="195">
        <v>1090</v>
      </c>
      <c r="E39" s="196">
        <v>8.2344942207448812E-2</v>
      </c>
      <c r="F39" s="173">
        <v>2015</v>
      </c>
      <c r="G39" s="196">
        <v>8.9440276976341604E-2</v>
      </c>
      <c r="H39" s="173">
        <v>83</v>
      </c>
      <c r="I39" s="196">
        <v>6.4440993788819873E-2</v>
      </c>
      <c r="J39" s="173">
        <v>0</v>
      </c>
      <c r="K39" s="197">
        <v>0</v>
      </c>
      <c r="L39" s="225">
        <v>3188</v>
      </c>
      <c r="M39" s="198">
        <v>8.6024987182600723E-2</v>
      </c>
      <c r="N39" s="154" t="s">
        <v>420</v>
      </c>
    </row>
    <row r="40" spans="2:14" ht="22.15" customHeight="1" thickBot="1" x14ac:dyDescent="0.3">
      <c r="B40" s="383">
        <v>59</v>
      </c>
      <c r="C40" s="170" t="s">
        <v>247</v>
      </c>
      <c r="D40" s="195">
        <v>154</v>
      </c>
      <c r="E40" s="196">
        <v>1.1634056054997356E-2</v>
      </c>
      <c r="F40" s="173">
        <v>190</v>
      </c>
      <c r="G40" s="196">
        <v>8.433574503972658E-3</v>
      </c>
      <c r="H40" s="173">
        <v>7</v>
      </c>
      <c r="I40" s="196">
        <v>5.434782608695652E-3</v>
      </c>
      <c r="J40" s="173">
        <v>0</v>
      </c>
      <c r="K40" s="197">
        <v>0</v>
      </c>
      <c r="L40" s="225">
        <v>351</v>
      </c>
      <c r="M40" s="198">
        <v>9.4713834696025252E-3</v>
      </c>
      <c r="N40" s="154" t="s">
        <v>421</v>
      </c>
    </row>
    <row r="41" spans="2:14" ht="22.15" customHeight="1" thickTop="1" thickBot="1" x14ac:dyDescent="0.3">
      <c r="B41" s="381">
        <v>6</v>
      </c>
      <c r="C41" s="382" t="s">
        <v>248</v>
      </c>
      <c r="D41" s="193">
        <v>612</v>
      </c>
      <c r="E41" s="166">
        <v>4.6234040945833645E-2</v>
      </c>
      <c r="F41" s="167">
        <v>1266</v>
      </c>
      <c r="G41" s="166">
        <v>5.619423853699676E-2</v>
      </c>
      <c r="H41" s="167">
        <v>40</v>
      </c>
      <c r="I41" s="166">
        <v>3.1055900621118016E-2</v>
      </c>
      <c r="J41" s="167">
        <v>0</v>
      </c>
      <c r="K41" s="307">
        <v>0</v>
      </c>
      <c r="L41" s="193">
        <v>1918</v>
      </c>
      <c r="M41" s="168">
        <v>5.1755309101702687E-2</v>
      </c>
    </row>
    <row r="42" spans="2:14" ht="22.15" customHeight="1" thickTop="1" x14ac:dyDescent="0.25">
      <c r="B42" s="383">
        <v>60</v>
      </c>
      <c r="C42" s="170" t="s">
        <v>249</v>
      </c>
      <c r="D42" s="195">
        <v>88</v>
      </c>
      <c r="E42" s="196">
        <v>6.6480320314270605E-3</v>
      </c>
      <c r="F42" s="173">
        <v>307</v>
      </c>
      <c r="G42" s="196">
        <v>1.3626880909050556E-2</v>
      </c>
      <c r="H42" s="173">
        <v>9</v>
      </c>
      <c r="I42" s="196">
        <v>6.987577639751553E-3</v>
      </c>
      <c r="J42" s="173">
        <v>0</v>
      </c>
      <c r="K42" s="197">
        <v>0</v>
      </c>
      <c r="L42" s="225">
        <v>404</v>
      </c>
      <c r="M42" s="198">
        <v>1.0901535389514019E-2</v>
      </c>
      <c r="N42" s="154" t="s">
        <v>422</v>
      </c>
    </row>
    <row r="43" spans="2:14" ht="22.15" customHeight="1" x14ac:dyDescent="0.25">
      <c r="B43" s="383">
        <v>61</v>
      </c>
      <c r="C43" s="170" t="s">
        <v>250</v>
      </c>
      <c r="D43" s="195">
        <v>35</v>
      </c>
      <c r="E43" s="196">
        <v>2.6441036488630354E-3</v>
      </c>
      <c r="F43" s="173">
        <v>75</v>
      </c>
      <c r="G43" s="196">
        <v>3.3290425673576278E-3</v>
      </c>
      <c r="H43" s="173">
        <v>3</v>
      </c>
      <c r="I43" s="196">
        <v>2.329192546583851E-3</v>
      </c>
      <c r="J43" s="173">
        <v>0</v>
      </c>
      <c r="K43" s="197">
        <v>0</v>
      </c>
      <c r="L43" s="225">
        <v>113</v>
      </c>
      <c r="M43" s="198">
        <v>3.0491918292452577E-3</v>
      </c>
      <c r="N43" s="154" t="s">
        <v>423</v>
      </c>
    </row>
    <row r="44" spans="2:14" ht="22.15" customHeight="1" x14ac:dyDescent="0.25">
      <c r="B44" s="383">
        <v>62</v>
      </c>
      <c r="C44" s="170" t="s">
        <v>251</v>
      </c>
      <c r="D44" s="195">
        <v>146</v>
      </c>
      <c r="E44" s="196">
        <v>1.1029689506685805E-2</v>
      </c>
      <c r="F44" s="173">
        <v>209</v>
      </c>
      <c r="G44" s="196">
        <v>9.2769319543699238E-3</v>
      </c>
      <c r="H44" s="173">
        <v>13</v>
      </c>
      <c r="I44" s="196">
        <v>1.0093167701863354E-2</v>
      </c>
      <c r="J44" s="173">
        <v>0</v>
      </c>
      <c r="K44" s="197">
        <v>0</v>
      </c>
      <c r="L44" s="225">
        <v>368</v>
      </c>
      <c r="M44" s="198">
        <v>9.9301114439137583E-3</v>
      </c>
      <c r="N44" s="154" t="s">
        <v>424</v>
      </c>
    </row>
    <row r="45" spans="2:14" ht="22.15" customHeight="1" x14ac:dyDescent="0.25">
      <c r="B45" s="383">
        <v>63</v>
      </c>
      <c r="C45" s="170" t="s">
        <v>252</v>
      </c>
      <c r="D45" s="195">
        <v>308</v>
      </c>
      <c r="E45" s="196">
        <v>2.3268112109994712E-2</v>
      </c>
      <c r="F45" s="173">
        <v>593</v>
      </c>
      <c r="G45" s="196">
        <v>2.6321629899240979E-2</v>
      </c>
      <c r="H45" s="173">
        <v>13</v>
      </c>
      <c r="I45" s="196">
        <v>1.0093167701863354E-2</v>
      </c>
      <c r="J45" s="173">
        <v>0</v>
      </c>
      <c r="K45" s="197">
        <v>0</v>
      </c>
      <c r="L45" s="225">
        <v>914</v>
      </c>
      <c r="M45" s="198">
        <v>2.4663374618851021E-2</v>
      </c>
      <c r="N45" s="154" t="s">
        <v>425</v>
      </c>
    </row>
    <row r="46" spans="2:14" ht="22.15" customHeight="1" x14ac:dyDescent="0.25">
      <c r="B46" s="383">
        <v>64</v>
      </c>
      <c r="C46" s="170" t="s">
        <v>253</v>
      </c>
      <c r="D46" s="195">
        <v>8</v>
      </c>
      <c r="E46" s="196">
        <v>6.0436654831155096E-4</v>
      </c>
      <c r="F46" s="173">
        <v>29</v>
      </c>
      <c r="G46" s="196">
        <v>1.2872297927116162E-3</v>
      </c>
      <c r="H46" s="173">
        <v>1</v>
      </c>
      <c r="I46" s="196">
        <v>7.7639751552795026E-4</v>
      </c>
      <c r="J46" s="173">
        <v>0</v>
      </c>
      <c r="K46" s="197">
        <v>0</v>
      </c>
      <c r="L46" s="225">
        <v>38</v>
      </c>
      <c r="M46" s="198">
        <v>1.0253919425780513E-3</v>
      </c>
      <c r="N46" s="154" t="s">
        <v>426</v>
      </c>
    </row>
    <row r="47" spans="2:14" ht="22.15" customHeight="1" thickBot="1" x14ac:dyDescent="0.3">
      <c r="B47" s="383">
        <v>69</v>
      </c>
      <c r="C47" s="170" t="s">
        <v>254</v>
      </c>
      <c r="D47" s="195">
        <v>27</v>
      </c>
      <c r="E47" s="196">
        <v>2.0397371005514845E-3</v>
      </c>
      <c r="F47" s="173">
        <v>53</v>
      </c>
      <c r="G47" s="196">
        <v>2.3525234142660572E-3</v>
      </c>
      <c r="H47" s="173">
        <v>1</v>
      </c>
      <c r="I47" s="196">
        <v>7.7639751552795026E-4</v>
      </c>
      <c r="J47" s="173">
        <v>0</v>
      </c>
      <c r="K47" s="197">
        <v>0</v>
      </c>
      <c r="L47" s="225">
        <v>81</v>
      </c>
      <c r="M47" s="198">
        <v>2.1857038776005827E-3</v>
      </c>
      <c r="N47" s="154" t="s">
        <v>427</v>
      </c>
    </row>
    <row r="48" spans="2:14" ht="22.15" customHeight="1" thickTop="1" thickBot="1" x14ac:dyDescent="0.3">
      <c r="B48" s="381">
        <v>7</v>
      </c>
      <c r="C48" s="382" t="s">
        <v>255</v>
      </c>
      <c r="D48" s="193">
        <v>1981</v>
      </c>
      <c r="E48" s="166">
        <v>0.14965626652564784</v>
      </c>
      <c r="F48" s="167">
        <v>6142</v>
      </c>
      <c r="G48" s="166">
        <v>0.27262639264947397</v>
      </c>
      <c r="H48" s="167">
        <v>426</v>
      </c>
      <c r="I48" s="166">
        <v>0.33074534161490682</v>
      </c>
      <c r="J48" s="167">
        <v>0</v>
      </c>
      <c r="K48" s="307">
        <v>0</v>
      </c>
      <c r="L48" s="193">
        <v>8549</v>
      </c>
      <c r="M48" s="168">
        <v>0.23068620308157264</v>
      </c>
    </row>
    <row r="49" spans="2:14" ht="22.15" customHeight="1" thickTop="1" x14ac:dyDescent="0.25">
      <c r="B49" s="383">
        <v>70</v>
      </c>
      <c r="C49" s="170" t="s">
        <v>256</v>
      </c>
      <c r="D49" s="195">
        <v>417</v>
      </c>
      <c r="E49" s="196">
        <v>3.1502606330739591E-2</v>
      </c>
      <c r="F49" s="173">
        <v>1243</v>
      </c>
      <c r="G49" s="196">
        <v>5.5173332149673751E-2</v>
      </c>
      <c r="H49" s="173">
        <v>101</v>
      </c>
      <c r="I49" s="196">
        <v>7.8416149068322977E-2</v>
      </c>
      <c r="J49" s="173">
        <v>0</v>
      </c>
      <c r="K49" s="197">
        <v>0</v>
      </c>
      <c r="L49" s="225">
        <v>1761</v>
      </c>
      <c r="M49" s="198">
        <v>4.7518821338946006E-2</v>
      </c>
      <c r="N49" s="154" t="s">
        <v>428</v>
      </c>
    </row>
    <row r="50" spans="2:14" ht="22.15" customHeight="1" x14ac:dyDescent="0.25">
      <c r="B50" s="383">
        <v>71</v>
      </c>
      <c r="C50" s="170" t="s">
        <v>257</v>
      </c>
      <c r="D50" s="195">
        <v>1263</v>
      </c>
      <c r="E50" s="196">
        <v>9.541436881468611E-2</v>
      </c>
      <c r="F50" s="173">
        <v>3991</v>
      </c>
      <c r="G50" s="196">
        <v>0.17714945181765723</v>
      </c>
      <c r="H50" s="173">
        <v>271</v>
      </c>
      <c r="I50" s="196">
        <v>0.21040372670807453</v>
      </c>
      <c r="J50" s="173">
        <v>0</v>
      </c>
      <c r="K50" s="197">
        <v>0</v>
      </c>
      <c r="L50" s="225">
        <v>5525</v>
      </c>
      <c r="M50" s="198">
        <v>0.14908659165115087</v>
      </c>
      <c r="N50" s="154" t="s">
        <v>429</v>
      </c>
    </row>
    <row r="51" spans="2:14" ht="22.15" customHeight="1" x14ac:dyDescent="0.25">
      <c r="B51" s="383">
        <v>72</v>
      </c>
      <c r="C51" s="170" t="s">
        <v>258</v>
      </c>
      <c r="D51" s="195">
        <v>91</v>
      </c>
      <c r="E51" s="196">
        <v>6.8746694870438921E-3</v>
      </c>
      <c r="F51" s="173">
        <v>79</v>
      </c>
      <c r="G51" s="196">
        <v>3.506591504283368E-3</v>
      </c>
      <c r="H51" s="173">
        <v>3</v>
      </c>
      <c r="I51" s="196">
        <v>2.329192546583851E-3</v>
      </c>
      <c r="J51" s="173">
        <v>0</v>
      </c>
      <c r="K51" s="197">
        <v>0</v>
      </c>
      <c r="L51" s="225">
        <v>173</v>
      </c>
      <c r="M51" s="198">
        <v>4.6682317385790227E-3</v>
      </c>
      <c r="N51" s="154" t="s">
        <v>430</v>
      </c>
    </row>
    <row r="52" spans="2:14" ht="22.15" customHeight="1" x14ac:dyDescent="0.25">
      <c r="B52" s="383">
        <v>73</v>
      </c>
      <c r="C52" s="170" t="s">
        <v>259</v>
      </c>
      <c r="D52" s="195">
        <v>157</v>
      </c>
      <c r="E52" s="196">
        <v>1.1860693510614188E-2</v>
      </c>
      <c r="F52" s="173">
        <v>637</v>
      </c>
      <c r="G52" s="196">
        <v>2.8274668205424121E-2</v>
      </c>
      <c r="H52" s="173">
        <v>38</v>
      </c>
      <c r="I52" s="196">
        <v>2.9503105590062112E-2</v>
      </c>
      <c r="J52" s="173">
        <v>0</v>
      </c>
      <c r="K52" s="197">
        <v>0</v>
      </c>
      <c r="L52" s="225">
        <v>832</v>
      </c>
      <c r="M52" s="198">
        <v>2.2450686742761541E-2</v>
      </c>
      <c r="N52" s="154" t="s">
        <v>431</v>
      </c>
    </row>
    <row r="53" spans="2:14" ht="22.15" customHeight="1" thickBot="1" x14ac:dyDescent="0.3">
      <c r="B53" s="383">
        <v>79</v>
      </c>
      <c r="C53" s="170" t="s">
        <v>260</v>
      </c>
      <c r="D53" s="195">
        <v>53</v>
      </c>
      <c r="E53" s="196">
        <v>4.0039283825640251E-3</v>
      </c>
      <c r="F53" s="173">
        <v>192</v>
      </c>
      <c r="G53" s="196">
        <v>8.522348972435527E-3</v>
      </c>
      <c r="H53" s="173">
        <v>13</v>
      </c>
      <c r="I53" s="196">
        <v>1.0093167701863354E-2</v>
      </c>
      <c r="J53" s="173">
        <v>0</v>
      </c>
      <c r="K53" s="197">
        <v>0</v>
      </c>
      <c r="L53" s="225">
        <v>258</v>
      </c>
      <c r="M53" s="198">
        <v>6.9618716101351895E-3</v>
      </c>
      <c r="N53" s="154" t="s">
        <v>432</v>
      </c>
    </row>
    <row r="54" spans="2:14" ht="22.15" customHeight="1" thickTop="1" thickBot="1" x14ac:dyDescent="0.3">
      <c r="B54" s="381">
        <v>8</v>
      </c>
      <c r="C54" s="382" t="s">
        <v>261</v>
      </c>
      <c r="D54" s="193">
        <v>1378</v>
      </c>
      <c r="E54" s="166">
        <v>0.10410213794666466</v>
      </c>
      <c r="F54" s="167">
        <v>1988</v>
      </c>
      <c r="G54" s="166">
        <v>8.8241821652092864E-2</v>
      </c>
      <c r="H54" s="167">
        <v>133</v>
      </c>
      <c r="I54" s="166">
        <v>0.10326086956521738</v>
      </c>
      <c r="J54" s="167">
        <v>0</v>
      </c>
      <c r="K54" s="307">
        <v>0</v>
      </c>
      <c r="L54" s="193">
        <v>3499</v>
      </c>
      <c r="M54" s="168">
        <v>9.4417010712647395E-2</v>
      </c>
    </row>
    <row r="55" spans="2:14" ht="22.15" customHeight="1" thickTop="1" x14ac:dyDescent="0.25">
      <c r="B55" s="383">
        <v>80</v>
      </c>
      <c r="C55" s="170" t="s">
        <v>262</v>
      </c>
      <c r="D55" s="195">
        <v>233</v>
      </c>
      <c r="E55" s="196">
        <v>1.7602175719573922E-2</v>
      </c>
      <c r="F55" s="173">
        <v>227</v>
      </c>
      <c r="G55" s="196">
        <v>1.0075902170535753E-2</v>
      </c>
      <c r="H55" s="173">
        <v>11</v>
      </c>
      <c r="I55" s="196">
        <v>8.5403726708074539E-3</v>
      </c>
      <c r="J55" s="173">
        <v>0</v>
      </c>
      <c r="K55" s="197">
        <v>0</v>
      </c>
      <c r="L55" s="225">
        <v>471</v>
      </c>
      <c r="M55" s="198">
        <v>1.2709463288270056E-2</v>
      </c>
      <c r="N55" s="154" t="s">
        <v>433</v>
      </c>
    </row>
    <row r="56" spans="2:14" ht="22.15" customHeight="1" x14ac:dyDescent="0.25">
      <c r="B56" s="383">
        <v>81</v>
      </c>
      <c r="C56" s="170" t="s">
        <v>263</v>
      </c>
      <c r="D56" s="195">
        <v>208</v>
      </c>
      <c r="E56" s="196">
        <v>1.5713530256100325E-2</v>
      </c>
      <c r="F56" s="173">
        <v>117</v>
      </c>
      <c r="G56" s="196">
        <v>5.1933064050779E-3</v>
      </c>
      <c r="H56" s="173">
        <v>3</v>
      </c>
      <c r="I56" s="196">
        <v>2.329192546583851E-3</v>
      </c>
      <c r="J56" s="173">
        <v>0</v>
      </c>
      <c r="K56" s="197">
        <v>0</v>
      </c>
      <c r="L56" s="225">
        <v>328</v>
      </c>
      <c r="M56" s="198">
        <v>8.8507515043579153E-3</v>
      </c>
      <c r="N56" s="154" t="s">
        <v>434</v>
      </c>
    </row>
    <row r="57" spans="2:14" ht="22.15" customHeight="1" x14ac:dyDescent="0.25">
      <c r="B57" s="383">
        <v>82</v>
      </c>
      <c r="C57" s="170" t="s">
        <v>264</v>
      </c>
      <c r="D57" s="195">
        <v>175</v>
      </c>
      <c r="E57" s="196">
        <v>1.3220518244315178E-2</v>
      </c>
      <c r="F57" s="173">
        <v>199</v>
      </c>
      <c r="G57" s="196">
        <v>8.8330596120555736E-3</v>
      </c>
      <c r="H57" s="173">
        <v>1</v>
      </c>
      <c r="I57" s="196">
        <v>7.7639751552795026E-4</v>
      </c>
      <c r="J57" s="173">
        <v>0</v>
      </c>
      <c r="K57" s="197">
        <v>0</v>
      </c>
      <c r="L57" s="225">
        <v>375</v>
      </c>
      <c r="M57" s="198">
        <v>1.0118999433336032E-2</v>
      </c>
      <c r="N57" s="154" t="s">
        <v>435</v>
      </c>
    </row>
    <row r="58" spans="2:14" ht="22.15" customHeight="1" x14ac:dyDescent="0.25">
      <c r="B58" s="383">
        <v>83</v>
      </c>
      <c r="C58" s="170" t="s">
        <v>265</v>
      </c>
      <c r="D58" s="195">
        <v>609</v>
      </c>
      <c r="E58" s="196">
        <v>4.6007403490216814E-2</v>
      </c>
      <c r="F58" s="173">
        <v>1276</v>
      </c>
      <c r="G58" s="196">
        <v>5.6638110879311108E-2</v>
      </c>
      <c r="H58" s="173">
        <v>101</v>
      </c>
      <c r="I58" s="196">
        <v>7.8416149068322977E-2</v>
      </c>
      <c r="J58" s="173">
        <v>0</v>
      </c>
      <c r="K58" s="197">
        <v>0</v>
      </c>
      <c r="L58" s="225">
        <v>1986</v>
      </c>
      <c r="M58" s="198">
        <v>5.3590220998947627E-2</v>
      </c>
      <c r="N58" s="154" t="s">
        <v>436</v>
      </c>
    </row>
    <row r="59" spans="2:14" ht="22.15" customHeight="1" thickBot="1" x14ac:dyDescent="0.3">
      <c r="B59" s="383">
        <v>89</v>
      </c>
      <c r="C59" s="170" t="s">
        <v>266</v>
      </c>
      <c r="D59" s="195">
        <v>153</v>
      </c>
      <c r="E59" s="196">
        <v>1.1558510236458413E-2</v>
      </c>
      <c r="F59" s="173">
        <v>169</v>
      </c>
      <c r="G59" s="196">
        <v>7.5014425851125215E-3</v>
      </c>
      <c r="H59" s="173">
        <v>17</v>
      </c>
      <c r="I59" s="196">
        <v>1.3198757763975156E-2</v>
      </c>
      <c r="J59" s="173">
        <v>0</v>
      </c>
      <c r="K59" s="197">
        <v>0</v>
      </c>
      <c r="L59" s="225">
        <v>339</v>
      </c>
      <c r="M59" s="198">
        <v>9.1475754877357734E-3</v>
      </c>
      <c r="N59" s="154" t="s">
        <v>437</v>
      </c>
    </row>
    <row r="60" spans="2:14" ht="22.15" customHeight="1" thickTop="1" thickBot="1" x14ac:dyDescent="0.3">
      <c r="B60" s="381">
        <v>99</v>
      </c>
      <c r="C60" s="382" t="s">
        <v>267</v>
      </c>
      <c r="D60" s="193">
        <v>668</v>
      </c>
      <c r="E60" s="166">
        <v>5.0464606784014508E-2</v>
      </c>
      <c r="F60" s="167">
        <v>1038</v>
      </c>
      <c r="G60" s="166">
        <v>4.6073949132229571E-2</v>
      </c>
      <c r="H60" s="167">
        <v>45</v>
      </c>
      <c r="I60" s="166">
        <v>3.4937888198757761E-2</v>
      </c>
      <c r="J60" s="167">
        <v>1</v>
      </c>
      <c r="K60" s="307">
        <v>0.2</v>
      </c>
      <c r="L60" s="193">
        <v>1752</v>
      </c>
      <c r="M60" s="168">
        <v>4.727596535254594E-2</v>
      </c>
      <c r="N60" s="154" t="s">
        <v>438</v>
      </c>
    </row>
    <row r="61" spans="2:14" ht="22.15" customHeight="1" thickTop="1" thickBot="1" x14ac:dyDescent="0.3">
      <c r="B61" s="381" t="s">
        <v>49</v>
      </c>
      <c r="C61" s="382" t="s">
        <v>450</v>
      </c>
      <c r="D61" s="193">
        <v>830</v>
      </c>
      <c r="E61" s="166">
        <v>6.2703029387323417E-2</v>
      </c>
      <c r="F61" s="167">
        <v>978</v>
      </c>
      <c r="G61" s="166">
        <v>4.3410715078343466E-2</v>
      </c>
      <c r="H61" s="167">
        <v>82</v>
      </c>
      <c r="I61" s="166">
        <v>6.3664596273291921E-2</v>
      </c>
      <c r="J61" s="167">
        <v>0</v>
      </c>
      <c r="K61" s="307">
        <v>0</v>
      </c>
      <c r="L61" s="193">
        <v>1890</v>
      </c>
      <c r="M61" s="168">
        <v>5.0999757144013599E-2</v>
      </c>
      <c r="N61" s="154" t="s">
        <v>439</v>
      </c>
    </row>
    <row r="62" spans="2:14" ht="22.15" customHeight="1" thickTop="1" thickBot="1" x14ac:dyDescent="0.3">
      <c r="B62" s="619" t="s">
        <v>51</v>
      </c>
      <c r="C62" s="469"/>
      <c r="D62" s="178">
        <v>13237</v>
      </c>
      <c r="E62" s="313">
        <v>1.0003917936012523</v>
      </c>
      <c r="F62" s="180">
        <v>22529</v>
      </c>
      <c r="G62" s="313">
        <v>0.99688008197741862</v>
      </c>
      <c r="H62" s="180">
        <v>1288</v>
      </c>
      <c r="I62" s="313">
        <v>0.99929009147777326</v>
      </c>
      <c r="J62" s="180">
        <v>5</v>
      </c>
      <c r="K62" s="314">
        <v>1</v>
      </c>
      <c r="L62" s="178">
        <v>37059</v>
      </c>
      <c r="M62" s="206">
        <v>0.99749346899053093</v>
      </c>
      <c r="N62" s="154" t="s">
        <v>80</v>
      </c>
    </row>
    <row r="63" spans="2:14" ht="22.15" customHeight="1" thickTop="1" thickBot="1" x14ac:dyDescent="0.3">
      <c r="B63" s="183"/>
      <c r="C63" s="183"/>
      <c r="D63" s="184"/>
      <c r="E63" s="385"/>
      <c r="F63" s="184"/>
      <c r="G63" s="385"/>
      <c r="H63" s="184"/>
      <c r="I63" s="385"/>
      <c r="J63" s="184"/>
      <c r="K63" s="385"/>
      <c r="L63" s="184"/>
      <c r="M63" s="185"/>
    </row>
    <row r="64" spans="2:14" ht="22.15" customHeight="1" thickTop="1" x14ac:dyDescent="0.25">
      <c r="B64" s="233" t="s">
        <v>499</v>
      </c>
      <c r="C64" s="386"/>
      <c r="D64" s="387"/>
      <c r="E64" s="388"/>
      <c r="F64" s="387"/>
      <c r="G64" s="388"/>
      <c r="H64" s="387"/>
      <c r="I64" s="388"/>
      <c r="J64" s="387"/>
      <c r="K64" s="388"/>
      <c r="L64" s="389"/>
      <c r="M64" s="390"/>
    </row>
    <row r="65" spans="2:13" ht="26.45" customHeight="1" x14ac:dyDescent="0.25">
      <c r="B65" s="620" t="s">
        <v>268</v>
      </c>
      <c r="C65" s="621"/>
      <c r="D65" s="621"/>
      <c r="E65" s="621"/>
      <c r="F65" s="621"/>
      <c r="G65" s="621"/>
      <c r="H65" s="621"/>
      <c r="I65" s="621"/>
      <c r="J65" s="621"/>
      <c r="K65" s="621"/>
      <c r="L65" s="621"/>
      <c r="M65" s="622"/>
    </row>
    <row r="66" spans="2:13" ht="22.15" customHeight="1" thickBot="1" x14ac:dyDescent="0.3">
      <c r="B66" s="240" t="s">
        <v>512</v>
      </c>
      <c r="C66" s="391"/>
      <c r="D66" s="392"/>
      <c r="E66" s="393"/>
      <c r="F66" s="392"/>
      <c r="G66" s="393"/>
      <c r="H66" s="392"/>
      <c r="I66" s="393"/>
      <c r="J66" s="392"/>
      <c r="K66" s="393"/>
      <c r="L66" s="394"/>
      <c r="M66" s="213"/>
    </row>
    <row r="67" spans="2:13" ht="26.45" customHeight="1" thickTop="1" x14ac:dyDescent="0.25">
      <c r="B67" s="187"/>
      <c r="C67" s="188"/>
      <c r="D67" s="190"/>
      <c r="E67" s="187"/>
      <c r="F67" s="190"/>
      <c r="G67" s="187"/>
      <c r="H67" s="190"/>
      <c r="I67" s="187"/>
      <c r="J67" s="190"/>
      <c r="K67" s="187"/>
      <c r="L67" s="395"/>
      <c r="M67" s="187"/>
    </row>
    <row r="68" spans="2:13" x14ac:dyDescent="0.25">
      <c r="B68" s="187"/>
      <c r="C68" s="188"/>
      <c r="D68" s="190"/>
      <c r="E68" s="364"/>
      <c r="F68" s="364"/>
      <c r="G68" s="364"/>
      <c r="H68" s="364"/>
      <c r="I68" s="364"/>
      <c r="J68" s="190"/>
      <c r="K68" s="187"/>
      <c r="L68" s="395"/>
      <c r="M68" s="187"/>
    </row>
    <row r="69" spans="2:13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</row>
    <row r="70" spans="2:13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</row>
    <row r="71" spans="2:13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</row>
    <row r="72" spans="2:13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</row>
    <row r="73" spans="2:13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</row>
    <row r="74" spans="2:13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</row>
    <row r="75" spans="2:13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</row>
    <row r="76" spans="2:13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</row>
    <row r="77" spans="2:13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2:13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</row>
    <row r="79" spans="2:13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</row>
    <row r="80" spans="2:13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</row>
    <row r="81" spans="2:13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</row>
    <row r="82" spans="2:13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</row>
    <row r="83" spans="2:13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</row>
    <row r="84" spans="2:13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</row>
    <row r="85" spans="2:13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</row>
    <row r="86" spans="2:13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</row>
    <row r="87" spans="2:13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</row>
    <row r="88" spans="2:13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</row>
    <row r="89" spans="2:13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</row>
    <row r="90" spans="2:13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</row>
    <row r="91" spans="2:13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2:13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</row>
    <row r="93" spans="2:13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</row>
    <row r="94" spans="2:13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</row>
    <row r="95" spans="2:13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</row>
    <row r="96" spans="2:13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</row>
    <row r="97" spans="2:13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</row>
    <row r="98" spans="2:13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</row>
    <row r="99" spans="2:13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</row>
    <row r="100" spans="2:13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</row>
    <row r="101" spans="2:13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</row>
    <row r="102" spans="2:13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</row>
    <row r="103" spans="2:13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</row>
    <row r="104" spans="2:13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</row>
    <row r="105" spans="2:13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2:13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</row>
    <row r="107" spans="2:13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</row>
    <row r="108" spans="2:13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</row>
    <row r="109" spans="2:13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</row>
    <row r="110" spans="2:13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</row>
    <row r="111" spans="2:13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</row>
    <row r="112" spans="2:13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</row>
    <row r="113" spans="2:13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</row>
    <row r="114" spans="2:13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</row>
    <row r="115" spans="2:13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</row>
    <row r="116" spans="2:13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</row>
    <row r="117" spans="2:13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</row>
    <row r="118" spans="2:13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</row>
    <row r="119" spans="2:13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2:13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</row>
    <row r="121" spans="2:13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</row>
    <row r="122" spans="2:13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</row>
    <row r="123" spans="2:13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</row>
    <row r="124" spans="2:13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</row>
    <row r="125" spans="2:13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</row>
    <row r="126" spans="2:13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</row>
    <row r="127" spans="2:13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</row>
    <row r="128" spans="2:13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</row>
    <row r="129" spans="2:13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</row>
    <row r="130" spans="2:13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</row>
    <row r="131" spans="2:13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</row>
    <row r="132" spans="2:13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</row>
    <row r="133" spans="2:13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2:13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</row>
    <row r="135" spans="2:13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</row>
    <row r="136" spans="2:13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</row>
    <row r="137" spans="2:13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</row>
    <row r="138" spans="2:13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</row>
    <row r="139" spans="2:13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</row>
    <row r="140" spans="2:13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</row>
    <row r="141" spans="2:13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</row>
    <row r="142" spans="2:13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</row>
    <row r="143" spans="2:13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</row>
    <row r="144" spans="2:13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</row>
    <row r="145" spans="2:13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</row>
    <row r="146" spans="2:13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</row>
    <row r="147" spans="2:13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2:13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</row>
    <row r="149" spans="2:13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</row>
    <row r="150" spans="2:13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</row>
    <row r="151" spans="2:13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</row>
    <row r="152" spans="2:13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</row>
    <row r="153" spans="2:13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</row>
    <row r="154" spans="2:13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</row>
    <row r="155" spans="2:13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</row>
    <row r="156" spans="2:13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</row>
    <row r="157" spans="2:13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</row>
    <row r="158" spans="2:13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</row>
    <row r="159" spans="2:1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</row>
    <row r="160" spans="2:1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</row>
    <row r="161" spans="2:1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</row>
    <row r="162" spans="2:1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</row>
    <row r="163" spans="2:1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</row>
    <row r="164" spans="2:1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</row>
    <row r="165" spans="2:1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</row>
    <row r="166" spans="2:1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</row>
    <row r="167" spans="2:1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</row>
    <row r="168" spans="2:1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</row>
    <row r="169" spans="2:1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</row>
    <row r="170" spans="2:1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</row>
    <row r="171" spans="2:1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</row>
    <row r="172" spans="2:1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</row>
    <row r="173" spans="2:1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</row>
    <row r="174" spans="2:1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</row>
    <row r="175" spans="2:1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</row>
    <row r="176" spans="2:1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</row>
    <row r="177" spans="2:1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</row>
    <row r="178" spans="2:1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</row>
    <row r="179" spans="2:1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</row>
    <row r="180" spans="2:1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</row>
    <row r="181" spans="2:1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</row>
    <row r="182" spans="2:1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</row>
    <row r="183" spans="2:1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</row>
    <row r="184" spans="2:1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</row>
    <row r="185" spans="2:1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</row>
    <row r="186" spans="2:1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</row>
    <row r="187" spans="2:1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</row>
    <row r="188" spans="2:1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</row>
    <row r="189" spans="2:1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</row>
    <row r="190" spans="2:1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</row>
    <row r="191" spans="2:1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</row>
    <row r="192" spans="2:1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</row>
    <row r="193" spans="2:1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</row>
    <row r="194" spans="2:1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</row>
    <row r="195" spans="2:1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</row>
    <row r="196" spans="2:1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</row>
    <row r="197" spans="2:1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</row>
    <row r="198" spans="2:1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</row>
    <row r="199" spans="2:1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</row>
    <row r="200" spans="2:1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</row>
    <row r="201" spans="2:1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</row>
    <row r="202" spans="2:1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</row>
    <row r="203" spans="2:1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</row>
    <row r="204" spans="2:1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</row>
    <row r="205" spans="2:1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</row>
    <row r="206" spans="2:1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</row>
    <row r="207" spans="2:1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</row>
    <row r="208" spans="2:1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</row>
    <row r="209" spans="2:1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</row>
    <row r="210" spans="2:1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</row>
    <row r="211" spans="2:1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</row>
    <row r="212" spans="2:1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</row>
    <row r="213" spans="2:1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</row>
    <row r="214" spans="2:1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</row>
    <row r="215" spans="2:1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</row>
    <row r="216" spans="2:1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</row>
    <row r="217" spans="2:1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</row>
    <row r="218" spans="2:1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</row>
    <row r="219" spans="2:1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</row>
    <row r="220" spans="2:1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</row>
    <row r="221" spans="2:1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</row>
    <row r="222" spans="2:1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</row>
    <row r="223" spans="2:1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</row>
    <row r="224" spans="2:1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</row>
    <row r="225" spans="2:1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</row>
    <row r="226" spans="2:1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</row>
    <row r="227" spans="2:1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</row>
    <row r="228" spans="2:1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</row>
    <row r="229" spans="2:1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</row>
    <row r="230" spans="2:1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</row>
    <row r="231" spans="2:1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</row>
    <row r="232" spans="2:1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</row>
    <row r="233" spans="2:1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</row>
    <row r="234" spans="2:1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</row>
    <row r="235" spans="2:1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</row>
    <row r="236" spans="2:1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</row>
    <row r="237" spans="2:1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</row>
    <row r="238" spans="2:1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</row>
    <row r="239" spans="2:1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</row>
    <row r="240" spans="2:1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</row>
    <row r="241" spans="2:1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</row>
    <row r="242" spans="2:1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</row>
    <row r="243" spans="2:1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</row>
    <row r="244" spans="2:1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</row>
    <row r="245" spans="2:1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</row>
    <row r="246" spans="2:1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</row>
    <row r="247" spans="2:1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</row>
    <row r="248" spans="2:1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</row>
    <row r="249" spans="2:1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</row>
    <row r="250" spans="2:1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</row>
    <row r="251" spans="2:1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</row>
    <row r="252" spans="2:1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</row>
    <row r="253" spans="2:1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</row>
    <row r="254" spans="2:1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</row>
    <row r="255" spans="2:1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</row>
    <row r="256" spans="2:1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</row>
    <row r="257" spans="2:1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</row>
    <row r="258" spans="2:1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</row>
    <row r="259" spans="2:1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</row>
    <row r="260" spans="2:1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</row>
    <row r="261" spans="2:1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</row>
    <row r="262" spans="2:1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</row>
    <row r="263" spans="2:1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</row>
    <row r="264" spans="2:1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</row>
    <row r="265" spans="2:1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</row>
    <row r="266" spans="2:1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</row>
    <row r="267" spans="2:1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</row>
    <row r="268" spans="2:1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</row>
    <row r="269" spans="2:1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</row>
    <row r="270" spans="2:1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</row>
    <row r="271" spans="2:1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</row>
    <row r="272" spans="2:1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</row>
    <row r="273" spans="2:1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</row>
    <row r="274" spans="2:1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</row>
    <row r="275" spans="2:1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</row>
    <row r="276" spans="2:1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</row>
    <row r="277" spans="2:1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</row>
    <row r="278" spans="2:1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</row>
    <row r="279" spans="2:1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</row>
    <row r="280" spans="2:1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</row>
    <row r="281" spans="2:1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</row>
    <row r="282" spans="2:1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</row>
    <row r="283" spans="2:1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</row>
    <row r="284" spans="2:1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</row>
    <row r="285" spans="2:1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</row>
    <row r="286" spans="2:1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</row>
    <row r="287" spans="2:1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</row>
    <row r="288" spans="2:1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</row>
    <row r="289" spans="2:1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</row>
    <row r="290" spans="2:1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</row>
    <row r="291" spans="2:1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</row>
    <row r="292" spans="2:1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</row>
    <row r="293" spans="2:1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</row>
    <row r="294" spans="2:1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</row>
    <row r="295" spans="2:1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</row>
    <row r="296" spans="2:1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</row>
    <row r="297" spans="2:1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</row>
    <row r="298" spans="2:1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</row>
    <row r="299" spans="2:1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</row>
    <row r="300" spans="2:1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</row>
    <row r="301" spans="2:1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</row>
    <row r="302" spans="2:1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</row>
    <row r="303" spans="2:1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</row>
    <row r="304" spans="2:1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</row>
    <row r="305" spans="2:1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</row>
    <row r="306" spans="2:1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</row>
    <row r="307" spans="2:1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</row>
    <row r="308" spans="2:1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</row>
    <row r="309" spans="2:1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</row>
    <row r="310" spans="2:1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</row>
    <row r="311" spans="2:1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</row>
    <row r="312" spans="2:1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</row>
    <row r="313" spans="2:1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</row>
    <row r="314" spans="2:1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</row>
    <row r="315" spans="2:1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</row>
    <row r="316" spans="2:1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</row>
    <row r="317" spans="2:1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</row>
    <row r="318" spans="2:1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</row>
    <row r="319" spans="2:1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</row>
    <row r="320" spans="2:1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</row>
    <row r="321" spans="2:1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</row>
    <row r="322" spans="2:1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</row>
    <row r="323" spans="2:1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</row>
    <row r="324" spans="2:1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</row>
    <row r="325" spans="2:1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</row>
    <row r="326" spans="2:1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</row>
    <row r="327" spans="2:1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</row>
    <row r="328" spans="2:1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</row>
    <row r="329" spans="2:1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</row>
    <row r="330" spans="2:1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</row>
    <row r="331" spans="2:1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</row>
    <row r="332" spans="2:1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</row>
    <row r="333" spans="2:1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</row>
    <row r="334" spans="2:1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</row>
    <row r="335" spans="2:1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</row>
    <row r="336" spans="2:1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</row>
    <row r="337" spans="2:1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</row>
    <row r="338" spans="2:1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</row>
    <row r="339" spans="2:1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</row>
    <row r="340" spans="2:1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</row>
    <row r="341" spans="2:1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</row>
    <row r="342" spans="2:1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</row>
    <row r="343" spans="2:1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</row>
    <row r="344" spans="2:1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</row>
    <row r="345" spans="2:1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</row>
    <row r="346" spans="2:1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</row>
    <row r="347" spans="2:1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</row>
    <row r="348" spans="2:1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</row>
    <row r="349" spans="2:1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</row>
    <row r="350" spans="2:1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</row>
    <row r="351" spans="2:1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</row>
    <row r="352" spans="2:1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</row>
    <row r="353" spans="2:1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</row>
    <row r="354" spans="2:1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</row>
    <row r="355" spans="2:1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</row>
    <row r="356" spans="2:1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</row>
    <row r="357" spans="2:1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</row>
    <row r="358" spans="2:1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</row>
    <row r="359" spans="2:1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</row>
    <row r="360" spans="2:1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</row>
    <row r="361" spans="2:1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</row>
    <row r="362" spans="2:1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</row>
    <row r="363" spans="2:1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</row>
    <row r="364" spans="2:1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</row>
    <row r="365" spans="2:1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</row>
    <row r="366" spans="2:1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</row>
    <row r="367" spans="2:1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</row>
    <row r="368" spans="2:1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</row>
    <row r="369" spans="2:1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</row>
    <row r="370" spans="2:1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</row>
    <row r="371" spans="2:1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</row>
    <row r="372" spans="2:1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</row>
    <row r="373" spans="2:1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</row>
    <row r="374" spans="2:1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</row>
    <row r="375" spans="2:1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</row>
    <row r="376" spans="2:1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</row>
    <row r="377" spans="2:1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</row>
    <row r="378" spans="2:1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</row>
    <row r="379" spans="2:1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</row>
    <row r="380" spans="2:1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</row>
    <row r="381" spans="2:1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</row>
    <row r="382" spans="2:1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</row>
    <row r="383" spans="2:1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</row>
    <row r="384" spans="2:1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</row>
    <row r="385" spans="2:1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</row>
    <row r="386" spans="2:1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</row>
    <row r="387" spans="2:1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</row>
    <row r="388" spans="2:1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</row>
    <row r="389" spans="2:1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</row>
    <row r="390" spans="2:1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</row>
    <row r="391" spans="2:1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</row>
    <row r="392" spans="2:1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</row>
    <row r="393" spans="2:1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</row>
    <row r="394" spans="2:1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</row>
    <row r="395" spans="2:1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</row>
    <row r="396" spans="2:1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</row>
    <row r="397" spans="2:1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</row>
    <row r="398" spans="2:1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</row>
    <row r="399" spans="2:1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</row>
    <row r="400" spans="2:1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</row>
    <row r="401" spans="2:1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</row>
    <row r="402" spans="2:1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</row>
    <row r="403" spans="2:1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</row>
    <row r="404" spans="2:1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</row>
    <row r="405" spans="2:1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</row>
    <row r="406" spans="2:1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</row>
    <row r="407" spans="2:1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</row>
    <row r="408" spans="2:1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</row>
    <row r="409" spans="2:1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</row>
    <row r="410" spans="2:1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</row>
    <row r="411" spans="2:1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</row>
    <row r="412" spans="2:1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</row>
    <row r="413" spans="2:1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</row>
    <row r="414" spans="2:1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</row>
    <row r="415" spans="2:1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</row>
    <row r="416" spans="2:1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</row>
    <row r="417" spans="2:1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</row>
    <row r="418" spans="2:1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</row>
    <row r="419" spans="2:1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</row>
    <row r="420" spans="2:1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</row>
    <row r="421" spans="2:1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</row>
    <row r="422" spans="2:1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</row>
    <row r="423" spans="2:1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</row>
    <row r="424" spans="2:1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</row>
    <row r="425" spans="2:1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</row>
    <row r="426" spans="2:1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</row>
    <row r="427" spans="2:1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</row>
    <row r="428" spans="2:1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</row>
    <row r="429" spans="2:1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</row>
    <row r="430" spans="2:1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</row>
    <row r="431" spans="2:1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</row>
    <row r="432" spans="2:1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</row>
    <row r="433" spans="2:1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</row>
    <row r="434" spans="2:1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</row>
    <row r="435" spans="2:1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</row>
    <row r="436" spans="2:1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</row>
    <row r="437" spans="2:1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</row>
    <row r="438" spans="2:1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</row>
    <row r="439" spans="2:1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</row>
    <row r="440" spans="2:1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</row>
    <row r="441" spans="2:1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</row>
    <row r="442" spans="2:1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</row>
    <row r="443" spans="2:1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</row>
    <row r="444" spans="2:1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</row>
    <row r="445" spans="2:1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</row>
    <row r="446" spans="2:1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</row>
    <row r="447" spans="2:1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</row>
    <row r="448" spans="2:1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</row>
    <row r="449" spans="2:1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</row>
    <row r="450" spans="2:1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</row>
    <row r="451" spans="2:1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</row>
    <row r="452" spans="2:1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</row>
    <row r="453" spans="2:1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</row>
    <row r="454" spans="2:1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</row>
    <row r="455" spans="2:1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</row>
    <row r="456" spans="2:1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</row>
    <row r="457" spans="2:1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</row>
    <row r="458" spans="2:1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</row>
    <row r="459" spans="2:1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</row>
    <row r="460" spans="2:1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</row>
    <row r="461" spans="2:1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</row>
    <row r="462" spans="2:1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</row>
    <row r="463" spans="2:1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</row>
    <row r="464" spans="2:1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</row>
    <row r="465" spans="2:1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</row>
    <row r="466" spans="2:1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</row>
    <row r="467" spans="2:1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</row>
    <row r="468" spans="2:1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</row>
    <row r="469" spans="2:1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</row>
    <row r="470" spans="2:1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</row>
    <row r="471" spans="2:1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</row>
    <row r="472" spans="2:1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</row>
    <row r="473" spans="2:1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</row>
    <row r="474" spans="2:1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</row>
    <row r="475" spans="2:1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</row>
    <row r="476" spans="2:1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</row>
    <row r="477" spans="2:1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</row>
    <row r="478" spans="2:1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</row>
    <row r="479" spans="2:1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</row>
    <row r="480" spans="2:1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</row>
    <row r="481" spans="2:1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</row>
    <row r="482" spans="2:1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</row>
    <row r="483" spans="2:1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</row>
    <row r="484" spans="2:1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</row>
    <row r="485" spans="2:1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</row>
    <row r="486" spans="2:1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</row>
    <row r="487" spans="2:1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</row>
    <row r="488" spans="2:1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</row>
    <row r="489" spans="2:1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</row>
    <row r="490" spans="2:1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</row>
    <row r="491" spans="2:1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</row>
    <row r="492" spans="2:1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</row>
    <row r="493" spans="2:1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</row>
    <row r="494" spans="2:1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</row>
    <row r="495" spans="2:1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</row>
    <row r="496" spans="2:1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</row>
    <row r="497" spans="2:1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</row>
    <row r="498" spans="2:1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</row>
    <row r="499" spans="2:1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</row>
    <row r="500" spans="2:1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</row>
    <row r="501" spans="2:1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</row>
    <row r="502" spans="2:1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</row>
    <row r="503" spans="2:1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</row>
    <row r="504" spans="2:1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</row>
    <row r="505" spans="2:1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</row>
    <row r="506" spans="2:1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</row>
    <row r="507" spans="2:1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</row>
    <row r="508" spans="2:1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</row>
    <row r="509" spans="2:1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</row>
    <row r="510" spans="2:1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</row>
    <row r="511" spans="2:1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</row>
    <row r="512" spans="2:1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</row>
    <row r="513" spans="2:1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</row>
    <row r="514" spans="2:1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</row>
    <row r="515" spans="2:1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</row>
    <row r="516" spans="2:1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</row>
    <row r="517" spans="2:1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</row>
    <row r="518" spans="2:1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</row>
    <row r="519" spans="2:1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</row>
    <row r="520" spans="2:1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</row>
    <row r="521" spans="2:1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</row>
    <row r="522" spans="2:1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</row>
    <row r="523" spans="2:1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</row>
    <row r="524" spans="2:1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</row>
    <row r="525" spans="2:1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</row>
    <row r="526" spans="2:1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</row>
    <row r="527" spans="2:1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</row>
    <row r="528" spans="2:1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</row>
    <row r="529" spans="2:1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</row>
    <row r="530" spans="2:1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</row>
    <row r="531" spans="2:1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</row>
    <row r="532" spans="2:1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</row>
    <row r="533" spans="2:1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</row>
    <row r="534" spans="2:1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</row>
    <row r="535" spans="2:1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</row>
    <row r="536" spans="2:1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</row>
    <row r="537" spans="2:1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</row>
    <row r="538" spans="2:1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</row>
    <row r="539" spans="2:1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</row>
    <row r="540" spans="2:1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</row>
    <row r="541" spans="2:1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</row>
    <row r="542" spans="2:1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</row>
    <row r="543" spans="2:1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</row>
    <row r="544" spans="2:1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</row>
    <row r="545" spans="2:1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</row>
    <row r="546" spans="2:1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</row>
    <row r="547" spans="2:1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</row>
    <row r="548" spans="2:1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</row>
    <row r="549" spans="2:1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</row>
    <row r="550" spans="2:1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</row>
    <row r="551" spans="2:1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</row>
    <row r="552" spans="2:1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</row>
    <row r="553" spans="2:1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</row>
    <row r="554" spans="2:1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</row>
    <row r="555" spans="2:1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</row>
    <row r="556" spans="2:1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</row>
    <row r="557" spans="2:1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</row>
    <row r="558" spans="2:1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</row>
    <row r="559" spans="2:1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</row>
    <row r="560" spans="2:1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</row>
    <row r="561" spans="2:1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</row>
    <row r="562" spans="2:1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</row>
    <row r="563" spans="2:1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</row>
    <row r="564" spans="2:1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</row>
    <row r="565" spans="2:1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</row>
    <row r="566" spans="2:1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</row>
    <row r="567" spans="2:1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</row>
    <row r="568" spans="2:1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</row>
    <row r="569" spans="2:1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</row>
    <row r="570" spans="2:13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</row>
    <row r="571" spans="2:13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</row>
    <row r="572" spans="2:13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</row>
    <row r="573" spans="2:13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</row>
    <row r="574" spans="2:13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</row>
    <row r="575" spans="2:13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</row>
    <row r="576" spans="2:13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</row>
    <row r="577" spans="2:13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</row>
    <row r="578" spans="2:13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</row>
    <row r="579" spans="2:13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</row>
    <row r="580" spans="2:13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</row>
    <row r="581" spans="2:13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</row>
    <row r="582" spans="2:13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</row>
    <row r="583" spans="2:13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</row>
    <row r="584" spans="2:13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</row>
    <row r="585" spans="2:13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</row>
    <row r="586" spans="2:13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</row>
    <row r="587" spans="2:13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</row>
    <row r="588" spans="2:13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</row>
    <row r="589" spans="2:13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</row>
    <row r="590" spans="2:13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</row>
    <row r="591" spans="2:13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</row>
    <row r="592" spans="2:13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</row>
    <row r="593" spans="2:13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</row>
    <row r="594" spans="2:13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</row>
    <row r="595" spans="2:13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</row>
    <row r="596" spans="2:13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</row>
    <row r="597" spans="2:13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</row>
    <row r="598" spans="2:13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</row>
    <row r="599" spans="2:13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</row>
    <row r="600" spans="2:13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</row>
    <row r="601" spans="2:13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</row>
    <row r="602" spans="2:13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</row>
    <row r="603" spans="2:13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</row>
    <row r="604" spans="2:13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</row>
    <row r="605" spans="2:13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</row>
    <row r="606" spans="2:13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</row>
    <row r="607" spans="2:13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</row>
    <row r="608" spans="2:13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</row>
    <row r="609" spans="2:13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</row>
    <row r="610" spans="2:13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</row>
    <row r="611" spans="2:13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</row>
    <row r="612" spans="2:13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</row>
    <row r="613" spans="2:13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</row>
    <row r="614" spans="2:13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</row>
    <row r="615" spans="2:13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</row>
    <row r="616" spans="2:13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</row>
    <row r="617" spans="2:13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</row>
    <row r="618" spans="2:13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</row>
    <row r="619" spans="2:13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</row>
    <row r="620" spans="2:13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</row>
    <row r="621" spans="2:13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</row>
    <row r="622" spans="2:13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</row>
    <row r="623" spans="2:13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</row>
    <row r="624" spans="2:13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</row>
    <row r="625" spans="2:13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</row>
    <row r="626" spans="2:13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</row>
    <row r="627" spans="2:13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</row>
    <row r="628" spans="2:13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</row>
    <row r="629" spans="2:13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</row>
    <row r="630" spans="2:13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</row>
    <row r="631" spans="2:13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</row>
    <row r="632" spans="2:13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</row>
    <row r="633" spans="2:13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</row>
    <row r="634" spans="2:13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</row>
    <row r="635" spans="2:13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</row>
    <row r="636" spans="2:13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</row>
    <row r="637" spans="2:13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</row>
    <row r="638" spans="2:13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</row>
    <row r="639" spans="2:13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</row>
    <row r="640" spans="2:13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</row>
    <row r="641" spans="2:13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</row>
    <row r="642" spans="2:13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</row>
    <row r="643" spans="2:13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</row>
    <row r="644" spans="2:13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</row>
    <row r="645" spans="2:13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</row>
    <row r="646" spans="2:13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</row>
    <row r="647" spans="2:13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</row>
    <row r="648" spans="2:13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</row>
    <row r="649" spans="2:13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</row>
    <row r="650" spans="2:13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</row>
    <row r="651" spans="2:13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</row>
    <row r="652" spans="2:13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</row>
    <row r="653" spans="2:13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</row>
    <row r="654" spans="2:13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</row>
    <row r="655" spans="2:13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</row>
    <row r="656" spans="2:13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</row>
    <row r="657" spans="2:13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</row>
    <row r="658" spans="2:13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</row>
    <row r="659" spans="2:13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</row>
    <row r="660" spans="2:13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</row>
    <row r="661" spans="2:13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</row>
    <row r="662" spans="2:13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</row>
    <row r="663" spans="2:13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</row>
    <row r="664" spans="2:13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</row>
    <row r="665" spans="2:13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</row>
    <row r="666" spans="2:13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</row>
    <row r="667" spans="2:13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</row>
    <row r="668" spans="2:13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</row>
    <row r="669" spans="2:13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</row>
    <row r="670" spans="2:13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</row>
    <row r="671" spans="2:13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</row>
    <row r="672" spans="2:13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</row>
    <row r="673" spans="2:13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</row>
    <row r="674" spans="2:13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</row>
    <row r="675" spans="2:13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</row>
    <row r="676" spans="2:13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</row>
    <row r="677" spans="2:13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</row>
    <row r="678" spans="2:13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</row>
    <row r="679" spans="2:13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</row>
    <row r="680" spans="2:13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</row>
    <row r="681" spans="2:13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</row>
    <row r="682" spans="2:13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</row>
    <row r="683" spans="2:13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</row>
    <row r="684" spans="2:13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</row>
    <row r="685" spans="2:13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</row>
    <row r="686" spans="2:13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</row>
    <row r="687" spans="2:13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</row>
    <row r="688" spans="2:13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</row>
    <row r="689" spans="2:13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</row>
    <row r="690" spans="2:13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</row>
    <row r="691" spans="2:13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</row>
    <row r="692" spans="2:13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</row>
    <row r="693" spans="2:13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</row>
    <row r="694" spans="2:13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</row>
    <row r="695" spans="2:13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</row>
    <row r="696" spans="2:13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</row>
    <row r="697" spans="2:13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</row>
    <row r="698" spans="2:13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</row>
    <row r="699" spans="2:13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</row>
    <row r="700" spans="2:13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</row>
    <row r="701" spans="2:13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</row>
    <row r="702" spans="2:13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</row>
    <row r="703" spans="2:13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</row>
    <row r="704" spans="2:13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</row>
    <row r="705" spans="2:13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</row>
    <row r="706" spans="2:13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</row>
    <row r="707" spans="2:13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</row>
    <row r="708" spans="2:13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</row>
    <row r="709" spans="2:13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</row>
    <row r="710" spans="2:13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</row>
    <row r="711" spans="2:13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</row>
    <row r="712" spans="2:13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</row>
    <row r="713" spans="2:13" x14ac:dyDescent="0.25"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</row>
    <row r="714" spans="2:13" x14ac:dyDescent="0.25"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</row>
    <row r="715" spans="2:13" x14ac:dyDescent="0.25"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</row>
    <row r="716" spans="2:13" x14ac:dyDescent="0.25"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</row>
    <row r="717" spans="2:13" x14ac:dyDescent="0.25"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</row>
    <row r="718" spans="2:13" x14ac:dyDescent="0.25"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</row>
    <row r="719" spans="2:13" x14ac:dyDescent="0.25"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</row>
    <row r="720" spans="2:13" x14ac:dyDescent="0.25"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</row>
    <row r="721" spans="2:13" x14ac:dyDescent="0.25"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</row>
    <row r="722" spans="2:13" x14ac:dyDescent="0.25">
      <c r="B722" s="154"/>
      <c r="C722" s="154"/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</row>
    <row r="723" spans="2:13" x14ac:dyDescent="0.25">
      <c r="B723" s="154"/>
      <c r="C723" s="154"/>
      <c r="D723" s="154"/>
      <c r="E723" s="154"/>
      <c r="F723" s="154"/>
      <c r="G723" s="154"/>
      <c r="H723" s="154"/>
      <c r="I723" s="154"/>
      <c r="J723" s="154"/>
      <c r="K723" s="154"/>
      <c r="L723" s="154"/>
      <c r="M723" s="154"/>
    </row>
    <row r="724" spans="2:13" x14ac:dyDescent="0.25">
      <c r="B724" s="154"/>
      <c r="C724" s="154"/>
      <c r="D724" s="154"/>
      <c r="E724" s="154"/>
      <c r="F724" s="154"/>
      <c r="G724" s="154"/>
      <c r="H724" s="154"/>
      <c r="I724" s="154"/>
      <c r="J724" s="154"/>
      <c r="K724" s="154"/>
      <c r="L724" s="154"/>
      <c r="M724" s="154"/>
    </row>
    <row r="725" spans="2:13" x14ac:dyDescent="0.25">
      <c r="B725" s="154"/>
      <c r="C725" s="154"/>
      <c r="D725" s="154"/>
      <c r="E725" s="154"/>
      <c r="F725" s="154"/>
      <c r="G725" s="154"/>
      <c r="H725" s="154"/>
      <c r="I725" s="154"/>
      <c r="J725" s="154"/>
      <c r="K725" s="154"/>
      <c r="L725" s="154"/>
      <c r="M725" s="154"/>
    </row>
    <row r="726" spans="2:13" x14ac:dyDescent="0.25">
      <c r="B726" s="154"/>
      <c r="C726" s="154"/>
      <c r="D726" s="154"/>
      <c r="E726" s="154"/>
      <c r="F726" s="154"/>
      <c r="G726" s="154"/>
      <c r="H726" s="154"/>
      <c r="I726" s="154"/>
      <c r="J726" s="154"/>
      <c r="K726" s="154"/>
      <c r="L726" s="154"/>
      <c r="M726" s="154"/>
    </row>
    <row r="727" spans="2:13" x14ac:dyDescent="0.25">
      <c r="B727" s="154"/>
      <c r="C727" s="154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</row>
    <row r="728" spans="2:13" x14ac:dyDescent="0.25">
      <c r="B728" s="154"/>
      <c r="C728" s="154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</row>
    <row r="729" spans="2:13" x14ac:dyDescent="0.25">
      <c r="B729" s="154"/>
      <c r="C729" s="154"/>
      <c r="D729" s="154"/>
      <c r="E729" s="154"/>
      <c r="F729" s="154"/>
      <c r="G729" s="154"/>
      <c r="H729" s="154"/>
      <c r="I729" s="154"/>
      <c r="J729" s="154"/>
      <c r="K729" s="154"/>
      <c r="L729" s="154"/>
      <c r="M729" s="154"/>
    </row>
    <row r="730" spans="2:13" x14ac:dyDescent="0.25">
      <c r="B730" s="154"/>
      <c r="C730" s="154"/>
      <c r="D730" s="154"/>
      <c r="E730" s="154"/>
      <c r="F730" s="154"/>
      <c r="G730" s="154"/>
      <c r="H730" s="154"/>
      <c r="I730" s="154"/>
      <c r="J730" s="154"/>
      <c r="K730" s="154"/>
      <c r="L730" s="154"/>
      <c r="M730" s="154"/>
    </row>
    <row r="731" spans="2:13" x14ac:dyDescent="0.25">
      <c r="B731" s="154"/>
      <c r="C731" s="154"/>
      <c r="D731" s="154"/>
      <c r="E731" s="154"/>
      <c r="F731" s="154"/>
      <c r="G731" s="154"/>
      <c r="H731" s="154"/>
      <c r="I731" s="154"/>
      <c r="J731" s="154"/>
      <c r="K731" s="154"/>
      <c r="L731" s="154"/>
      <c r="M731" s="154"/>
    </row>
    <row r="732" spans="2:13" x14ac:dyDescent="0.25">
      <c r="B732" s="154"/>
      <c r="C732" s="154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</row>
    <row r="733" spans="2:13" x14ac:dyDescent="0.25">
      <c r="B733" s="154"/>
      <c r="C733" s="154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</row>
    <row r="734" spans="2:13" x14ac:dyDescent="0.25">
      <c r="B734" s="154"/>
      <c r="C734" s="154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</row>
    <row r="735" spans="2:13" x14ac:dyDescent="0.25">
      <c r="B735" s="154"/>
      <c r="C735" s="154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</row>
    <row r="736" spans="2:13" x14ac:dyDescent="0.25">
      <c r="B736" s="154"/>
      <c r="C736" s="154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</row>
    <row r="737" spans="2:13" x14ac:dyDescent="0.25">
      <c r="B737" s="154"/>
      <c r="C737" s="154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</row>
    <row r="738" spans="2:13" x14ac:dyDescent="0.25">
      <c r="B738" s="154"/>
      <c r="C738" s="154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</row>
    <row r="739" spans="2:13" x14ac:dyDescent="0.25">
      <c r="B739" s="154"/>
      <c r="C739" s="154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</row>
    <row r="740" spans="2:13" x14ac:dyDescent="0.25">
      <c r="B740" s="154"/>
      <c r="C740" s="154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</row>
    <row r="741" spans="2:13" x14ac:dyDescent="0.25">
      <c r="B741" s="154"/>
      <c r="C741" s="154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</row>
    <row r="742" spans="2:13" x14ac:dyDescent="0.25">
      <c r="B742" s="154"/>
      <c r="C742" s="154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</row>
    <row r="743" spans="2:13" x14ac:dyDescent="0.25">
      <c r="B743" s="154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</row>
    <row r="744" spans="2:13" x14ac:dyDescent="0.25">
      <c r="B744" s="154"/>
      <c r="C744" s="154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</row>
    <row r="745" spans="2:13" x14ac:dyDescent="0.25">
      <c r="B745" s="154"/>
      <c r="C745" s="154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</row>
    <row r="746" spans="2:13" x14ac:dyDescent="0.25">
      <c r="B746" s="154"/>
      <c r="C746" s="154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</row>
    <row r="747" spans="2:13" x14ac:dyDescent="0.25">
      <c r="B747" s="154"/>
      <c r="C747" s="154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</row>
    <row r="748" spans="2:13" x14ac:dyDescent="0.25">
      <c r="B748" s="154"/>
      <c r="C748" s="154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</row>
    <row r="749" spans="2:13" x14ac:dyDescent="0.25">
      <c r="B749" s="154"/>
      <c r="C749" s="154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</row>
    <row r="750" spans="2:13" x14ac:dyDescent="0.25">
      <c r="B750" s="154"/>
      <c r="C750" s="154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</row>
    <row r="751" spans="2:13" x14ac:dyDescent="0.25">
      <c r="B751" s="154"/>
      <c r="C751" s="154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</row>
    <row r="752" spans="2:13" x14ac:dyDescent="0.25"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</row>
    <row r="753" spans="2:13" x14ac:dyDescent="0.25">
      <c r="B753" s="154"/>
      <c r="C753" s="154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</row>
    <row r="754" spans="2:13" x14ac:dyDescent="0.25">
      <c r="B754" s="154"/>
      <c r="C754" s="154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</row>
    <row r="755" spans="2:13" x14ac:dyDescent="0.25">
      <c r="B755" s="154"/>
      <c r="C755" s="154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</row>
    <row r="756" spans="2:13" x14ac:dyDescent="0.25">
      <c r="B756" s="154"/>
      <c r="C756" s="154"/>
      <c r="D756" s="154"/>
      <c r="E756" s="154"/>
      <c r="F756" s="154"/>
      <c r="G756" s="154"/>
      <c r="H756" s="154"/>
      <c r="I756" s="154"/>
      <c r="J756" s="154"/>
      <c r="K756" s="154"/>
      <c r="L756" s="154"/>
      <c r="M756" s="154"/>
    </row>
    <row r="757" spans="2:13" x14ac:dyDescent="0.25">
      <c r="B757" s="154"/>
      <c r="C757" s="154"/>
      <c r="D757" s="154"/>
      <c r="E757" s="154"/>
      <c r="F757" s="154"/>
      <c r="G757" s="154"/>
      <c r="H757" s="154"/>
      <c r="I757" s="154"/>
      <c r="J757" s="154"/>
      <c r="K757" s="154"/>
      <c r="L757" s="154"/>
      <c r="M757" s="154"/>
    </row>
    <row r="758" spans="2:13" x14ac:dyDescent="0.25">
      <c r="B758" s="154"/>
      <c r="C758" s="154"/>
      <c r="D758" s="154"/>
      <c r="E758" s="154"/>
      <c r="F758" s="154"/>
      <c r="G758" s="154"/>
      <c r="H758" s="154"/>
      <c r="I758" s="154"/>
      <c r="J758" s="154"/>
      <c r="K758" s="154"/>
      <c r="L758" s="154"/>
      <c r="M758" s="154"/>
    </row>
    <row r="759" spans="2:13" x14ac:dyDescent="0.25">
      <c r="B759" s="154"/>
      <c r="C759" s="154"/>
      <c r="D759" s="154"/>
      <c r="E759" s="154"/>
      <c r="F759" s="154"/>
      <c r="G759" s="154"/>
      <c r="H759" s="154"/>
      <c r="I759" s="154"/>
      <c r="J759" s="154"/>
      <c r="K759" s="154"/>
      <c r="L759" s="154"/>
      <c r="M759" s="154"/>
    </row>
    <row r="760" spans="2:13" x14ac:dyDescent="0.25">
      <c r="B760" s="154"/>
      <c r="C760" s="154"/>
      <c r="D760" s="154"/>
      <c r="E760" s="154"/>
      <c r="F760" s="154"/>
      <c r="G760" s="154"/>
      <c r="H760" s="154"/>
      <c r="I760" s="154"/>
      <c r="J760" s="154"/>
      <c r="K760" s="154"/>
      <c r="L760" s="154"/>
      <c r="M760" s="154"/>
    </row>
    <row r="761" spans="2:13" x14ac:dyDescent="0.25">
      <c r="B761" s="154"/>
      <c r="C761" s="154"/>
      <c r="D761" s="154"/>
      <c r="E761" s="154"/>
      <c r="F761" s="154"/>
      <c r="G761" s="154"/>
      <c r="H761" s="154"/>
      <c r="I761" s="154"/>
      <c r="J761" s="154"/>
      <c r="K761" s="154"/>
      <c r="L761" s="154"/>
      <c r="M761" s="154"/>
    </row>
    <row r="762" spans="2:13" x14ac:dyDescent="0.25">
      <c r="B762" s="154"/>
      <c r="C762" s="154"/>
      <c r="D762" s="154"/>
      <c r="E762" s="154"/>
      <c r="F762" s="154"/>
      <c r="G762" s="154"/>
      <c r="H762" s="154"/>
      <c r="I762" s="154"/>
      <c r="J762" s="154"/>
      <c r="K762" s="154"/>
      <c r="L762" s="154"/>
      <c r="M762" s="154"/>
    </row>
    <row r="763" spans="2:13" x14ac:dyDescent="0.25">
      <c r="B763" s="154"/>
      <c r="C763" s="154"/>
      <c r="D763" s="154"/>
      <c r="E763" s="154"/>
      <c r="F763" s="154"/>
      <c r="G763" s="154"/>
      <c r="H763" s="154"/>
      <c r="I763" s="154"/>
      <c r="J763" s="154"/>
      <c r="K763" s="154"/>
      <c r="L763" s="154"/>
      <c r="M763" s="154"/>
    </row>
    <row r="764" spans="2:13" x14ac:dyDescent="0.25">
      <c r="B764" s="154"/>
      <c r="C764" s="154"/>
      <c r="D764" s="154"/>
      <c r="E764" s="154"/>
      <c r="F764" s="154"/>
      <c r="G764" s="154"/>
      <c r="H764" s="154"/>
      <c r="I764" s="154"/>
      <c r="J764" s="154"/>
      <c r="K764" s="154"/>
      <c r="L764" s="154"/>
      <c r="M764" s="154"/>
    </row>
    <row r="765" spans="2:13" x14ac:dyDescent="0.25">
      <c r="B765" s="154"/>
      <c r="C765" s="154"/>
      <c r="D765" s="154"/>
      <c r="E765" s="154"/>
      <c r="F765" s="154"/>
      <c r="G765" s="154"/>
      <c r="H765" s="154"/>
      <c r="I765" s="154"/>
      <c r="J765" s="154"/>
      <c r="K765" s="154"/>
      <c r="L765" s="154"/>
      <c r="M765" s="154"/>
    </row>
    <row r="766" spans="2:13" x14ac:dyDescent="0.25">
      <c r="B766" s="154"/>
      <c r="C766" s="154"/>
      <c r="D766" s="154"/>
      <c r="E766" s="154"/>
      <c r="F766" s="154"/>
      <c r="G766" s="154"/>
      <c r="H766" s="154"/>
      <c r="I766" s="154"/>
      <c r="J766" s="154"/>
      <c r="K766" s="154"/>
      <c r="L766" s="154"/>
      <c r="M766" s="154"/>
    </row>
    <row r="767" spans="2:13" x14ac:dyDescent="0.25">
      <c r="B767" s="154"/>
      <c r="C767" s="154"/>
      <c r="D767" s="154"/>
      <c r="E767" s="154"/>
      <c r="F767" s="154"/>
      <c r="G767" s="154"/>
      <c r="H767" s="154"/>
      <c r="I767" s="154"/>
      <c r="J767" s="154"/>
      <c r="K767" s="154"/>
      <c r="L767" s="154"/>
      <c r="M767" s="154"/>
    </row>
    <row r="768" spans="2:13" x14ac:dyDescent="0.25">
      <c r="B768" s="154"/>
      <c r="C768" s="154"/>
      <c r="D768" s="154"/>
      <c r="E768" s="154"/>
      <c r="F768" s="154"/>
      <c r="G768" s="154"/>
      <c r="H768" s="154"/>
      <c r="I768" s="154"/>
      <c r="J768" s="154"/>
      <c r="K768" s="154"/>
      <c r="L768" s="154"/>
      <c r="M768" s="154"/>
    </row>
    <row r="769" spans="2:13" x14ac:dyDescent="0.25">
      <c r="B769" s="154"/>
      <c r="C769" s="154"/>
      <c r="D769" s="154"/>
      <c r="E769" s="154"/>
      <c r="F769" s="154"/>
      <c r="G769" s="154"/>
      <c r="H769" s="154"/>
      <c r="I769" s="154"/>
      <c r="J769" s="154"/>
      <c r="K769" s="154"/>
      <c r="L769" s="154"/>
      <c r="M769" s="154"/>
    </row>
    <row r="770" spans="2:13" x14ac:dyDescent="0.25">
      <c r="B770" s="154"/>
      <c r="C770" s="154"/>
      <c r="D770" s="154"/>
      <c r="E770" s="154"/>
      <c r="F770" s="154"/>
      <c r="G770" s="154"/>
      <c r="H770" s="154"/>
      <c r="I770" s="154"/>
      <c r="J770" s="154"/>
      <c r="K770" s="154"/>
      <c r="L770" s="154"/>
      <c r="M770" s="154"/>
    </row>
    <row r="771" spans="2:13" x14ac:dyDescent="0.25">
      <c r="B771" s="154"/>
      <c r="C771" s="154"/>
      <c r="D771" s="154"/>
      <c r="E771" s="154"/>
      <c r="F771" s="154"/>
      <c r="G771" s="154"/>
      <c r="H771" s="154"/>
      <c r="I771" s="154"/>
      <c r="J771" s="154"/>
      <c r="K771" s="154"/>
      <c r="L771" s="154"/>
      <c r="M771" s="154"/>
    </row>
    <row r="772" spans="2:13" x14ac:dyDescent="0.25">
      <c r="B772" s="154"/>
      <c r="C772" s="154"/>
      <c r="D772" s="154"/>
      <c r="E772" s="154"/>
      <c r="F772" s="154"/>
      <c r="G772" s="154"/>
      <c r="H772" s="154"/>
      <c r="I772" s="154"/>
      <c r="J772" s="154"/>
      <c r="K772" s="154"/>
      <c r="L772" s="154"/>
      <c r="M772" s="154"/>
    </row>
    <row r="773" spans="2:13" x14ac:dyDescent="0.25">
      <c r="B773" s="154"/>
      <c r="C773" s="154"/>
      <c r="D773" s="154"/>
      <c r="E773" s="154"/>
      <c r="F773" s="154"/>
      <c r="G773" s="154"/>
      <c r="H773" s="154"/>
      <c r="I773" s="154"/>
      <c r="J773" s="154"/>
      <c r="K773" s="154"/>
      <c r="L773" s="154"/>
      <c r="M773" s="154"/>
    </row>
    <row r="774" spans="2:13" x14ac:dyDescent="0.25">
      <c r="B774" s="154"/>
      <c r="C774" s="154"/>
      <c r="D774" s="154"/>
      <c r="E774" s="154"/>
      <c r="F774" s="154"/>
      <c r="G774" s="154"/>
      <c r="H774" s="154"/>
      <c r="I774" s="154"/>
      <c r="J774" s="154"/>
      <c r="K774" s="154"/>
      <c r="L774" s="154"/>
      <c r="M774" s="154"/>
    </row>
    <row r="775" spans="2:13" x14ac:dyDescent="0.25">
      <c r="B775" s="154"/>
      <c r="C775" s="154"/>
      <c r="D775" s="154"/>
      <c r="E775" s="154"/>
      <c r="F775" s="154"/>
      <c r="G775" s="154"/>
      <c r="H775" s="154"/>
      <c r="I775" s="154"/>
      <c r="J775" s="154"/>
      <c r="K775" s="154"/>
      <c r="L775" s="154"/>
      <c r="M775" s="154"/>
    </row>
    <row r="776" spans="2:13" x14ac:dyDescent="0.25">
      <c r="B776" s="154"/>
      <c r="C776" s="154"/>
      <c r="D776" s="154"/>
      <c r="E776" s="154"/>
      <c r="F776" s="154"/>
      <c r="G776" s="154"/>
      <c r="H776" s="154"/>
      <c r="I776" s="154"/>
      <c r="J776" s="154"/>
      <c r="K776" s="154"/>
      <c r="L776" s="154"/>
      <c r="M776" s="154"/>
    </row>
    <row r="777" spans="2:13" x14ac:dyDescent="0.25">
      <c r="B777" s="154"/>
      <c r="C777" s="154"/>
      <c r="D777" s="154"/>
      <c r="E777" s="154"/>
      <c r="F777" s="154"/>
      <c r="G777" s="154"/>
      <c r="H777" s="154"/>
      <c r="I777" s="154"/>
      <c r="J777" s="154"/>
      <c r="K777" s="154"/>
      <c r="L777" s="154"/>
      <c r="M777" s="154"/>
    </row>
    <row r="778" spans="2:13" x14ac:dyDescent="0.25">
      <c r="B778" s="154"/>
      <c r="C778" s="154"/>
      <c r="D778" s="154"/>
      <c r="E778" s="154"/>
      <c r="F778" s="154"/>
      <c r="G778" s="154"/>
      <c r="H778" s="154"/>
      <c r="I778" s="154"/>
      <c r="J778" s="154"/>
      <c r="K778" s="154"/>
      <c r="L778" s="154"/>
      <c r="M778" s="154"/>
    </row>
    <row r="779" spans="2:13" x14ac:dyDescent="0.25">
      <c r="B779" s="154"/>
      <c r="C779" s="154"/>
      <c r="D779" s="154"/>
      <c r="E779" s="154"/>
      <c r="F779" s="154"/>
      <c r="G779" s="154"/>
      <c r="H779" s="154"/>
      <c r="I779" s="154"/>
      <c r="J779" s="154"/>
      <c r="K779" s="154"/>
      <c r="L779" s="154"/>
      <c r="M779" s="154"/>
    </row>
    <row r="780" spans="2:13" x14ac:dyDescent="0.25">
      <c r="B780" s="154"/>
      <c r="C780" s="154"/>
      <c r="D780" s="154"/>
      <c r="E780" s="154"/>
      <c r="F780" s="154"/>
      <c r="G780" s="154"/>
      <c r="H780" s="154"/>
      <c r="I780" s="154"/>
      <c r="J780" s="154"/>
      <c r="K780" s="154"/>
      <c r="L780" s="154"/>
      <c r="M780" s="154"/>
    </row>
    <row r="781" spans="2:13" x14ac:dyDescent="0.25">
      <c r="B781" s="154"/>
      <c r="C781" s="154"/>
      <c r="D781" s="154"/>
      <c r="E781" s="154"/>
      <c r="F781" s="154"/>
      <c r="G781" s="154"/>
      <c r="H781" s="154"/>
      <c r="I781" s="154"/>
      <c r="J781" s="154"/>
      <c r="K781" s="154"/>
      <c r="L781" s="154"/>
      <c r="M781" s="154"/>
    </row>
    <row r="782" spans="2:13" x14ac:dyDescent="0.25">
      <c r="B782" s="154"/>
      <c r="C782" s="154"/>
      <c r="D782" s="154"/>
      <c r="E782" s="154"/>
      <c r="F782" s="154"/>
      <c r="G782" s="154"/>
      <c r="H782" s="154"/>
      <c r="I782" s="154"/>
      <c r="J782" s="154"/>
      <c r="K782" s="154"/>
      <c r="L782" s="154"/>
      <c r="M782" s="154"/>
    </row>
    <row r="783" spans="2:13" x14ac:dyDescent="0.25">
      <c r="B783" s="154"/>
      <c r="C783" s="154"/>
      <c r="D783" s="154"/>
      <c r="E783" s="154"/>
      <c r="F783" s="154"/>
      <c r="G783" s="154"/>
      <c r="H783" s="154"/>
      <c r="I783" s="154"/>
      <c r="J783" s="154"/>
      <c r="K783" s="154"/>
      <c r="L783" s="154"/>
      <c r="M783" s="154"/>
    </row>
    <row r="784" spans="2:13" x14ac:dyDescent="0.25">
      <c r="B784" s="154"/>
      <c r="C784" s="154"/>
      <c r="D784" s="154"/>
      <c r="E784" s="154"/>
      <c r="F784" s="154"/>
      <c r="G784" s="154"/>
      <c r="H784" s="154"/>
      <c r="I784" s="154"/>
      <c r="J784" s="154"/>
      <c r="K784" s="154"/>
      <c r="L784" s="154"/>
      <c r="M784" s="154"/>
    </row>
    <row r="785" spans="2:13" x14ac:dyDescent="0.25">
      <c r="B785" s="154"/>
      <c r="C785" s="154"/>
      <c r="D785" s="154"/>
      <c r="E785" s="154"/>
      <c r="F785" s="154"/>
      <c r="G785" s="154"/>
      <c r="H785" s="154"/>
      <c r="I785" s="154"/>
      <c r="J785" s="154"/>
      <c r="K785" s="154"/>
      <c r="L785" s="154"/>
      <c r="M785" s="154"/>
    </row>
    <row r="786" spans="2:13" x14ac:dyDescent="0.25">
      <c r="B786" s="154"/>
      <c r="C786" s="154"/>
      <c r="D786" s="154"/>
      <c r="E786" s="154"/>
      <c r="F786" s="154"/>
      <c r="G786" s="154"/>
      <c r="H786" s="154"/>
      <c r="I786" s="154"/>
      <c r="J786" s="154"/>
      <c r="K786" s="154"/>
      <c r="L786" s="154"/>
      <c r="M786" s="154"/>
    </row>
    <row r="787" spans="2:13" x14ac:dyDescent="0.25">
      <c r="B787" s="154"/>
      <c r="C787" s="154"/>
      <c r="D787" s="154"/>
      <c r="E787" s="154"/>
      <c r="F787" s="154"/>
      <c r="G787" s="154"/>
      <c r="H787" s="154"/>
      <c r="I787" s="154"/>
      <c r="J787" s="154"/>
      <c r="K787" s="154"/>
      <c r="L787" s="154"/>
      <c r="M787" s="154"/>
    </row>
    <row r="788" spans="2:13" x14ac:dyDescent="0.25">
      <c r="B788" s="154"/>
      <c r="C788" s="154"/>
      <c r="D788" s="154"/>
      <c r="E788" s="154"/>
      <c r="F788" s="154"/>
      <c r="G788" s="154"/>
      <c r="H788" s="154"/>
      <c r="I788" s="154"/>
      <c r="J788" s="154"/>
      <c r="K788" s="154"/>
      <c r="L788" s="154"/>
      <c r="M788" s="154"/>
    </row>
    <row r="789" spans="2:13" x14ac:dyDescent="0.25">
      <c r="B789" s="154"/>
      <c r="C789" s="154"/>
      <c r="D789" s="154"/>
      <c r="E789" s="154"/>
      <c r="F789" s="154"/>
      <c r="G789" s="154"/>
      <c r="H789" s="154"/>
      <c r="I789" s="154"/>
      <c r="J789" s="154"/>
      <c r="K789" s="154"/>
      <c r="L789" s="154"/>
      <c r="M789" s="154"/>
    </row>
    <row r="790" spans="2:13" x14ac:dyDescent="0.25">
      <c r="B790" s="154"/>
      <c r="C790" s="154"/>
      <c r="D790" s="154"/>
      <c r="E790" s="154"/>
      <c r="F790" s="154"/>
      <c r="G790" s="154"/>
      <c r="H790" s="154"/>
      <c r="I790" s="154"/>
      <c r="J790" s="154"/>
      <c r="K790" s="154"/>
      <c r="L790" s="154"/>
      <c r="M790" s="154"/>
    </row>
    <row r="791" spans="2:13" x14ac:dyDescent="0.25">
      <c r="B791" s="154"/>
      <c r="C791" s="154"/>
      <c r="D791" s="154"/>
      <c r="E791" s="154"/>
      <c r="F791" s="154"/>
      <c r="G791" s="154"/>
      <c r="H791" s="154"/>
      <c r="I791" s="154"/>
      <c r="J791" s="154"/>
      <c r="K791" s="154"/>
      <c r="L791" s="154"/>
      <c r="M791" s="154"/>
    </row>
    <row r="792" spans="2:13" x14ac:dyDescent="0.25">
      <c r="B792" s="154"/>
      <c r="C792" s="154"/>
      <c r="D792" s="154"/>
      <c r="E792" s="154"/>
      <c r="F792" s="154"/>
      <c r="G792" s="154"/>
      <c r="H792" s="154"/>
      <c r="I792" s="154"/>
      <c r="J792" s="154"/>
      <c r="K792" s="154"/>
      <c r="L792" s="154"/>
      <c r="M792" s="154"/>
    </row>
    <row r="793" spans="2:13" x14ac:dyDescent="0.25">
      <c r="B793" s="154"/>
      <c r="C793" s="154"/>
      <c r="D793" s="154"/>
      <c r="E793" s="154"/>
      <c r="F793" s="154"/>
      <c r="G793" s="154"/>
      <c r="H793" s="154"/>
      <c r="I793" s="154"/>
      <c r="J793" s="154"/>
      <c r="K793" s="154"/>
      <c r="L793" s="154"/>
      <c r="M793" s="154"/>
    </row>
    <row r="794" spans="2:13" x14ac:dyDescent="0.25">
      <c r="B794" s="154"/>
      <c r="C794" s="154"/>
      <c r="D794" s="154"/>
      <c r="E794" s="154"/>
      <c r="F794" s="154"/>
      <c r="G794" s="154"/>
      <c r="H794" s="154"/>
      <c r="I794" s="154"/>
      <c r="J794" s="154"/>
      <c r="K794" s="154"/>
      <c r="L794" s="154"/>
      <c r="M794" s="154"/>
    </row>
    <row r="795" spans="2:13" x14ac:dyDescent="0.25">
      <c r="B795" s="154"/>
      <c r="C795" s="154"/>
      <c r="D795" s="154"/>
      <c r="E795" s="154"/>
      <c r="F795" s="154"/>
      <c r="G795" s="154"/>
      <c r="H795" s="154"/>
      <c r="I795" s="154"/>
      <c r="J795" s="154"/>
      <c r="K795" s="154"/>
      <c r="L795" s="154"/>
      <c r="M795" s="154"/>
    </row>
    <row r="796" spans="2:13" x14ac:dyDescent="0.25">
      <c r="B796" s="154"/>
      <c r="C796" s="154"/>
      <c r="D796" s="154"/>
      <c r="E796" s="154"/>
      <c r="F796" s="154"/>
      <c r="G796" s="154"/>
      <c r="H796" s="154"/>
      <c r="I796" s="154"/>
      <c r="J796" s="154"/>
      <c r="K796" s="154"/>
      <c r="L796" s="154"/>
      <c r="M796" s="154"/>
    </row>
  </sheetData>
  <mergeCells count="11">
    <mergeCell ref="J4:K4"/>
    <mergeCell ref="B62:C62"/>
    <mergeCell ref="B65:M65"/>
    <mergeCell ref="B2:M2"/>
    <mergeCell ref="B3:B5"/>
    <mergeCell ref="C3:C5"/>
    <mergeCell ref="D3:K3"/>
    <mergeCell ref="L3:M4"/>
    <mergeCell ref="D4:E4"/>
    <mergeCell ref="F4:G4"/>
    <mergeCell ref="H4:I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5" fitToHeight="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N658"/>
  <sheetViews>
    <sheetView zoomScale="60" zoomScaleNormal="60" workbookViewId="0">
      <selection activeCell="B2" sqref="B2:M48"/>
    </sheetView>
  </sheetViews>
  <sheetFormatPr baseColWidth="10" defaultColWidth="11.42578125" defaultRowHeight="15" x14ac:dyDescent="0.25"/>
  <cols>
    <col min="1" max="1" width="2.7109375" style="154" customWidth="1"/>
    <col min="2" max="2" width="10.140625" style="101" customWidth="1"/>
    <col min="3" max="3" width="124.42578125" style="101" customWidth="1"/>
    <col min="4" max="13" width="12.7109375" style="101" customWidth="1"/>
    <col min="14" max="14" width="10" style="154" bestFit="1" customWidth="1"/>
    <col min="15" max="16384" width="11.42578125" style="154"/>
  </cols>
  <sheetData>
    <row r="1" spans="2:1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</row>
    <row r="2" spans="2:14" ht="21.95" customHeight="1" thickTop="1" thickBot="1" x14ac:dyDescent="0.3">
      <c r="B2" s="487" t="s">
        <v>549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97"/>
    </row>
    <row r="3" spans="2:14" ht="21.95" customHeight="1" thickTop="1" thickBot="1" x14ac:dyDescent="0.3">
      <c r="B3" s="473" t="s">
        <v>498</v>
      </c>
      <c r="C3" s="476" t="s">
        <v>495</v>
      </c>
      <c r="D3" s="493" t="s">
        <v>55</v>
      </c>
      <c r="E3" s="494"/>
      <c r="F3" s="494"/>
      <c r="G3" s="494"/>
      <c r="H3" s="494"/>
      <c r="I3" s="494"/>
      <c r="J3" s="494"/>
      <c r="K3" s="494"/>
      <c r="L3" s="498" t="s">
        <v>51</v>
      </c>
      <c r="M3" s="499"/>
    </row>
    <row r="4" spans="2:14" ht="21.95" customHeight="1" thickTop="1" thickBot="1" x14ac:dyDescent="0.3">
      <c r="B4" s="474"/>
      <c r="C4" s="477"/>
      <c r="D4" s="493" t="s">
        <v>56</v>
      </c>
      <c r="E4" s="491"/>
      <c r="F4" s="490" t="s">
        <v>449</v>
      </c>
      <c r="G4" s="491"/>
      <c r="H4" s="490" t="s">
        <v>79</v>
      </c>
      <c r="I4" s="491"/>
      <c r="J4" s="494" t="s">
        <v>59</v>
      </c>
      <c r="K4" s="492"/>
      <c r="L4" s="500"/>
      <c r="M4" s="501"/>
      <c r="N4" s="156"/>
    </row>
    <row r="5" spans="2:14" ht="21.95" customHeight="1" thickTop="1" thickBot="1" x14ac:dyDescent="0.3">
      <c r="B5" s="475"/>
      <c r="C5" s="478"/>
      <c r="D5" s="191" t="s">
        <v>5</v>
      </c>
      <c r="E5" s="159" t="s">
        <v>6</v>
      </c>
      <c r="F5" s="161" t="s">
        <v>5</v>
      </c>
      <c r="G5" s="159" t="s">
        <v>6</v>
      </c>
      <c r="H5" s="161" t="s">
        <v>5</v>
      </c>
      <c r="I5" s="159" t="s">
        <v>6</v>
      </c>
      <c r="J5" s="161" t="s">
        <v>5</v>
      </c>
      <c r="K5" s="192" t="s">
        <v>6</v>
      </c>
      <c r="L5" s="191" t="s">
        <v>5</v>
      </c>
      <c r="M5" s="162" t="s">
        <v>6</v>
      </c>
      <c r="N5" s="156"/>
    </row>
    <row r="6" spans="2:14" ht="21.95" customHeight="1" thickTop="1" thickBot="1" x14ac:dyDescent="0.3">
      <c r="B6" s="163">
        <v>1</v>
      </c>
      <c r="C6" s="164" t="s">
        <v>7</v>
      </c>
      <c r="D6" s="193">
        <v>188</v>
      </c>
      <c r="E6" s="166">
        <v>1.4202613885321447E-2</v>
      </c>
      <c r="F6" s="167">
        <v>506</v>
      </c>
      <c r="G6" s="166">
        <v>2.2459940521106128E-2</v>
      </c>
      <c r="H6" s="167">
        <v>17</v>
      </c>
      <c r="I6" s="166">
        <v>1.3198757763975154E-2</v>
      </c>
      <c r="J6" s="167">
        <v>0</v>
      </c>
      <c r="K6" s="194">
        <v>0</v>
      </c>
      <c r="L6" s="193">
        <v>711</v>
      </c>
      <c r="M6" s="168">
        <v>1.9185622925605116E-2</v>
      </c>
      <c r="N6" s="156"/>
    </row>
    <row r="7" spans="2:14" ht="21.95" customHeight="1" thickTop="1" x14ac:dyDescent="0.25">
      <c r="B7" s="169">
        <v>10</v>
      </c>
      <c r="C7" s="170" t="s">
        <v>270</v>
      </c>
      <c r="D7" s="195">
        <v>37</v>
      </c>
      <c r="E7" s="196">
        <v>2.7951952859409232E-3</v>
      </c>
      <c r="F7" s="173">
        <v>118</v>
      </c>
      <c r="G7" s="196">
        <v>5.2376936393093345E-3</v>
      </c>
      <c r="H7" s="173">
        <v>2</v>
      </c>
      <c r="I7" s="196">
        <v>1.5527950310559005E-3</v>
      </c>
      <c r="J7" s="173">
        <v>0</v>
      </c>
      <c r="K7" s="197">
        <v>0</v>
      </c>
      <c r="L7" s="195">
        <v>157</v>
      </c>
      <c r="M7" s="198">
        <v>4.2364877627566857E-3</v>
      </c>
      <c r="N7" s="156" t="s">
        <v>283</v>
      </c>
    </row>
    <row r="8" spans="2:14" ht="21.95" customHeight="1" x14ac:dyDescent="0.25">
      <c r="B8" s="169">
        <v>11</v>
      </c>
      <c r="C8" s="170" t="s">
        <v>9</v>
      </c>
      <c r="D8" s="195">
        <v>94</v>
      </c>
      <c r="E8" s="196">
        <v>7.1013069426607237E-3</v>
      </c>
      <c r="F8" s="173">
        <v>198</v>
      </c>
      <c r="G8" s="196">
        <v>8.7886723778241374E-3</v>
      </c>
      <c r="H8" s="173">
        <v>6</v>
      </c>
      <c r="I8" s="196">
        <v>4.658385093167702E-3</v>
      </c>
      <c r="J8" s="173">
        <v>0</v>
      </c>
      <c r="K8" s="197">
        <v>0</v>
      </c>
      <c r="L8" s="195">
        <v>298</v>
      </c>
      <c r="M8" s="198">
        <v>8.0412315496910334E-3</v>
      </c>
      <c r="N8" s="154" t="s">
        <v>271</v>
      </c>
    </row>
    <row r="9" spans="2:14" ht="21.95" customHeight="1" x14ac:dyDescent="0.25">
      <c r="B9" s="169">
        <v>12</v>
      </c>
      <c r="C9" s="170" t="s">
        <v>446</v>
      </c>
      <c r="D9" s="195">
        <v>41</v>
      </c>
      <c r="E9" s="196">
        <v>3.0973785600966986E-3</v>
      </c>
      <c r="F9" s="173">
        <v>141</v>
      </c>
      <c r="G9" s="196">
        <v>6.2586000266323409E-3</v>
      </c>
      <c r="H9" s="173">
        <v>8</v>
      </c>
      <c r="I9" s="196">
        <v>6.2111801242236021E-3</v>
      </c>
      <c r="J9" s="173">
        <v>0</v>
      </c>
      <c r="K9" s="197">
        <v>0</v>
      </c>
      <c r="L9" s="195">
        <v>190</v>
      </c>
      <c r="M9" s="198">
        <v>5.1269597128902559E-3</v>
      </c>
      <c r="N9" s="154" t="s">
        <v>447</v>
      </c>
    </row>
    <row r="10" spans="2:14" ht="21.95" customHeight="1" thickBot="1" x14ac:dyDescent="0.3">
      <c r="B10" s="169">
        <v>19</v>
      </c>
      <c r="C10" s="170" t="s">
        <v>11</v>
      </c>
      <c r="D10" s="195">
        <v>16</v>
      </c>
      <c r="E10" s="196">
        <v>1.2087330966231019E-3</v>
      </c>
      <c r="F10" s="173">
        <v>49</v>
      </c>
      <c r="G10" s="196">
        <v>2.1749744773403171E-3</v>
      </c>
      <c r="H10" s="173">
        <v>1</v>
      </c>
      <c r="I10" s="196">
        <v>7.7639751552795026E-4</v>
      </c>
      <c r="J10" s="173">
        <v>0</v>
      </c>
      <c r="K10" s="197">
        <v>0</v>
      </c>
      <c r="L10" s="195">
        <v>66</v>
      </c>
      <c r="M10" s="198">
        <v>1.7809439002671415E-3</v>
      </c>
      <c r="N10" s="154" t="s">
        <v>285</v>
      </c>
    </row>
    <row r="11" spans="2:14" ht="21.95" customHeight="1" thickTop="1" thickBot="1" x14ac:dyDescent="0.3">
      <c r="B11" s="163">
        <v>2</v>
      </c>
      <c r="C11" s="164" t="s">
        <v>12</v>
      </c>
      <c r="D11" s="193">
        <v>250</v>
      </c>
      <c r="E11" s="166">
        <v>1.8886454634735969E-2</v>
      </c>
      <c r="F11" s="167">
        <v>944</v>
      </c>
      <c r="G11" s="166">
        <v>4.1901549114474676E-2</v>
      </c>
      <c r="H11" s="167">
        <v>54</v>
      </c>
      <c r="I11" s="166">
        <v>4.1925465838509313E-2</v>
      </c>
      <c r="J11" s="167">
        <v>0</v>
      </c>
      <c r="K11" s="194">
        <v>0</v>
      </c>
      <c r="L11" s="193">
        <v>1248</v>
      </c>
      <c r="M11" s="168">
        <v>3.3676030114142309E-2</v>
      </c>
    </row>
    <row r="12" spans="2:14" ht="21.95" customHeight="1" thickTop="1" x14ac:dyDescent="0.25">
      <c r="B12" s="176">
        <v>20</v>
      </c>
      <c r="C12" s="170" t="s">
        <v>13</v>
      </c>
      <c r="D12" s="195">
        <v>44</v>
      </c>
      <c r="E12" s="196">
        <v>3.3240160157135303E-3</v>
      </c>
      <c r="F12" s="173">
        <v>156</v>
      </c>
      <c r="G12" s="196">
        <v>6.9244085401038661E-3</v>
      </c>
      <c r="H12" s="173">
        <v>7</v>
      </c>
      <c r="I12" s="196">
        <v>5.434782608695652E-3</v>
      </c>
      <c r="J12" s="173">
        <v>0</v>
      </c>
      <c r="K12" s="197">
        <v>0</v>
      </c>
      <c r="L12" s="195">
        <v>207</v>
      </c>
      <c r="M12" s="198">
        <v>5.5856876872014899E-3</v>
      </c>
      <c r="N12" s="154" t="s">
        <v>286</v>
      </c>
    </row>
    <row r="13" spans="2:14" ht="21.95" customHeight="1" x14ac:dyDescent="0.25">
      <c r="B13" s="169">
        <v>21</v>
      </c>
      <c r="C13" s="170" t="s">
        <v>14</v>
      </c>
      <c r="D13" s="195">
        <v>11</v>
      </c>
      <c r="E13" s="196">
        <v>8.3100400392838256E-4</v>
      </c>
      <c r="F13" s="173">
        <v>66</v>
      </c>
      <c r="G13" s="196">
        <v>2.9295574592747126E-3</v>
      </c>
      <c r="H13" s="173">
        <v>4</v>
      </c>
      <c r="I13" s="196">
        <v>3.105590062111801E-3</v>
      </c>
      <c r="J13" s="173">
        <v>0</v>
      </c>
      <c r="K13" s="197">
        <v>0</v>
      </c>
      <c r="L13" s="195">
        <v>81</v>
      </c>
      <c r="M13" s="198">
        <v>2.1857038776005827E-3</v>
      </c>
      <c r="N13" s="154" t="s">
        <v>287</v>
      </c>
    </row>
    <row r="14" spans="2:14" ht="21.95" customHeight="1" x14ac:dyDescent="0.25">
      <c r="B14" s="169">
        <v>22</v>
      </c>
      <c r="C14" s="170" t="s">
        <v>15</v>
      </c>
      <c r="D14" s="195">
        <v>2</v>
      </c>
      <c r="E14" s="196">
        <v>1.5109163707788774E-4</v>
      </c>
      <c r="F14" s="173">
        <v>17</v>
      </c>
      <c r="G14" s="196">
        <v>7.5458298193439562E-4</v>
      </c>
      <c r="H14" s="173">
        <v>0</v>
      </c>
      <c r="I14" s="196">
        <v>0</v>
      </c>
      <c r="J14" s="173">
        <v>0</v>
      </c>
      <c r="K14" s="197">
        <v>0</v>
      </c>
      <c r="L14" s="195">
        <v>19</v>
      </c>
      <c r="M14" s="198">
        <v>5.1269597128902563E-4</v>
      </c>
      <c r="N14" s="154" t="s">
        <v>288</v>
      </c>
    </row>
    <row r="15" spans="2:14" ht="21.95" customHeight="1" x14ac:dyDescent="0.25">
      <c r="B15" s="169">
        <v>23</v>
      </c>
      <c r="C15" s="170" t="s">
        <v>273</v>
      </c>
      <c r="D15" s="195">
        <v>5</v>
      </c>
      <c r="E15" s="196">
        <v>3.7772909269471935E-4</v>
      </c>
      <c r="F15" s="173">
        <v>16</v>
      </c>
      <c r="G15" s="196">
        <v>7.1019574770296058E-4</v>
      </c>
      <c r="H15" s="173">
        <v>0</v>
      </c>
      <c r="I15" s="196">
        <v>0</v>
      </c>
      <c r="J15" s="173">
        <v>0</v>
      </c>
      <c r="K15" s="197">
        <v>0</v>
      </c>
      <c r="L15" s="195">
        <v>21</v>
      </c>
      <c r="M15" s="198">
        <v>5.6666396826681776E-4</v>
      </c>
      <c r="N15" s="154" t="s">
        <v>272</v>
      </c>
    </row>
    <row r="16" spans="2:14" ht="21.95" customHeight="1" x14ac:dyDescent="0.25">
      <c r="B16" s="169">
        <v>24</v>
      </c>
      <c r="C16" s="170" t="s">
        <v>17</v>
      </c>
      <c r="D16" s="195">
        <v>156</v>
      </c>
      <c r="E16" s="196">
        <v>1.1785147692075244E-2</v>
      </c>
      <c r="F16" s="173">
        <v>601</v>
      </c>
      <c r="G16" s="196">
        <v>2.6676727773092459E-2</v>
      </c>
      <c r="H16" s="173">
        <v>36</v>
      </c>
      <c r="I16" s="196">
        <v>2.7950310559006212E-2</v>
      </c>
      <c r="J16" s="173">
        <v>0</v>
      </c>
      <c r="K16" s="197">
        <v>0</v>
      </c>
      <c r="L16" s="195">
        <v>793</v>
      </c>
      <c r="M16" s="198">
        <v>2.1398310801694596E-2</v>
      </c>
      <c r="N16" s="154" t="s">
        <v>289</v>
      </c>
    </row>
    <row r="17" spans="2:14" ht="21.95" customHeight="1" x14ac:dyDescent="0.25">
      <c r="B17" s="169">
        <v>25</v>
      </c>
      <c r="C17" s="170" t="s">
        <v>18</v>
      </c>
      <c r="D17" s="195">
        <v>9</v>
      </c>
      <c r="E17" s="196">
        <v>6.7991236685049482E-4</v>
      </c>
      <c r="F17" s="173">
        <v>20</v>
      </c>
      <c r="G17" s="196">
        <v>8.8774468462870083E-4</v>
      </c>
      <c r="H17" s="173">
        <v>0</v>
      </c>
      <c r="I17" s="196">
        <v>0</v>
      </c>
      <c r="J17" s="173">
        <v>0</v>
      </c>
      <c r="K17" s="197">
        <v>0</v>
      </c>
      <c r="L17" s="195">
        <v>29</v>
      </c>
      <c r="M17" s="198">
        <v>7.8253595617798651E-4</v>
      </c>
      <c r="N17" s="154" t="s">
        <v>290</v>
      </c>
    </row>
    <row r="18" spans="2:14" ht="21.95" customHeight="1" thickBot="1" x14ac:dyDescent="0.3">
      <c r="B18" s="177">
        <v>29</v>
      </c>
      <c r="C18" s="170" t="s">
        <v>278</v>
      </c>
      <c r="D18" s="195">
        <v>23</v>
      </c>
      <c r="E18" s="196">
        <v>1.737553826395709E-3</v>
      </c>
      <c r="F18" s="173">
        <v>68</v>
      </c>
      <c r="G18" s="196">
        <v>3.0183319277375825E-3</v>
      </c>
      <c r="H18" s="173">
        <v>7</v>
      </c>
      <c r="I18" s="196">
        <v>5.434782608695652E-3</v>
      </c>
      <c r="J18" s="173">
        <v>0</v>
      </c>
      <c r="K18" s="197">
        <v>0</v>
      </c>
      <c r="L18" s="195">
        <v>98</v>
      </c>
      <c r="M18" s="198">
        <v>2.6444318519118163E-3</v>
      </c>
      <c r="N18" s="154" t="s">
        <v>291</v>
      </c>
    </row>
    <row r="19" spans="2:14" ht="21.95" customHeight="1" thickTop="1" thickBot="1" x14ac:dyDescent="0.3">
      <c r="B19" s="163">
        <v>3</v>
      </c>
      <c r="C19" s="164" t="s">
        <v>20</v>
      </c>
      <c r="D19" s="193">
        <v>382</v>
      </c>
      <c r="E19" s="166">
        <v>2.8858502681876556E-2</v>
      </c>
      <c r="F19" s="167">
        <v>1009</v>
      </c>
      <c r="G19" s="166">
        <v>4.4786719339517958E-2</v>
      </c>
      <c r="H19" s="167">
        <v>26</v>
      </c>
      <c r="I19" s="166">
        <v>2.0186335403726711E-2</v>
      </c>
      <c r="J19" s="167">
        <v>0</v>
      </c>
      <c r="K19" s="194">
        <v>0</v>
      </c>
      <c r="L19" s="193">
        <v>1417</v>
      </c>
      <c r="M19" s="168">
        <v>3.8236325858765755E-2</v>
      </c>
    </row>
    <row r="20" spans="2:14" ht="21.95" customHeight="1" thickTop="1" x14ac:dyDescent="0.25">
      <c r="B20" s="169">
        <v>30</v>
      </c>
      <c r="C20" s="170" t="s">
        <v>316</v>
      </c>
      <c r="D20" s="195">
        <v>122</v>
      </c>
      <c r="E20" s="196">
        <v>9.2165898617511521E-3</v>
      </c>
      <c r="F20" s="173">
        <v>342</v>
      </c>
      <c r="G20" s="196">
        <v>1.5180434107150783E-2</v>
      </c>
      <c r="H20" s="173">
        <v>10</v>
      </c>
      <c r="I20" s="196">
        <v>7.763975155279503E-3</v>
      </c>
      <c r="J20" s="173">
        <v>0</v>
      </c>
      <c r="K20" s="197">
        <v>0</v>
      </c>
      <c r="L20" s="195">
        <v>474</v>
      </c>
      <c r="M20" s="198">
        <v>1.2790415283736744E-2</v>
      </c>
      <c r="N20" s="154" t="s">
        <v>292</v>
      </c>
    </row>
    <row r="21" spans="2:14" ht="21.95" customHeight="1" x14ac:dyDescent="0.25">
      <c r="B21" s="169">
        <v>31</v>
      </c>
      <c r="C21" s="170" t="s">
        <v>22</v>
      </c>
      <c r="D21" s="195">
        <v>6</v>
      </c>
      <c r="E21" s="196">
        <v>4.5327491123366322E-4</v>
      </c>
      <c r="F21" s="173">
        <v>27</v>
      </c>
      <c r="G21" s="196">
        <v>1.1984553242487461E-3</v>
      </c>
      <c r="H21" s="173">
        <v>2</v>
      </c>
      <c r="I21" s="196">
        <v>1.5527950310559005E-3</v>
      </c>
      <c r="J21" s="173">
        <v>0</v>
      </c>
      <c r="K21" s="197">
        <v>0</v>
      </c>
      <c r="L21" s="195">
        <v>35</v>
      </c>
      <c r="M21" s="198">
        <v>9.4443994711136301E-4</v>
      </c>
      <c r="N21" s="154" t="s">
        <v>293</v>
      </c>
    </row>
    <row r="22" spans="2:14" ht="21.95" customHeight="1" x14ac:dyDescent="0.25">
      <c r="B22" s="169">
        <v>32</v>
      </c>
      <c r="C22" s="170" t="s">
        <v>23</v>
      </c>
      <c r="D22" s="195">
        <v>78</v>
      </c>
      <c r="E22" s="196">
        <v>5.8925738460376218E-3</v>
      </c>
      <c r="F22" s="173">
        <v>258</v>
      </c>
      <c r="G22" s="196">
        <v>1.145190643171024E-2</v>
      </c>
      <c r="H22" s="173">
        <v>6</v>
      </c>
      <c r="I22" s="196">
        <v>4.658385093167702E-3</v>
      </c>
      <c r="J22" s="173">
        <v>0</v>
      </c>
      <c r="K22" s="197">
        <v>0</v>
      </c>
      <c r="L22" s="195">
        <v>342</v>
      </c>
      <c r="M22" s="198">
        <v>9.2285274832024609E-3</v>
      </c>
      <c r="N22" s="154" t="s">
        <v>294</v>
      </c>
    </row>
    <row r="23" spans="2:14" ht="21.95" customHeight="1" x14ac:dyDescent="0.25">
      <c r="B23" s="169">
        <v>33</v>
      </c>
      <c r="C23" s="170" t="s">
        <v>24</v>
      </c>
      <c r="D23" s="195">
        <v>30</v>
      </c>
      <c r="E23" s="196">
        <v>2.2663745561683161E-3</v>
      </c>
      <c r="F23" s="173">
        <v>28</v>
      </c>
      <c r="G23" s="196">
        <v>1.242842558480181E-3</v>
      </c>
      <c r="H23" s="173">
        <v>0</v>
      </c>
      <c r="I23" s="196">
        <v>0</v>
      </c>
      <c r="J23" s="173">
        <v>0</v>
      </c>
      <c r="K23" s="197">
        <v>0</v>
      </c>
      <c r="L23" s="195">
        <v>58</v>
      </c>
      <c r="M23" s="198">
        <v>1.565071912355973E-3</v>
      </c>
      <c r="N23" s="154" t="s">
        <v>295</v>
      </c>
    </row>
    <row r="24" spans="2:14" ht="21.95" customHeight="1" x14ac:dyDescent="0.25">
      <c r="B24" s="169">
        <v>34</v>
      </c>
      <c r="C24" s="170" t="s">
        <v>25</v>
      </c>
      <c r="D24" s="195">
        <v>91</v>
      </c>
      <c r="E24" s="196">
        <v>6.8746694870438921E-3</v>
      </c>
      <c r="F24" s="173">
        <v>200</v>
      </c>
      <c r="G24" s="196">
        <v>8.8774468462870081E-3</v>
      </c>
      <c r="H24" s="173">
        <v>7</v>
      </c>
      <c r="I24" s="196">
        <v>5.434782608695652E-3</v>
      </c>
      <c r="J24" s="173">
        <v>0</v>
      </c>
      <c r="K24" s="197">
        <v>0</v>
      </c>
      <c r="L24" s="195">
        <v>298</v>
      </c>
      <c r="M24" s="198">
        <v>8.0412315496910334E-3</v>
      </c>
      <c r="N24" s="154" t="s">
        <v>296</v>
      </c>
    </row>
    <row r="25" spans="2:14" ht="21.95" customHeight="1" x14ac:dyDescent="0.25">
      <c r="B25" s="169">
        <v>35</v>
      </c>
      <c r="C25" s="170" t="s">
        <v>274</v>
      </c>
      <c r="D25" s="195">
        <v>4</v>
      </c>
      <c r="E25" s="196">
        <v>3.0218327415577548E-4</v>
      </c>
      <c r="F25" s="173">
        <v>2</v>
      </c>
      <c r="G25" s="196">
        <v>8.8774468462870073E-5</v>
      </c>
      <c r="H25" s="173">
        <v>0</v>
      </c>
      <c r="I25" s="196">
        <v>0</v>
      </c>
      <c r="J25" s="173">
        <v>0</v>
      </c>
      <c r="K25" s="197">
        <v>0</v>
      </c>
      <c r="L25" s="195">
        <v>6</v>
      </c>
      <c r="M25" s="198">
        <v>1.619039909333765E-4</v>
      </c>
      <c r="N25" s="154" t="s">
        <v>297</v>
      </c>
    </row>
    <row r="26" spans="2:14" ht="21.95" customHeight="1" thickBot="1" x14ac:dyDescent="0.3">
      <c r="B26" s="169">
        <v>39</v>
      </c>
      <c r="C26" s="170" t="s">
        <v>275</v>
      </c>
      <c r="D26" s="195">
        <v>51</v>
      </c>
      <c r="E26" s="196">
        <v>3.8528367454861373E-3</v>
      </c>
      <c r="F26" s="173">
        <v>152</v>
      </c>
      <c r="G26" s="196">
        <v>6.7468596031781264E-3</v>
      </c>
      <c r="H26" s="173">
        <v>1</v>
      </c>
      <c r="I26" s="196">
        <v>7.7639751552795026E-4</v>
      </c>
      <c r="J26" s="173">
        <v>0</v>
      </c>
      <c r="K26" s="197">
        <v>0</v>
      </c>
      <c r="L26" s="195">
        <v>204</v>
      </c>
      <c r="M26" s="198">
        <v>5.5047356917348016E-3</v>
      </c>
      <c r="N26" s="154" t="s">
        <v>298</v>
      </c>
    </row>
    <row r="27" spans="2:14" ht="21.95" customHeight="1" thickTop="1" thickBot="1" x14ac:dyDescent="0.3">
      <c r="B27" s="163">
        <v>4</v>
      </c>
      <c r="C27" s="164" t="s">
        <v>28</v>
      </c>
      <c r="D27" s="193">
        <v>8487</v>
      </c>
      <c r="E27" s="166">
        <v>0.64115736194001649</v>
      </c>
      <c r="F27" s="167">
        <v>10014</v>
      </c>
      <c r="G27" s="166">
        <v>0.44449376359359044</v>
      </c>
      <c r="H27" s="167">
        <v>646</v>
      </c>
      <c r="I27" s="166">
        <v>0.50155279503105588</v>
      </c>
      <c r="J27" s="167">
        <v>1</v>
      </c>
      <c r="K27" s="194">
        <v>0.2</v>
      </c>
      <c r="L27" s="193">
        <v>19148</v>
      </c>
      <c r="M27" s="168">
        <v>0.51668960306538225</v>
      </c>
    </row>
    <row r="28" spans="2:14" ht="21.95" customHeight="1" thickTop="1" x14ac:dyDescent="0.25">
      <c r="B28" s="169">
        <v>40</v>
      </c>
      <c r="C28" s="170" t="s">
        <v>29</v>
      </c>
      <c r="D28" s="195">
        <v>317</v>
      </c>
      <c r="E28" s="196">
        <v>2.3948024476845207E-2</v>
      </c>
      <c r="F28" s="173">
        <v>755</v>
      </c>
      <c r="G28" s="196">
        <v>3.3512361844733454E-2</v>
      </c>
      <c r="H28" s="173">
        <v>46</v>
      </c>
      <c r="I28" s="196">
        <v>3.5714285714285712E-2</v>
      </c>
      <c r="J28" s="173">
        <v>0</v>
      </c>
      <c r="K28" s="197">
        <v>0</v>
      </c>
      <c r="L28" s="195">
        <v>1118</v>
      </c>
      <c r="M28" s="198">
        <v>3.0168110310585822E-2</v>
      </c>
      <c r="N28" s="154" t="s">
        <v>299</v>
      </c>
    </row>
    <row r="29" spans="2:14" ht="21.95" customHeight="1" x14ac:dyDescent="0.25">
      <c r="B29" s="169">
        <v>41</v>
      </c>
      <c r="C29" s="170" t="s">
        <v>279</v>
      </c>
      <c r="D29" s="195">
        <v>3619</v>
      </c>
      <c r="E29" s="196">
        <v>0.27340031729243786</v>
      </c>
      <c r="F29" s="173">
        <v>4498</v>
      </c>
      <c r="G29" s="196">
        <v>0.19965377957299479</v>
      </c>
      <c r="H29" s="173">
        <v>249</v>
      </c>
      <c r="I29" s="196">
        <v>0.19332298136645962</v>
      </c>
      <c r="J29" s="173">
        <v>0</v>
      </c>
      <c r="K29" s="197">
        <v>0</v>
      </c>
      <c r="L29" s="195">
        <v>8366</v>
      </c>
      <c r="M29" s="198">
        <v>0.22574813135810465</v>
      </c>
      <c r="N29" s="154" t="s">
        <v>300</v>
      </c>
    </row>
    <row r="30" spans="2:14" ht="21.95" customHeight="1" x14ac:dyDescent="0.25">
      <c r="B30" s="169">
        <v>42</v>
      </c>
      <c r="C30" s="170" t="s">
        <v>31</v>
      </c>
      <c r="D30" s="195">
        <v>4351</v>
      </c>
      <c r="E30" s="196">
        <v>0.32869985646294475</v>
      </c>
      <c r="F30" s="173">
        <v>4168</v>
      </c>
      <c r="G30" s="196">
        <v>0.18500599227662123</v>
      </c>
      <c r="H30" s="173">
        <v>307</v>
      </c>
      <c r="I30" s="196">
        <v>0.23835403726708074</v>
      </c>
      <c r="J30" s="173">
        <v>1</v>
      </c>
      <c r="K30" s="197">
        <v>0.2</v>
      </c>
      <c r="L30" s="195">
        <v>8827</v>
      </c>
      <c r="M30" s="198">
        <v>0.23818775466148573</v>
      </c>
      <c r="N30" s="154" t="s">
        <v>301</v>
      </c>
    </row>
    <row r="31" spans="2:14" ht="21.95" customHeight="1" x14ac:dyDescent="0.25">
      <c r="B31" s="169">
        <v>43</v>
      </c>
      <c r="C31" s="170" t="s">
        <v>32</v>
      </c>
      <c r="D31" s="195">
        <v>96</v>
      </c>
      <c r="E31" s="196">
        <v>7.2523985797386115E-3</v>
      </c>
      <c r="F31" s="173">
        <v>331</v>
      </c>
      <c r="G31" s="196">
        <v>1.4692174530604998E-2</v>
      </c>
      <c r="H31" s="173">
        <v>14</v>
      </c>
      <c r="I31" s="196">
        <v>1.0869565217391304E-2</v>
      </c>
      <c r="J31" s="173">
        <v>0</v>
      </c>
      <c r="K31" s="197">
        <v>0</v>
      </c>
      <c r="L31" s="195">
        <v>441</v>
      </c>
      <c r="M31" s="198">
        <v>1.1899943333603172E-2</v>
      </c>
      <c r="N31" s="154" t="s">
        <v>302</v>
      </c>
    </row>
    <row r="32" spans="2:14" ht="21.95" customHeight="1" thickBot="1" x14ac:dyDescent="0.3">
      <c r="B32" s="169">
        <v>49</v>
      </c>
      <c r="C32" s="170" t="s">
        <v>276</v>
      </c>
      <c r="D32" s="195">
        <v>104</v>
      </c>
      <c r="E32" s="196">
        <v>7.8567651280501624E-3</v>
      </c>
      <c r="F32" s="173">
        <v>262</v>
      </c>
      <c r="G32" s="196">
        <v>1.162945536863598E-2</v>
      </c>
      <c r="H32" s="173">
        <v>30</v>
      </c>
      <c r="I32" s="196">
        <v>2.3291925465838508E-2</v>
      </c>
      <c r="J32" s="173">
        <v>0</v>
      </c>
      <c r="K32" s="197">
        <v>0</v>
      </c>
      <c r="L32" s="195">
        <v>396</v>
      </c>
      <c r="M32" s="198">
        <v>1.068566340160285E-2</v>
      </c>
      <c r="N32" s="154" t="s">
        <v>303</v>
      </c>
    </row>
    <row r="33" spans="2:14" ht="21.95" customHeight="1" thickTop="1" thickBot="1" x14ac:dyDescent="0.3">
      <c r="B33" s="163">
        <v>5</v>
      </c>
      <c r="C33" s="164" t="s">
        <v>34</v>
      </c>
      <c r="D33" s="193">
        <v>1657</v>
      </c>
      <c r="E33" s="166">
        <v>0.12517942131902998</v>
      </c>
      <c r="F33" s="167">
        <v>4917</v>
      </c>
      <c r="G33" s="166">
        <v>0.21825203071596608</v>
      </c>
      <c r="H33" s="167">
        <v>277</v>
      </c>
      <c r="I33" s="166">
        <v>0.21506211180124218</v>
      </c>
      <c r="J33" s="167">
        <v>1</v>
      </c>
      <c r="K33" s="194">
        <v>0.2</v>
      </c>
      <c r="L33" s="193">
        <v>6852</v>
      </c>
      <c r="M33" s="168">
        <v>0.184894357645916</v>
      </c>
    </row>
    <row r="34" spans="2:14" ht="21.95" customHeight="1" thickTop="1" x14ac:dyDescent="0.25">
      <c r="B34" s="169">
        <v>50</v>
      </c>
      <c r="C34" s="170" t="s">
        <v>35</v>
      </c>
      <c r="D34" s="195">
        <v>23</v>
      </c>
      <c r="E34" s="196">
        <v>1.737553826395709E-3</v>
      </c>
      <c r="F34" s="173">
        <v>82</v>
      </c>
      <c r="G34" s="196">
        <v>3.6397532069776732E-3</v>
      </c>
      <c r="H34" s="173">
        <v>3</v>
      </c>
      <c r="I34" s="196">
        <v>2.329192546583851E-3</v>
      </c>
      <c r="J34" s="173">
        <v>0</v>
      </c>
      <c r="K34" s="197">
        <v>0</v>
      </c>
      <c r="L34" s="195">
        <v>108</v>
      </c>
      <c r="M34" s="198">
        <v>2.9142718368007771E-3</v>
      </c>
      <c r="N34" s="154" t="s">
        <v>304</v>
      </c>
    </row>
    <row r="35" spans="2:14" ht="21.95" customHeight="1" x14ac:dyDescent="0.25">
      <c r="B35" s="169">
        <v>51</v>
      </c>
      <c r="C35" s="170" t="s">
        <v>36</v>
      </c>
      <c r="D35" s="195">
        <v>373</v>
      </c>
      <c r="E35" s="196">
        <v>2.8178590315026064E-2</v>
      </c>
      <c r="F35" s="173">
        <v>1067</v>
      </c>
      <c r="G35" s="196">
        <v>4.736117892494119E-2</v>
      </c>
      <c r="H35" s="173">
        <v>52</v>
      </c>
      <c r="I35" s="196">
        <v>4.0372670807453416E-2</v>
      </c>
      <c r="J35" s="173">
        <v>0</v>
      </c>
      <c r="K35" s="197">
        <v>0</v>
      </c>
      <c r="L35" s="195">
        <v>1492</v>
      </c>
      <c r="M35" s="198">
        <v>4.0260125745432959E-2</v>
      </c>
      <c r="N35" s="154" t="s">
        <v>305</v>
      </c>
    </row>
    <row r="36" spans="2:14" ht="21.95" customHeight="1" x14ac:dyDescent="0.25">
      <c r="B36" s="169">
        <v>52</v>
      </c>
      <c r="C36" s="170" t="s">
        <v>37</v>
      </c>
      <c r="D36" s="195">
        <v>345</v>
      </c>
      <c r="E36" s="196">
        <v>2.6063307395935636E-2</v>
      </c>
      <c r="F36" s="173">
        <v>886</v>
      </c>
      <c r="G36" s="196">
        <v>3.9327089529051444E-2</v>
      </c>
      <c r="H36" s="173">
        <v>33</v>
      </c>
      <c r="I36" s="196">
        <v>2.562111801242236E-2</v>
      </c>
      <c r="J36" s="173">
        <v>0</v>
      </c>
      <c r="K36" s="197">
        <v>0</v>
      </c>
      <c r="L36" s="195">
        <v>1264</v>
      </c>
      <c r="M36" s="198">
        <v>3.4107774089964654E-2</v>
      </c>
      <c r="N36" s="154" t="s">
        <v>306</v>
      </c>
    </row>
    <row r="37" spans="2:14" ht="21.95" customHeight="1" x14ac:dyDescent="0.25">
      <c r="B37" s="169">
        <v>53</v>
      </c>
      <c r="C37" s="170" t="s">
        <v>38</v>
      </c>
      <c r="D37" s="195">
        <v>375</v>
      </c>
      <c r="E37" s="196">
        <v>2.832968195210395E-2</v>
      </c>
      <c r="F37" s="173">
        <v>1181</v>
      </c>
      <c r="G37" s="196">
        <v>5.2421323627324781E-2</v>
      </c>
      <c r="H37" s="173">
        <v>72</v>
      </c>
      <c r="I37" s="196">
        <v>5.5900621118012424E-2</v>
      </c>
      <c r="J37" s="173">
        <v>0</v>
      </c>
      <c r="K37" s="197">
        <v>0</v>
      </c>
      <c r="L37" s="195">
        <v>1628</v>
      </c>
      <c r="M37" s="198">
        <v>4.3929949539922825E-2</v>
      </c>
      <c r="N37" s="154" t="s">
        <v>307</v>
      </c>
    </row>
    <row r="38" spans="2:14" ht="21.95" customHeight="1" x14ac:dyDescent="0.25">
      <c r="B38" s="169">
        <v>54</v>
      </c>
      <c r="C38" s="170" t="s">
        <v>39</v>
      </c>
      <c r="D38" s="195">
        <v>280</v>
      </c>
      <c r="E38" s="196">
        <v>2.1152829190904283E-2</v>
      </c>
      <c r="F38" s="173">
        <v>1065</v>
      </c>
      <c r="G38" s="196">
        <v>4.7272404456478317E-2</v>
      </c>
      <c r="H38" s="173">
        <v>66</v>
      </c>
      <c r="I38" s="196">
        <v>5.124223602484472E-2</v>
      </c>
      <c r="J38" s="173">
        <v>1</v>
      </c>
      <c r="K38" s="197">
        <v>0.2</v>
      </c>
      <c r="L38" s="195">
        <v>1412</v>
      </c>
      <c r="M38" s="198">
        <v>3.810140586632127E-2</v>
      </c>
      <c r="N38" s="154" t="s">
        <v>308</v>
      </c>
    </row>
    <row r="39" spans="2:14" ht="21.95" customHeight="1" x14ac:dyDescent="0.25">
      <c r="B39" s="169">
        <v>55</v>
      </c>
      <c r="C39" s="170" t="s">
        <v>40</v>
      </c>
      <c r="D39" s="195">
        <v>193</v>
      </c>
      <c r="E39" s="196">
        <v>1.4580342978016168E-2</v>
      </c>
      <c r="F39" s="173">
        <v>407</v>
      </c>
      <c r="G39" s="196">
        <v>1.8065604332194059E-2</v>
      </c>
      <c r="H39" s="173">
        <v>41</v>
      </c>
      <c r="I39" s="196">
        <v>3.183229813664596E-2</v>
      </c>
      <c r="J39" s="173">
        <v>0</v>
      </c>
      <c r="K39" s="197">
        <v>0</v>
      </c>
      <c r="L39" s="195">
        <v>641</v>
      </c>
      <c r="M39" s="198">
        <v>1.729674303138239E-2</v>
      </c>
      <c r="N39" s="154" t="s">
        <v>309</v>
      </c>
    </row>
    <row r="40" spans="2:14" ht="21.95" customHeight="1" thickBot="1" x14ac:dyDescent="0.3">
      <c r="B40" s="169">
        <v>59</v>
      </c>
      <c r="C40" s="170" t="s">
        <v>277</v>
      </c>
      <c r="D40" s="195">
        <v>68</v>
      </c>
      <c r="E40" s="196">
        <v>5.1371156606481831E-3</v>
      </c>
      <c r="F40" s="173">
        <v>229</v>
      </c>
      <c r="G40" s="196">
        <v>1.0164676638998624E-2</v>
      </c>
      <c r="H40" s="173">
        <v>10</v>
      </c>
      <c r="I40" s="196">
        <v>7.763975155279503E-3</v>
      </c>
      <c r="J40" s="173">
        <v>0</v>
      </c>
      <c r="K40" s="197">
        <v>0</v>
      </c>
      <c r="L40" s="195">
        <v>307</v>
      </c>
      <c r="M40" s="198">
        <v>8.2840875360910976E-3</v>
      </c>
      <c r="N40" s="154" t="s">
        <v>310</v>
      </c>
    </row>
    <row r="41" spans="2:14" ht="21.95" customHeight="1" thickTop="1" thickBot="1" x14ac:dyDescent="0.3">
      <c r="B41" s="163">
        <v>6</v>
      </c>
      <c r="C41" s="164" t="s">
        <v>42</v>
      </c>
      <c r="D41" s="193">
        <v>895</v>
      </c>
      <c r="E41" s="166">
        <v>6.7613507592354766E-2</v>
      </c>
      <c r="F41" s="167">
        <v>1763</v>
      </c>
      <c r="G41" s="166">
        <v>7.825469395001998E-2</v>
      </c>
      <c r="H41" s="167">
        <v>101</v>
      </c>
      <c r="I41" s="166">
        <v>7.8416149068322991E-2</v>
      </c>
      <c r="J41" s="167">
        <v>0</v>
      </c>
      <c r="K41" s="194">
        <v>0</v>
      </c>
      <c r="L41" s="193">
        <v>2759</v>
      </c>
      <c r="M41" s="168">
        <v>7.444885183086429E-2</v>
      </c>
    </row>
    <row r="42" spans="2:14" ht="21.95" customHeight="1" thickTop="1" x14ac:dyDescent="0.25">
      <c r="B42" s="169">
        <v>60</v>
      </c>
      <c r="C42" s="170" t="s">
        <v>43</v>
      </c>
      <c r="D42" s="195">
        <v>70</v>
      </c>
      <c r="E42" s="196">
        <v>5.2882072977260709E-3</v>
      </c>
      <c r="F42" s="173">
        <v>165</v>
      </c>
      <c r="G42" s="196">
        <v>7.3238936481867817E-3</v>
      </c>
      <c r="H42" s="173">
        <v>9</v>
      </c>
      <c r="I42" s="196">
        <v>6.987577639751553E-3</v>
      </c>
      <c r="J42" s="173">
        <v>0</v>
      </c>
      <c r="K42" s="197">
        <v>0</v>
      </c>
      <c r="L42" s="195">
        <v>244</v>
      </c>
      <c r="M42" s="198">
        <v>6.5840956312906446E-3</v>
      </c>
      <c r="N42" s="154" t="s">
        <v>311</v>
      </c>
    </row>
    <row r="43" spans="2:14" ht="21.95" customHeight="1" x14ac:dyDescent="0.25">
      <c r="B43" s="169">
        <v>61</v>
      </c>
      <c r="C43" s="170" t="s">
        <v>44</v>
      </c>
      <c r="D43" s="195">
        <v>397</v>
      </c>
      <c r="E43" s="196">
        <v>2.9991689959960717E-2</v>
      </c>
      <c r="F43" s="173">
        <v>973</v>
      </c>
      <c r="G43" s="196">
        <v>4.3188778907186295E-2</v>
      </c>
      <c r="H43" s="173">
        <v>53</v>
      </c>
      <c r="I43" s="196">
        <v>4.1149068322981368E-2</v>
      </c>
      <c r="J43" s="173">
        <v>0</v>
      </c>
      <c r="K43" s="197">
        <v>0</v>
      </c>
      <c r="L43" s="195">
        <v>1423</v>
      </c>
      <c r="M43" s="198">
        <v>3.839822984969913E-2</v>
      </c>
      <c r="N43" s="154" t="s">
        <v>312</v>
      </c>
    </row>
    <row r="44" spans="2:14" ht="21.95" customHeight="1" x14ac:dyDescent="0.25">
      <c r="B44" s="169">
        <v>62</v>
      </c>
      <c r="C44" s="170" t="s">
        <v>45</v>
      </c>
      <c r="D44" s="195">
        <v>397</v>
      </c>
      <c r="E44" s="196">
        <v>2.9991689959960717E-2</v>
      </c>
      <c r="F44" s="173">
        <v>567</v>
      </c>
      <c r="G44" s="196">
        <v>2.5167561809223669E-2</v>
      </c>
      <c r="H44" s="173">
        <v>35</v>
      </c>
      <c r="I44" s="196">
        <v>2.717391304347826E-2</v>
      </c>
      <c r="J44" s="173">
        <v>0</v>
      </c>
      <c r="K44" s="197">
        <v>0</v>
      </c>
      <c r="L44" s="195">
        <v>999</v>
      </c>
      <c r="M44" s="198">
        <v>2.6957014490407188E-2</v>
      </c>
      <c r="N44" s="154" t="s">
        <v>313</v>
      </c>
    </row>
    <row r="45" spans="2:14" ht="21.95" customHeight="1" thickBot="1" x14ac:dyDescent="0.3">
      <c r="B45" s="169">
        <v>69</v>
      </c>
      <c r="C45" s="170" t="s">
        <v>280</v>
      </c>
      <c r="D45" s="195">
        <v>31</v>
      </c>
      <c r="E45" s="196">
        <v>2.34192037470726E-3</v>
      </c>
      <c r="F45" s="173">
        <v>58</v>
      </c>
      <c r="G45" s="196">
        <v>2.5744595854232323E-3</v>
      </c>
      <c r="H45" s="173">
        <v>4</v>
      </c>
      <c r="I45" s="196">
        <v>3.105590062111801E-3</v>
      </c>
      <c r="J45" s="173">
        <v>0</v>
      </c>
      <c r="K45" s="197">
        <v>0</v>
      </c>
      <c r="L45" s="195">
        <v>93</v>
      </c>
      <c r="M45" s="198">
        <v>2.5095118594673357E-3</v>
      </c>
      <c r="N45" s="154" t="s">
        <v>314</v>
      </c>
    </row>
    <row r="46" spans="2:14" ht="21.95" customHeight="1" thickTop="1" thickBot="1" x14ac:dyDescent="0.3">
      <c r="B46" s="163">
        <v>99</v>
      </c>
      <c r="C46" s="164" t="s">
        <v>281</v>
      </c>
      <c r="D46" s="193">
        <v>620</v>
      </c>
      <c r="E46" s="166">
        <v>4.6838407494145202E-2</v>
      </c>
      <c r="F46" s="167">
        <v>1785</v>
      </c>
      <c r="G46" s="166">
        <v>7.9231213103111542E-2</v>
      </c>
      <c r="H46" s="167">
        <v>117</v>
      </c>
      <c r="I46" s="166">
        <v>9.0838509316770191E-2</v>
      </c>
      <c r="J46" s="167">
        <v>3</v>
      </c>
      <c r="K46" s="194">
        <v>0.6</v>
      </c>
      <c r="L46" s="193">
        <v>2525</v>
      </c>
      <c r="M46" s="168">
        <v>6.8134596184462617E-2</v>
      </c>
      <c r="N46" s="154" t="s">
        <v>315</v>
      </c>
    </row>
    <row r="47" spans="2:14" ht="21.95" customHeight="1" thickTop="1" thickBot="1" x14ac:dyDescent="0.3">
      <c r="B47" s="163" t="s">
        <v>49</v>
      </c>
      <c r="C47" s="164" t="s">
        <v>50</v>
      </c>
      <c r="D47" s="199">
        <v>758</v>
      </c>
      <c r="E47" s="200">
        <v>5.7263730452519451E-2</v>
      </c>
      <c r="F47" s="201">
        <v>1591</v>
      </c>
      <c r="G47" s="200">
        <v>7.0620089662213142E-2</v>
      </c>
      <c r="H47" s="201">
        <v>50</v>
      </c>
      <c r="I47" s="200">
        <v>3.8819875776397512E-2</v>
      </c>
      <c r="J47" s="201">
        <v>0</v>
      </c>
      <c r="K47" s="202">
        <v>0</v>
      </c>
      <c r="L47" s="199">
        <v>2399</v>
      </c>
      <c r="M47" s="203">
        <v>6.4734612374861708E-2</v>
      </c>
      <c r="N47" s="154" t="s">
        <v>282</v>
      </c>
    </row>
    <row r="48" spans="2:14" ht="21.95" customHeight="1" thickTop="1" thickBot="1" x14ac:dyDescent="0.3">
      <c r="B48" s="468" t="s">
        <v>51</v>
      </c>
      <c r="C48" s="469"/>
      <c r="D48" s="178">
        <v>13237</v>
      </c>
      <c r="E48" s="204">
        <v>0.99999999999999978</v>
      </c>
      <c r="F48" s="180">
        <v>22529</v>
      </c>
      <c r="G48" s="204">
        <v>0.99999999999999989</v>
      </c>
      <c r="H48" s="180">
        <v>1288</v>
      </c>
      <c r="I48" s="204">
        <v>1</v>
      </c>
      <c r="J48" s="180">
        <v>5</v>
      </c>
      <c r="K48" s="205">
        <v>1</v>
      </c>
      <c r="L48" s="178">
        <v>37059</v>
      </c>
      <c r="M48" s="206">
        <v>0.99999999999999989</v>
      </c>
      <c r="N48" s="154" t="s">
        <v>80</v>
      </c>
    </row>
    <row r="49" spans="2:13" ht="21.95" customHeight="1" thickTop="1" thickBot="1" x14ac:dyDescent="0.3">
      <c r="B49" s="207"/>
      <c r="C49" s="207"/>
      <c r="D49" s="208"/>
      <c r="E49" s="209"/>
      <c r="F49" s="208"/>
      <c r="G49" s="209"/>
      <c r="H49" s="208"/>
      <c r="I49" s="209"/>
      <c r="J49" s="208"/>
      <c r="K49" s="209"/>
      <c r="L49" s="208"/>
      <c r="M49" s="209"/>
    </row>
    <row r="50" spans="2:13" ht="21.95" customHeight="1" thickTop="1" x14ac:dyDescent="0.25">
      <c r="B50" s="495" t="s">
        <v>499</v>
      </c>
      <c r="C50" s="496"/>
      <c r="D50" s="208"/>
      <c r="E50" s="209"/>
      <c r="F50" s="208"/>
      <c r="G50" s="209"/>
      <c r="H50" s="208"/>
      <c r="I50" s="209"/>
      <c r="J50" s="208"/>
      <c r="K50" s="209"/>
      <c r="L50" s="208"/>
      <c r="M50" s="209"/>
    </row>
    <row r="51" spans="2:13" ht="21.95" customHeight="1" thickBot="1" x14ac:dyDescent="0.3">
      <c r="B51" s="212" t="s">
        <v>500</v>
      </c>
      <c r="C51" s="213"/>
      <c r="D51" s="210"/>
      <c r="E51" s="211"/>
      <c r="F51" s="210"/>
      <c r="G51" s="211"/>
      <c r="H51" s="210"/>
      <c r="I51" s="211"/>
      <c r="J51" s="210"/>
      <c r="K51" s="211"/>
      <c r="L51" s="210"/>
      <c r="M51" s="211"/>
    </row>
    <row r="52" spans="2:13" ht="15.75" thickTop="1" x14ac:dyDescent="0.25">
      <c r="B52" s="187"/>
      <c r="C52" s="187"/>
      <c r="D52" s="190"/>
      <c r="E52" s="189"/>
      <c r="F52" s="190"/>
      <c r="G52" s="189"/>
      <c r="H52" s="190"/>
      <c r="I52" s="189"/>
      <c r="J52" s="190"/>
      <c r="K52" s="189"/>
      <c r="L52" s="190"/>
      <c r="M52" s="189"/>
    </row>
    <row r="53" spans="2:13" x14ac:dyDescent="0.25"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</row>
    <row r="54" spans="2:13" x14ac:dyDescent="0.25"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</row>
    <row r="55" spans="2:13" x14ac:dyDescent="0.25"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</row>
    <row r="56" spans="2:13" x14ac:dyDescent="0.25"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</row>
    <row r="57" spans="2:13" x14ac:dyDescent="0.25"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</row>
    <row r="58" spans="2:13" x14ac:dyDescent="0.25"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</row>
    <row r="59" spans="2:13" x14ac:dyDescent="0.25"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</row>
    <row r="60" spans="2:13" x14ac:dyDescent="0.25"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</row>
    <row r="61" spans="2:13" x14ac:dyDescent="0.25"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</row>
    <row r="62" spans="2:13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</row>
    <row r="63" spans="2:13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</row>
    <row r="64" spans="2:13" x14ac:dyDescent="0.25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</row>
    <row r="65" spans="2:13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</row>
    <row r="66" spans="2:13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</row>
    <row r="67" spans="2:13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</row>
    <row r="68" spans="2:13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</row>
    <row r="69" spans="2:13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</row>
    <row r="70" spans="2:13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</row>
    <row r="71" spans="2:13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</row>
    <row r="72" spans="2:13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</row>
    <row r="73" spans="2:13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</row>
    <row r="74" spans="2:13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</row>
    <row r="75" spans="2:13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</row>
    <row r="76" spans="2:13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</row>
    <row r="77" spans="2:13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2:13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</row>
    <row r="79" spans="2:13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</row>
    <row r="80" spans="2:13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</row>
    <row r="81" spans="2:13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</row>
    <row r="82" spans="2:13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</row>
    <row r="83" spans="2:13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</row>
    <row r="84" spans="2:13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</row>
    <row r="85" spans="2:13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</row>
    <row r="86" spans="2:13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</row>
    <row r="87" spans="2:13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</row>
    <row r="88" spans="2:13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</row>
    <row r="89" spans="2:13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</row>
    <row r="90" spans="2:13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</row>
    <row r="91" spans="2:13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2:13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</row>
    <row r="93" spans="2:13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</row>
    <row r="94" spans="2:13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</row>
    <row r="95" spans="2:13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</row>
    <row r="96" spans="2:13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</row>
    <row r="97" spans="2:13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</row>
    <row r="98" spans="2:13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</row>
    <row r="99" spans="2:13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</row>
    <row r="100" spans="2:13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</row>
    <row r="101" spans="2:13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</row>
    <row r="102" spans="2:13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</row>
    <row r="103" spans="2:13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</row>
    <row r="104" spans="2:13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</row>
    <row r="105" spans="2:13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2:13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</row>
    <row r="107" spans="2:13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</row>
    <row r="108" spans="2:13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</row>
    <row r="109" spans="2:13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</row>
    <row r="110" spans="2:13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</row>
    <row r="111" spans="2:13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</row>
    <row r="112" spans="2:13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</row>
    <row r="113" spans="2:13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</row>
    <row r="114" spans="2:13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</row>
    <row r="115" spans="2:13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</row>
    <row r="116" spans="2:13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</row>
    <row r="117" spans="2:13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</row>
    <row r="118" spans="2:13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</row>
    <row r="119" spans="2:13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2:13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</row>
    <row r="121" spans="2:13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</row>
    <row r="122" spans="2:13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</row>
    <row r="123" spans="2:13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</row>
    <row r="124" spans="2:13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</row>
    <row r="125" spans="2:13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</row>
    <row r="126" spans="2:13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</row>
    <row r="127" spans="2:13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</row>
    <row r="128" spans="2:13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</row>
    <row r="129" spans="2:13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</row>
    <row r="130" spans="2:13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</row>
    <row r="131" spans="2:13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</row>
    <row r="132" spans="2:13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</row>
    <row r="133" spans="2:13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2:13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</row>
    <row r="135" spans="2:13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</row>
    <row r="136" spans="2:13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</row>
    <row r="137" spans="2:13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</row>
    <row r="138" spans="2:13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</row>
    <row r="139" spans="2:13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</row>
    <row r="140" spans="2:13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</row>
    <row r="141" spans="2:13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</row>
    <row r="142" spans="2:13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</row>
    <row r="143" spans="2:13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</row>
    <row r="144" spans="2:13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</row>
    <row r="145" spans="2:13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</row>
    <row r="146" spans="2:13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</row>
    <row r="147" spans="2:13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2:13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</row>
    <row r="149" spans="2:13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</row>
    <row r="150" spans="2:13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</row>
    <row r="151" spans="2:13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</row>
    <row r="152" spans="2:13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</row>
    <row r="153" spans="2:13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</row>
    <row r="154" spans="2:13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</row>
    <row r="155" spans="2:13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</row>
    <row r="156" spans="2:13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</row>
    <row r="157" spans="2:13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</row>
    <row r="158" spans="2:13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</row>
    <row r="159" spans="2:1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</row>
    <row r="160" spans="2:1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</row>
    <row r="161" spans="2:1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</row>
    <row r="162" spans="2:1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</row>
    <row r="163" spans="2:1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</row>
    <row r="164" spans="2:1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</row>
    <row r="165" spans="2:1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</row>
    <row r="166" spans="2:1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</row>
    <row r="167" spans="2:1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</row>
    <row r="168" spans="2:1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</row>
    <row r="169" spans="2:1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</row>
    <row r="170" spans="2:1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</row>
    <row r="171" spans="2:1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</row>
    <row r="172" spans="2:1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</row>
    <row r="173" spans="2:1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</row>
    <row r="174" spans="2:1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</row>
    <row r="175" spans="2:1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</row>
    <row r="176" spans="2:1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</row>
    <row r="177" spans="2:1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</row>
    <row r="178" spans="2:1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</row>
    <row r="179" spans="2:1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</row>
    <row r="180" spans="2:1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</row>
    <row r="181" spans="2:1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</row>
    <row r="182" spans="2:1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</row>
    <row r="183" spans="2:1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</row>
    <row r="184" spans="2:1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</row>
    <row r="185" spans="2:1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</row>
    <row r="186" spans="2:1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</row>
    <row r="187" spans="2:1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</row>
    <row r="188" spans="2:1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</row>
    <row r="189" spans="2:1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</row>
    <row r="190" spans="2:1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</row>
    <row r="191" spans="2:1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</row>
    <row r="192" spans="2:1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</row>
    <row r="193" spans="2:1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</row>
    <row r="194" spans="2:1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</row>
    <row r="195" spans="2:1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</row>
    <row r="196" spans="2:1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</row>
    <row r="197" spans="2:1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</row>
    <row r="198" spans="2:1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</row>
    <row r="199" spans="2:1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</row>
    <row r="200" spans="2:1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</row>
    <row r="201" spans="2:1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</row>
    <row r="202" spans="2:1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</row>
    <row r="203" spans="2:1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</row>
    <row r="204" spans="2:1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</row>
    <row r="205" spans="2:1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</row>
    <row r="206" spans="2:1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</row>
    <row r="207" spans="2:1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</row>
    <row r="208" spans="2:1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</row>
    <row r="209" spans="2:1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</row>
    <row r="210" spans="2:1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</row>
    <row r="211" spans="2:1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</row>
    <row r="212" spans="2:1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</row>
    <row r="213" spans="2:1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</row>
    <row r="214" spans="2:1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</row>
    <row r="215" spans="2:1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</row>
    <row r="216" spans="2:1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</row>
    <row r="217" spans="2:1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</row>
    <row r="218" spans="2:1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</row>
    <row r="219" spans="2:1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</row>
    <row r="220" spans="2:1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</row>
    <row r="221" spans="2:1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</row>
    <row r="222" spans="2:1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</row>
    <row r="223" spans="2:1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</row>
    <row r="224" spans="2:1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</row>
    <row r="225" spans="2:1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</row>
    <row r="226" spans="2:1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</row>
    <row r="227" spans="2:1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</row>
    <row r="228" spans="2:1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</row>
    <row r="229" spans="2:1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</row>
    <row r="230" spans="2:1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</row>
    <row r="231" spans="2:1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</row>
    <row r="232" spans="2:1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</row>
    <row r="233" spans="2:1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</row>
    <row r="234" spans="2:1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</row>
    <row r="235" spans="2:1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</row>
    <row r="236" spans="2:1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</row>
    <row r="237" spans="2:1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</row>
    <row r="238" spans="2:1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</row>
    <row r="239" spans="2:1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</row>
    <row r="240" spans="2:1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</row>
    <row r="241" spans="2:1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</row>
    <row r="242" spans="2:1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</row>
    <row r="243" spans="2:1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</row>
    <row r="244" spans="2:1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</row>
    <row r="245" spans="2:1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</row>
    <row r="246" spans="2:1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</row>
    <row r="247" spans="2:1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</row>
    <row r="248" spans="2:1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</row>
    <row r="249" spans="2:1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</row>
    <row r="250" spans="2:1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</row>
    <row r="251" spans="2:1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</row>
    <row r="252" spans="2:1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</row>
    <row r="253" spans="2:1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</row>
    <row r="254" spans="2:1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</row>
    <row r="255" spans="2:1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</row>
    <row r="256" spans="2:1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</row>
    <row r="257" spans="2:1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</row>
    <row r="258" spans="2:1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</row>
    <row r="259" spans="2:1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</row>
    <row r="260" spans="2:1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</row>
    <row r="261" spans="2:1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</row>
    <row r="262" spans="2:1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</row>
    <row r="263" spans="2:1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</row>
    <row r="264" spans="2:1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</row>
    <row r="265" spans="2:1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</row>
    <row r="266" spans="2:1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</row>
    <row r="267" spans="2:1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</row>
    <row r="268" spans="2:1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</row>
    <row r="269" spans="2:1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</row>
    <row r="270" spans="2:1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</row>
    <row r="271" spans="2:1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</row>
    <row r="272" spans="2:1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</row>
    <row r="273" spans="2:1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</row>
    <row r="274" spans="2:1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</row>
    <row r="275" spans="2:1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</row>
    <row r="276" spans="2:1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</row>
    <row r="277" spans="2:1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</row>
    <row r="278" spans="2:1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</row>
    <row r="279" spans="2:1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</row>
    <row r="280" spans="2:1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</row>
    <row r="281" spans="2:1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</row>
    <row r="282" spans="2:1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</row>
    <row r="283" spans="2:1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</row>
    <row r="284" spans="2:1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</row>
    <row r="285" spans="2:1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</row>
    <row r="286" spans="2:1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</row>
    <row r="287" spans="2:1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</row>
    <row r="288" spans="2:1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</row>
    <row r="289" spans="2:1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</row>
    <row r="290" spans="2:1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</row>
    <row r="291" spans="2:1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</row>
    <row r="292" spans="2:1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</row>
    <row r="293" spans="2:1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</row>
    <row r="294" spans="2:1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</row>
    <row r="295" spans="2:1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</row>
    <row r="296" spans="2:1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</row>
    <row r="297" spans="2:1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</row>
    <row r="298" spans="2:1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</row>
    <row r="299" spans="2:1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</row>
    <row r="300" spans="2:1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</row>
    <row r="301" spans="2:1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</row>
    <row r="302" spans="2:1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</row>
    <row r="303" spans="2:1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</row>
    <row r="304" spans="2:1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</row>
    <row r="305" spans="2:1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</row>
    <row r="306" spans="2:1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</row>
    <row r="307" spans="2:1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</row>
    <row r="308" spans="2:1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</row>
    <row r="309" spans="2:1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</row>
    <row r="310" spans="2:1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</row>
    <row r="311" spans="2:1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</row>
    <row r="312" spans="2:1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</row>
    <row r="313" spans="2:1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</row>
    <row r="314" spans="2:1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</row>
    <row r="315" spans="2:1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</row>
    <row r="316" spans="2:1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</row>
    <row r="317" spans="2:1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</row>
    <row r="318" spans="2:1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</row>
    <row r="319" spans="2:1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</row>
    <row r="320" spans="2:1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</row>
    <row r="321" spans="2:1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</row>
    <row r="322" spans="2:1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</row>
    <row r="323" spans="2:1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</row>
    <row r="324" spans="2:1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</row>
    <row r="325" spans="2:1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</row>
    <row r="326" spans="2:1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</row>
    <row r="327" spans="2:1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</row>
    <row r="328" spans="2:1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</row>
    <row r="329" spans="2:1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</row>
    <row r="330" spans="2:1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</row>
    <row r="331" spans="2:1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</row>
    <row r="332" spans="2:1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</row>
    <row r="333" spans="2:1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</row>
    <row r="334" spans="2:1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</row>
    <row r="335" spans="2:1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</row>
    <row r="336" spans="2:1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</row>
    <row r="337" spans="2:1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</row>
    <row r="338" spans="2:1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</row>
    <row r="339" spans="2:1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</row>
    <row r="340" spans="2:1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</row>
    <row r="341" spans="2:1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</row>
    <row r="342" spans="2:1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</row>
    <row r="343" spans="2:1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</row>
    <row r="344" spans="2:1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</row>
    <row r="345" spans="2:1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</row>
    <row r="346" spans="2:1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</row>
    <row r="347" spans="2:1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</row>
    <row r="348" spans="2:1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</row>
    <row r="349" spans="2:1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</row>
    <row r="350" spans="2:1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</row>
    <row r="351" spans="2:1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</row>
    <row r="352" spans="2:1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</row>
    <row r="353" spans="2:1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</row>
    <row r="354" spans="2:1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</row>
    <row r="355" spans="2:1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</row>
    <row r="356" spans="2:1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</row>
    <row r="357" spans="2:1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</row>
    <row r="358" spans="2:1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</row>
    <row r="359" spans="2:1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</row>
    <row r="360" spans="2:1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</row>
    <row r="361" spans="2:1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</row>
    <row r="362" spans="2:1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</row>
    <row r="363" spans="2:1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</row>
    <row r="364" spans="2:1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</row>
    <row r="365" spans="2:1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</row>
    <row r="366" spans="2:1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</row>
    <row r="367" spans="2:1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</row>
    <row r="368" spans="2:1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</row>
    <row r="369" spans="2:1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</row>
    <row r="370" spans="2:1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</row>
    <row r="371" spans="2:1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</row>
    <row r="372" spans="2:1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</row>
    <row r="373" spans="2:1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</row>
    <row r="374" spans="2:1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</row>
    <row r="375" spans="2:1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</row>
    <row r="376" spans="2:1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</row>
    <row r="377" spans="2:1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</row>
    <row r="378" spans="2:1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</row>
    <row r="379" spans="2:1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</row>
    <row r="380" spans="2:1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</row>
    <row r="381" spans="2:1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</row>
    <row r="382" spans="2:1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</row>
    <row r="383" spans="2:1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</row>
    <row r="384" spans="2:1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</row>
    <row r="385" spans="2:1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</row>
    <row r="386" spans="2:1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</row>
    <row r="387" spans="2:1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</row>
    <row r="388" spans="2:1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</row>
    <row r="389" spans="2:1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</row>
    <row r="390" spans="2:1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</row>
    <row r="391" spans="2:1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</row>
    <row r="392" spans="2:1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</row>
    <row r="393" spans="2:1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</row>
    <row r="394" spans="2:1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</row>
    <row r="395" spans="2:1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</row>
    <row r="396" spans="2:1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</row>
    <row r="397" spans="2:1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</row>
    <row r="398" spans="2:1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</row>
    <row r="399" spans="2:1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</row>
    <row r="400" spans="2:1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</row>
    <row r="401" spans="2:1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</row>
    <row r="402" spans="2:1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</row>
    <row r="403" spans="2:1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</row>
    <row r="404" spans="2:1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</row>
    <row r="405" spans="2:1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</row>
    <row r="406" spans="2:1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</row>
    <row r="407" spans="2:1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</row>
    <row r="408" spans="2:1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</row>
    <row r="409" spans="2:1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</row>
    <row r="410" spans="2:1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</row>
    <row r="411" spans="2:1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</row>
    <row r="412" spans="2:1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</row>
    <row r="413" spans="2:1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</row>
    <row r="414" spans="2:1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</row>
    <row r="415" spans="2:1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</row>
    <row r="416" spans="2:1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</row>
    <row r="417" spans="2:1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</row>
    <row r="418" spans="2:1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</row>
    <row r="419" spans="2:1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</row>
    <row r="420" spans="2:1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</row>
    <row r="421" spans="2:1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</row>
    <row r="422" spans="2:1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</row>
    <row r="423" spans="2:1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</row>
    <row r="424" spans="2:1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</row>
    <row r="425" spans="2:1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</row>
    <row r="426" spans="2:1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</row>
    <row r="427" spans="2:1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</row>
    <row r="428" spans="2:1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</row>
    <row r="429" spans="2:1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</row>
    <row r="430" spans="2:1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</row>
    <row r="431" spans="2:1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</row>
    <row r="432" spans="2:1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</row>
    <row r="433" spans="2:1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</row>
    <row r="434" spans="2:1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</row>
    <row r="435" spans="2:1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</row>
    <row r="436" spans="2:1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</row>
    <row r="437" spans="2:1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</row>
    <row r="438" spans="2:1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</row>
    <row r="439" spans="2:1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</row>
    <row r="440" spans="2:1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</row>
    <row r="441" spans="2:1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</row>
    <row r="442" spans="2:1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</row>
    <row r="443" spans="2:1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</row>
    <row r="444" spans="2:1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</row>
    <row r="445" spans="2:1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</row>
    <row r="446" spans="2:1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</row>
    <row r="447" spans="2:1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</row>
    <row r="448" spans="2:1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</row>
    <row r="449" spans="2:1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</row>
    <row r="450" spans="2:1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</row>
    <row r="451" spans="2:1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</row>
    <row r="452" spans="2:1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</row>
    <row r="453" spans="2:1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</row>
    <row r="454" spans="2:1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</row>
    <row r="455" spans="2:1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</row>
    <row r="456" spans="2:1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</row>
    <row r="457" spans="2:1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</row>
    <row r="458" spans="2:1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</row>
    <row r="459" spans="2:1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</row>
    <row r="460" spans="2:1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</row>
    <row r="461" spans="2:1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</row>
    <row r="462" spans="2:1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</row>
    <row r="463" spans="2:1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</row>
    <row r="464" spans="2:1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</row>
    <row r="465" spans="2:1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</row>
    <row r="466" spans="2:1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</row>
    <row r="467" spans="2:1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</row>
    <row r="468" spans="2:1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</row>
    <row r="469" spans="2:1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</row>
    <row r="470" spans="2:1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</row>
    <row r="471" spans="2:1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</row>
    <row r="472" spans="2:1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</row>
    <row r="473" spans="2:1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</row>
    <row r="474" spans="2:1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</row>
    <row r="475" spans="2:1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</row>
    <row r="476" spans="2:1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</row>
    <row r="477" spans="2:1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</row>
    <row r="478" spans="2:1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</row>
    <row r="479" spans="2:1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</row>
    <row r="480" spans="2:1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</row>
    <row r="481" spans="2:1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</row>
    <row r="482" spans="2:1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</row>
    <row r="483" spans="2:1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</row>
    <row r="484" spans="2:1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</row>
    <row r="485" spans="2:1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</row>
    <row r="486" spans="2:1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</row>
    <row r="487" spans="2:1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</row>
    <row r="488" spans="2:1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</row>
    <row r="489" spans="2:1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</row>
    <row r="490" spans="2:1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</row>
    <row r="491" spans="2:1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</row>
    <row r="492" spans="2:1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</row>
    <row r="493" spans="2:1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</row>
    <row r="494" spans="2:1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</row>
    <row r="495" spans="2:1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</row>
    <row r="496" spans="2:1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</row>
    <row r="497" spans="2:1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</row>
    <row r="498" spans="2:1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</row>
    <row r="499" spans="2:1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</row>
    <row r="500" spans="2:1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</row>
    <row r="501" spans="2:1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</row>
    <row r="502" spans="2:1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</row>
    <row r="503" spans="2:1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</row>
    <row r="504" spans="2:1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</row>
    <row r="505" spans="2:1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</row>
    <row r="506" spans="2:1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</row>
    <row r="507" spans="2:1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</row>
    <row r="508" spans="2:1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</row>
    <row r="509" spans="2:1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</row>
    <row r="510" spans="2:1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</row>
    <row r="511" spans="2:1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</row>
    <row r="512" spans="2:1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</row>
    <row r="513" spans="2:1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</row>
    <row r="514" spans="2:1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</row>
    <row r="515" spans="2:1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</row>
    <row r="516" spans="2:1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</row>
    <row r="517" spans="2:1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</row>
    <row r="518" spans="2:1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</row>
    <row r="519" spans="2:1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</row>
    <row r="520" spans="2:1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</row>
    <row r="521" spans="2:1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</row>
    <row r="522" spans="2:1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</row>
    <row r="523" spans="2:1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</row>
    <row r="524" spans="2:1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</row>
    <row r="525" spans="2:1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</row>
    <row r="526" spans="2:1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</row>
    <row r="527" spans="2:1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</row>
    <row r="528" spans="2:1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</row>
    <row r="529" spans="2:1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</row>
    <row r="530" spans="2:1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</row>
    <row r="531" spans="2:1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</row>
    <row r="532" spans="2:1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</row>
    <row r="533" spans="2:1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</row>
    <row r="534" spans="2:1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</row>
    <row r="535" spans="2:1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</row>
    <row r="536" spans="2:1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</row>
    <row r="537" spans="2:1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</row>
    <row r="538" spans="2:1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</row>
    <row r="539" spans="2:1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</row>
    <row r="540" spans="2:1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</row>
    <row r="541" spans="2:1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</row>
    <row r="542" spans="2:1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</row>
    <row r="543" spans="2:1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</row>
    <row r="544" spans="2:1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</row>
    <row r="545" spans="2:1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</row>
    <row r="546" spans="2:1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</row>
    <row r="547" spans="2:1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</row>
    <row r="548" spans="2:1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</row>
    <row r="549" spans="2:1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</row>
    <row r="550" spans="2:1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</row>
    <row r="551" spans="2:1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</row>
    <row r="552" spans="2:1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</row>
    <row r="553" spans="2:1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</row>
    <row r="554" spans="2:1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</row>
    <row r="555" spans="2:1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</row>
    <row r="556" spans="2:1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</row>
    <row r="557" spans="2:1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</row>
    <row r="558" spans="2:1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</row>
    <row r="559" spans="2:1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</row>
    <row r="560" spans="2:1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</row>
    <row r="561" spans="2:1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</row>
    <row r="562" spans="2:1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</row>
    <row r="563" spans="2:1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</row>
    <row r="564" spans="2:1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</row>
    <row r="565" spans="2:1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</row>
    <row r="566" spans="2:1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</row>
    <row r="567" spans="2:1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</row>
    <row r="568" spans="2:1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</row>
    <row r="569" spans="2:1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</row>
    <row r="570" spans="2:13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</row>
    <row r="571" spans="2:13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</row>
    <row r="572" spans="2:13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</row>
    <row r="573" spans="2:13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</row>
    <row r="574" spans="2:13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</row>
    <row r="575" spans="2:13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</row>
    <row r="576" spans="2:13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</row>
    <row r="577" spans="2:13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</row>
    <row r="578" spans="2:13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</row>
    <row r="579" spans="2:13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</row>
    <row r="580" spans="2:13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</row>
    <row r="581" spans="2:13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</row>
    <row r="582" spans="2:13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</row>
    <row r="583" spans="2:13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</row>
    <row r="584" spans="2:13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</row>
    <row r="585" spans="2:13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</row>
    <row r="586" spans="2:13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</row>
    <row r="587" spans="2:13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</row>
    <row r="588" spans="2:13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</row>
    <row r="589" spans="2:13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</row>
    <row r="590" spans="2:13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</row>
    <row r="591" spans="2:13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</row>
    <row r="592" spans="2:13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</row>
    <row r="593" spans="2:13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</row>
    <row r="594" spans="2:13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</row>
    <row r="595" spans="2:13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</row>
    <row r="596" spans="2:13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</row>
    <row r="597" spans="2:13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</row>
    <row r="598" spans="2:13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</row>
    <row r="599" spans="2:13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</row>
    <row r="600" spans="2:13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</row>
    <row r="601" spans="2:13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</row>
    <row r="602" spans="2:13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</row>
    <row r="603" spans="2:13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</row>
    <row r="604" spans="2:13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</row>
    <row r="605" spans="2:13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</row>
    <row r="606" spans="2:13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</row>
    <row r="607" spans="2:13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</row>
    <row r="608" spans="2:13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</row>
    <row r="609" spans="2:13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</row>
    <row r="610" spans="2:13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</row>
    <row r="611" spans="2:13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</row>
    <row r="612" spans="2:13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</row>
    <row r="613" spans="2:13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</row>
    <row r="614" spans="2:13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</row>
    <row r="615" spans="2:13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</row>
    <row r="616" spans="2:13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</row>
    <row r="617" spans="2:13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</row>
    <row r="618" spans="2:13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</row>
    <row r="619" spans="2:13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</row>
    <row r="620" spans="2:13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</row>
    <row r="621" spans="2:13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</row>
    <row r="622" spans="2:13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</row>
    <row r="623" spans="2:13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</row>
    <row r="624" spans="2:13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</row>
    <row r="625" spans="2:13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</row>
    <row r="626" spans="2:13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</row>
    <row r="627" spans="2:13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</row>
    <row r="628" spans="2:13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</row>
    <row r="629" spans="2:13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</row>
    <row r="630" spans="2:13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</row>
    <row r="631" spans="2:13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</row>
    <row r="632" spans="2:13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</row>
    <row r="633" spans="2:13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</row>
    <row r="634" spans="2:13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</row>
    <row r="635" spans="2:13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</row>
    <row r="636" spans="2:13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</row>
    <row r="637" spans="2:13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</row>
    <row r="638" spans="2:13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</row>
    <row r="639" spans="2:13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</row>
    <row r="640" spans="2:13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</row>
    <row r="641" spans="2:13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</row>
    <row r="642" spans="2:13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</row>
    <row r="643" spans="2:13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</row>
    <row r="644" spans="2:13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</row>
    <row r="645" spans="2:13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</row>
    <row r="646" spans="2:13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</row>
    <row r="647" spans="2:13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</row>
    <row r="648" spans="2:13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</row>
    <row r="649" spans="2:13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</row>
    <row r="650" spans="2:13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</row>
    <row r="651" spans="2:13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</row>
    <row r="652" spans="2:13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</row>
    <row r="653" spans="2:13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</row>
    <row r="654" spans="2:13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</row>
    <row r="655" spans="2:13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</row>
    <row r="656" spans="2:13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</row>
    <row r="657" spans="2:13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</row>
    <row r="658" spans="2:13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</row>
  </sheetData>
  <mergeCells count="11">
    <mergeCell ref="B50:C50"/>
    <mergeCell ref="B48:C48"/>
    <mergeCell ref="B2:M2"/>
    <mergeCell ref="B3:B5"/>
    <mergeCell ref="C3:C5"/>
    <mergeCell ref="D3:K3"/>
    <mergeCell ref="L3:M4"/>
    <mergeCell ref="D4:E4"/>
    <mergeCell ref="F4:G4"/>
    <mergeCell ref="H4:I4"/>
    <mergeCell ref="J4:K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1" fitToHeight="2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X707"/>
  <sheetViews>
    <sheetView topLeftCell="A44" zoomScale="70" zoomScaleNormal="70" workbookViewId="0">
      <selection activeCell="W63" sqref="B2:W63"/>
    </sheetView>
  </sheetViews>
  <sheetFormatPr baseColWidth="10" defaultColWidth="11.42578125" defaultRowHeight="15" x14ac:dyDescent="0.25"/>
  <cols>
    <col min="1" max="1" width="2.7109375" style="154" customWidth="1"/>
    <col min="2" max="2" width="7.7109375" style="101" customWidth="1"/>
    <col min="3" max="3" width="119.28515625" style="101" customWidth="1"/>
    <col min="4" max="23" width="10.7109375" style="101" customWidth="1"/>
    <col min="24" max="16384" width="11.42578125" style="154"/>
  </cols>
  <sheetData>
    <row r="1" spans="2:2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</row>
    <row r="2" spans="2:24" ht="22.15" customHeight="1" thickTop="1" thickBot="1" x14ac:dyDescent="0.3">
      <c r="B2" s="487" t="s">
        <v>573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97"/>
    </row>
    <row r="3" spans="2:24" ht="22.15" customHeight="1" thickTop="1" thickBot="1" x14ac:dyDescent="0.3">
      <c r="B3" s="473" t="s">
        <v>496</v>
      </c>
      <c r="C3" s="476" t="s">
        <v>513</v>
      </c>
      <c r="D3" s="493" t="s">
        <v>60</v>
      </c>
      <c r="E3" s="494"/>
      <c r="F3" s="494"/>
      <c r="G3" s="494"/>
      <c r="H3" s="494"/>
      <c r="I3" s="494"/>
      <c r="J3" s="494"/>
      <c r="K3" s="494"/>
      <c r="L3" s="492"/>
      <c r="M3" s="493" t="s">
        <v>61</v>
      </c>
      <c r="N3" s="494"/>
      <c r="O3" s="494"/>
      <c r="P3" s="494"/>
      <c r="Q3" s="494"/>
      <c r="R3" s="494"/>
      <c r="S3" s="494"/>
      <c r="T3" s="494"/>
      <c r="U3" s="492"/>
      <c r="V3" s="498" t="s">
        <v>51</v>
      </c>
      <c r="W3" s="499"/>
    </row>
    <row r="4" spans="2:24" ht="22.15" customHeight="1" thickTop="1" thickBot="1" x14ac:dyDescent="0.3">
      <c r="B4" s="474"/>
      <c r="C4" s="477"/>
      <c r="D4" s="592" t="s">
        <v>55</v>
      </c>
      <c r="E4" s="593"/>
      <c r="F4" s="593"/>
      <c r="G4" s="593"/>
      <c r="H4" s="593"/>
      <c r="I4" s="593"/>
      <c r="J4" s="593"/>
      <c r="K4" s="502" t="s">
        <v>63</v>
      </c>
      <c r="L4" s="476"/>
      <c r="M4" s="592" t="s">
        <v>55</v>
      </c>
      <c r="N4" s="593"/>
      <c r="O4" s="593"/>
      <c r="P4" s="593"/>
      <c r="Q4" s="593"/>
      <c r="R4" s="593"/>
      <c r="S4" s="593"/>
      <c r="T4" s="502" t="s">
        <v>64</v>
      </c>
      <c r="U4" s="476"/>
      <c r="V4" s="508"/>
      <c r="W4" s="509"/>
    </row>
    <row r="5" spans="2:24" ht="22.15" customHeight="1" thickTop="1" thickBot="1" x14ac:dyDescent="0.3">
      <c r="B5" s="474"/>
      <c r="C5" s="477"/>
      <c r="D5" s="493" t="s">
        <v>56</v>
      </c>
      <c r="E5" s="491"/>
      <c r="F5" s="490" t="s">
        <v>449</v>
      </c>
      <c r="G5" s="491"/>
      <c r="H5" s="490" t="s">
        <v>79</v>
      </c>
      <c r="I5" s="491"/>
      <c r="J5" s="248" t="s">
        <v>59</v>
      </c>
      <c r="K5" s="589"/>
      <c r="L5" s="478"/>
      <c r="M5" s="493" t="s">
        <v>56</v>
      </c>
      <c r="N5" s="491"/>
      <c r="O5" s="490" t="s">
        <v>449</v>
      </c>
      <c r="P5" s="491"/>
      <c r="Q5" s="490" t="s">
        <v>79</v>
      </c>
      <c r="R5" s="491"/>
      <c r="S5" s="248" t="s">
        <v>59</v>
      </c>
      <c r="T5" s="589"/>
      <c r="U5" s="478"/>
      <c r="V5" s="500"/>
      <c r="W5" s="501"/>
    </row>
    <row r="6" spans="2:24" ht="22.15" customHeight="1" thickTop="1" thickBot="1" x14ac:dyDescent="0.3">
      <c r="B6" s="475"/>
      <c r="C6" s="478"/>
      <c r="D6" s="191" t="s">
        <v>5</v>
      </c>
      <c r="E6" s="215" t="s">
        <v>6</v>
      </c>
      <c r="F6" s="161" t="s">
        <v>5</v>
      </c>
      <c r="G6" s="215" t="s">
        <v>6</v>
      </c>
      <c r="H6" s="161" t="s">
        <v>5</v>
      </c>
      <c r="I6" s="215" t="s">
        <v>6</v>
      </c>
      <c r="J6" s="368" t="s">
        <v>5</v>
      </c>
      <c r="K6" s="191" t="s">
        <v>5</v>
      </c>
      <c r="L6" s="247" t="s">
        <v>6</v>
      </c>
      <c r="M6" s="191" t="s">
        <v>5</v>
      </c>
      <c r="N6" s="215" t="s">
        <v>6</v>
      </c>
      <c r="O6" s="161" t="s">
        <v>5</v>
      </c>
      <c r="P6" s="215" t="s">
        <v>6</v>
      </c>
      <c r="Q6" s="161" t="s">
        <v>5</v>
      </c>
      <c r="R6" s="215" t="s">
        <v>6</v>
      </c>
      <c r="S6" s="368" t="s">
        <v>5</v>
      </c>
      <c r="T6" s="191" t="s">
        <v>5</v>
      </c>
      <c r="U6" s="247" t="s">
        <v>6</v>
      </c>
      <c r="V6" s="191" t="s">
        <v>5</v>
      </c>
      <c r="W6" s="247" t="s">
        <v>6</v>
      </c>
    </row>
    <row r="7" spans="2:24" ht="22.15" customHeight="1" thickTop="1" thickBot="1" x14ac:dyDescent="0.3">
      <c r="B7" s="381">
        <v>1</v>
      </c>
      <c r="C7" s="382" t="s">
        <v>213</v>
      </c>
      <c r="D7" s="396">
        <v>553</v>
      </c>
      <c r="E7" s="166">
        <v>7.5443383356070939E-2</v>
      </c>
      <c r="F7" s="397">
        <v>272</v>
      </c>
      <c r="G7" s="166">
        <v>2.8613507258573534E-2</v>
      </c>
      <c r="H7" s="397">
        <v>8</v>
      </c>
      <c r="I7" s="166">
        <v>1.2779552715654952E-2</v>
      </c>
      <c r="J7" s="398">
        <v>0</v>
      </c>
      <c r="K7" s="396">
        <v>833</v>
      </c>
      <c r="L7" s="399">
        <v>4.7695390781563131E-2</v>
      </c>
      <c r="M7" s="396">
        <v>420</v>
      </c>
      <c r="N7" s="166">
        <v>7.110208227526664E-2</v>
      </c>
      <c r="O7" s="397">
        <v>346</v>
      </c>
      <c r="P7" s="166">
        <v>2.6568379021730783E-2</v>
      </c>
      <c r="Q7" s="397">
        <v>9</v>
      </c>
      <c r="R7" s="166">
        <v>1.3595166163141994E-2</v>
      </c>
      <c r="S7" s="398">
        <v>0</v>
      </c>
      <c r="T7" s="396">
        <v>775</v>
      </c>
      <c r="U7" s="168">
        <v>3.9552924364601401E-2</v>
      </c>
      <c r="V7" s="396">
        <v>1608</v>
      </c>
      <c r="W7" s="168">
        <v>4.3390269570144906E-2</v>
      </c>
    </row>
    <row r="8" spans="2:24" ht="22.15" customHeight="1" thickTop="1" x14ac:dyDescent="0.25">
      <c r="B8" s="383">
        <v>10</v>
      </c>
      <c r="C8" s="170" t="s">
        <v>214</v>
      </c>
      <c r="D8" s="195">
        <v>10</v>
      </c>
      <c r="E8" s="196">
        <v>1.364256480218281E-3</v>
      </c>
      <c r="F8" s="173">
        <v>10</v>
      </c>
      <c r="G8" s="196">
        <v>1.051967178624027E-3</v>
      </c>
      <c r="H8" s="173">
        <v>0</v>
      </c>
      <c r="I8" s="196">
        <v>0</v>
      </c>
      <c r="J8" s="224">
        <v>0</v>
      </c>
      <c r="K8" s="195">
        <v>20</v>
      </c>
      <c r="L8" s="400">
        <v>1.145147437732608E-3</v>
      </c>
      <c r="M8" s="195">
        <v>6</v>
      </c>
      <c r="N8" s="196">
        <v>1.015744032503809E-3</v>
      </c>
      <c r="O8" s="173">
        <v>11</v>
      </c>
      <c r="P8" s="196">
        <v>8.4465944866774173E-4</v>
      </c>
      <c r="Q8" s="173">
        <v>0</v>
      </c>
      <c r="R8" s="196">
        <v>0</v>
      </c>
      <c r="S8" s="224">
        <v>0</v>
      </c>
      <c r="T8" s="195">
        <v>17</v>
      </c>
      <c r="U8" s="198">
        <v>8.676125344493212E-4</v>
      </c>
      <c r="V8" s="195">
        <v>37</v>
      </c>
      <c r="W8" s="198">
        <v>9.9840794408915514E-4</v>
      </c>
      <c r="X8" s="154" t="s">
        <v>392</v>
      </c>
    </row>
    <row r="9" spans="2:24" ht="22.15" customHeight="1" x14ac:dyDescent="0.25">
      <c r="B9" s="383">
        <v>11</v>
      </c>
      <c r="C9" s="170" t="s">
        <v>215</v>
      </c>
      <c r="D9" s="195">
        <v>2</v>
      </c>
      <c r="E9" s="196">
        <v>2.7285129604365623E-4</v>
      </c>
      <c r="F9" s="173">
        <v>1</v>
      </c>
      <c r="G9" s="196">
        <v>1.0519671786240269E-4</v>
      </c>
      <c r="H9" s="173">
        <v>0</v>
      </c>
      <c r="I9" s="196">
        <v>0</v>
      </c>
      <c r="J9" s="224">
        <v>0</v>
      </c>
      <c r="K9" s="195">
        <v>3</v>
      </c>
      <c r="L9" s="400">
        <v>1.7177211565989122E-4</v>
      </c>
      <c r="M9" s="195">
        <v>6</v>
      </c>
      <c r="N9" s="196">
        <v>1.015744032503809E-3</v>
      </c>
      <c r="O9" s="173">
        <v>4</v>
      </c>
      <c r="P9" s="196">
        <v>3.0714889042463337E-4</v>
      </c>
      <c r="Q9" s="173">
        <v>1</v>
      </c>
      <c r="R9" s="196">
        <v>1.5105740181268882E-3</v>
      </c>
      <c r="S9" s="224">
        <v>0</v>
      </c>
      <c r="T9" s="195">
        <v>11</v>
      </c>
      <c r="U9" s="198">
        <v>5.6139634582014902E-4</v>
      </c>
      <c r="V9" s="195">
        <v>14</v>
      </c>
      <c r="W9" s="198">
        <v>3.7777597884454519E-4</v>
      </c>
      <c r="X9" s="154" t="s">
        <v>393</v>
      </c>
    </row>
    <row r="10" spans="2:24" ht="22.15" customHeight="1" x14ac:dyDescent="0.25">
      <c r="B10" s="383">
        <v>12</v>
      </c>
      <c r="C10" s="170" t="s">
        <v>216</v>
      </c>
      <c r="D10" s="195">
        <v>3</v>
      </c>
      <c r="E10" s="196">
        <v>4.0927694406548429E-4</v>
      </c>
      <c r="F10" s="173">
        <v>5</v>
      </c>
      <c r="G10" s="196">
        <v>5.2598358931201352E-4</v>
      </c>
      <c r="H10" s="173">
        <v>2</v>
      </c>
      <c r="I10" s="196">
        <v>3.1948881789137379E-3</v>
      </c>
      <c r="J10" s="224">
        <v>0</v>
      </c>
      <c r="K10" s="195">
        <v>10</v>
      </c>
      <c r="L10" s="400">
        <v>5.7257371886630399E-4</v>
      </c>
      <c r="M10" s="195">
        <v>7</v>
      </c>
      <c r="N10" s="196">
        <v>1.1850347045877772E-3</v>
      </c>
      <c r="O10" s="173">
        <v>19</v>
      </c>
      <c r="P10" s="196">
        <v>1.4589572295170084E-3</v>
      </c>
      <c r="Q10" s="173">
        <v>0</v>
      </c>
      <c r="R10" s="196">
        <v>0</v>
      </c>
      <c r="S10" s="224">
        <v>0</v>
      </c>
      <c r="T10" s="195">
        <v>26</v>
      </c>
      <c r="U10" s="198">
        <v>1.3269368173930796E-3</v>
      </c>
      <c r="V10" s="195">
        <v>36</v>
      </c>
      <c r="W10" s="198">
        <v>9.7142394560025902E-4</v>
      </c>
      <c r="X10" s="154" t="s">
        <v>394</v>
      </c>
    </row>
    <row r="11" spans="2:24" ht="22.15" customHeight="1" x14ac:dyDescent="0.25">
      <c r="B11" s="383">
        <v>13</v>
      </c>
      <c r="C11" s="170" t="s">
        <v>217</v>
      </c>
      <c r="D11" s="195">
        <v>73</v>
      </c>
      <c r="E11" s="196">
        <v>9.959072305593451E-3</v>
      </c>
      <c r="F11" s="173">
        <v>99</v>
      </c>
      <c r="G11" s="196">
        <v>1.0414475068377867E-2</v>
      </c>
      <c r="H11" s="173">
        <v>0</v>
      </c>
      <c r="I11" s="196">
        <v>0</v>
      </c>
      <c r="J11" s="224">
        <v>0</v>
      </c>
      <c r="K11" s="195">
        <v>172</v>
      </c>
      <c r="L11" s="400">
        <v>9.84826796450043E-3</v>
      </c>
      <c r="M11" s="195">
        <v>54</v>
      </c>
      <c r="N11" s="196">
        <v>9.141696292534281E-3</v>
      </c>
      <c r="O11" s="173">
        <v>61</v>
      </c>
      <c r="P11" s="196">
        <v>4.6840205789756588E-3</v>
      </c>
      <c r="Q11" s="173">
        <v>2</v>
      </c>
      <c r="R11" s="196">
        <v>3.0211480362537764E-3</v>
      </c>
      <c r="S11" s="224">
        <v>0</v>
      </c>
      <c r="T11" s="195">
        <v>117</v>
      </c>
      <c r="U11" s="198">
        <v>5.9712156782688579E-3</v>
      </c>
      <c r="V11" s="195">
        <v>289</v>
      </c>
      <c r="W11" s="198">
        <v>7.7983755632909683E-3</v>
      </c>
      <c r="X11" s="154" t="s">
        <v>395</v>
      </c>
    </row>
    <row r="12" spans="2:24" ht="22.15" customHeight="1" x14ac:dyDescent="0.25">
      <c r="B12" s="383">
        <v>14</v>
      </c>
      <c r="C12" s="170" t="s">
        <v>218</v>
      </c>
      <c r="D12" s="195">
        <v>26</v>
      </c>
      <c r="E12" s="196">
        <v>3.5470668485675307E-3</v>
      </c>
      <c r="F12" s="173">
        <v>48</v>
      </c>
      <c r="G12" s="196">
        <v>5.0494424573953294E-3</v>
      </c>
      <c r="H12" s="173">
        <v>3</v>
      </c>
      <c r="I12" s="196">
        <v>4.7923322683706068E-3</v>
      </c>
      <c r="J12" s="224">
        <v>0</v>
      </c>
      <c r="K12" s="195">
        <v>77</v>
      </c>
      <c r="L12" s="400">
        <v>4.4088176352705408E-3</v>
      </c>
      <c r="M12" s="195">
        <v>21</v>
      </c>
      <c r="N12" s="196">
        <v>3.5551041137633316E-3</v>
      </c>
      <c r="O12" s="173">
        <v>65</v>
      </c>
      <c r="P12" s="196">
        <v>4.9911694694002914E-3</v>
      </c>
      <c r="Q12" s="173">
        <v>4</v>
      </c>
      <c r="R12" s="196">
        <v>6.0422960725075529E-3</v>
      </c>
      <c r="S12" s="224">
        <v>0</v>
      </c>
      <c r="T12" s="195">
        <v>90</v>
      </c>
      <c r="U12" s="198">
        <v>4.5932428294375828E-3</v>
      </c>
      <c r="V12" s="195">
        <v>167</v>
      </c>
      <c r="W12" s="198">
        <v>4.506327747645646E-3</v>
      </c>
      <c r="X12" s="154" t="s">
        <v>396</v>
      </c>
    </row>
    <row r="13" spans="2:24" ht="22.15" customHeight="1" x14ac:dyDescent="0.25">
      <c r="B13" s="383">
        <v>15</v>
      </c>
      <c r="C13" s="170" t="s">
        <v>219</v>
      </c>
      <c r="D13" s="195">
        <v>55</v>
      </c>
      <c r="E13" s="196">
        <v>7.5034106412005461E-3</v>
      </c>
      <c r="F13" s="173">
        <v>31</v>
      </c>
      <c r="G13" s="196">
        <v>3.2610982537344835E-3</v>
      </c>
      <c r="H13" s="173">
        <v>0</v>
      </c>
      <c r="I13" s="196">
        <v>0</v>
      </c>
      <c r="J13" s="224">
        <v>0</v>
      </c>
      <c r="K13" s="195">
        <v>86</v>
      </c>
      <c r="L13" s="400">
        <v>4.924133982250215E-3</v>
      </c>
      <c r="M13" s="195">
        <v>87</v>
      </c>
      <c r="N13" s="196">
        <v>1.4728288471305232E-2</v>
      </c>
      <c r="O13" s="173">
        <v>40</v>
      </c>
      <c r="P13" s="196">
        <v>3.0714889042463334E-3</v>
      </c>
      <c r="Q13" s="173">
        <v>1</v>
      </c>
      <c r="R13" s="196">
        <v>1.5105740181268882E-3</v>
      </c>
      <c r="S13" s="224">
        <v>0</v>
      </c>
      <c r="T13" s="195">
        <v>128</v>
      </c>
      <c r="U13" s="198">
        <v>6.532612024089007E-3</v>
      </c>
      <c r="V13" s="195">
        <v>214</v>
      </c>
      <c r="W13" s="198">
        <v>5.7745756766237619E-3</v>
      </c>
      <c r="X13" s="154" t="s">
        <v>397</v>
      </c>
    </row>
    <row r="14" spans="2:24" ht="22.15" customHeight="1" x14ac:dyDescent="0.25">
      <c r="B14" s="383">
        <v>16</v>
      </c>
      <c r="C14" s="170" t="s">
        <v>220</v>
      </c>
      <c r="D14" s="195">
        <v>346</v>
      </c>
      <c r="E14" s="196">
        <v>4.7203274215552524E-2</v>
      </c>
      <c r="F14" s="173">
        <v>38</v>
      </c>
      <c r="G14" s="196">
        <v>3.9974752787713024E-3</v>
      </c>
      <c r="H14" s="173">
        <v>1</v>
      </c>
      <c r="I14" s="196">
        <v>1.5974440894568689E-3</v>
      </c>
      <c r="J14" s="224">
        <v>0</v>
      </c>
      <c r="K14" s="195">
        <v>385</v>
      </c>
      <c r="L14" s="400">
        <v>2.2044088176352707E-2</v>
      </c>
      <c r="M14" s="195">
        <v>188</v>
      </c>
      <c r="N14" s="196">
        <v>3.1826646351786017E-2</v>
      </c>
      <c r="O14" s="173">
        <v>90</v>
      </c>
      <c r="P14" s="196">
        <v>6.9108500345542506E-3</v>
      </c>
      <c r="Q14" s="173">
        <v>1</v>
      </c>
      <c r="R14" s="196">
        <v>1.5105740181268882E-3</v>
      </c>
      <c r="S14" s="224">
        <v>0</v>
      </c>
      <c r="T14" s="195">
        <v>279</v>
      </c>
      <c r="U14" s="198">
        <v>1.4239052771256507E-2</v>
      </c>
      <c r="V14" s="195">
        <v>664</v>
      </c>
      <c r="W14" s="198">
        <v>1.7917374996626999E-2</v>
      </c>
      <c r="X14" s="154" t="s">
        <v>398</v>
      </c>
    </row>
    <row r="15" spans="2:24" ht="22.15" customHeight="1" x14ac:dyDescent="0.25">
      <c r="B15" s="383">
        <v>17</v>
      </c>
      <c r="C15" s="170" t="s">
        <v>221</v>
      </c>
      <c r="D15" s="195">
        <v>1</v>
      </c>
      <c r="E15" s="196">
        <v>1.3642564802182812E-4</v>
      </c>
      <c r="F15" s="173">
        <v>4</v>
      </c>
      <c r="G15" s="196">
        <v>4.2078687144961075E-4</v>
      </c>
      <c r="H15" s="173">
        <v>0</v>
      </c>
      <c r="I15" s="196">
        <v>0</v>
      </c>
      <c r="J15" s="224">
        <v>0</v>
      </c>
      <c r="K15" s="195">
        <v>5</v>
      </c>
      <c r="L15" s="400">
        <v>2.8628685943315199E-4</v>
      </c>
      <c r="M15" s="195">
        <v>3</v>
      </c>
      <c r="N15" s="196">
        <v>5.0787201625190448E-4</v>
      </c>
      <c r="O15" s="173">
        <v>1</v>
      </c>
      <c r="P15" s="196">
        <v>7.6787222606158342E-5</v>
      </c>
      <c r="Q15" s="173">
        <v>0</v>
      </c>
      <c r="R15" s="196">
        <v>0</v>
      </c>
      <c r="S15" s="224">
        <v>0</v>
      </c>
      <c r="T15" s="195">
        <v>4</v>
      </c>
      <c r="U15" s="198">
        <v>2.0414412575278147E-4</v>
      </c>
      <c r="V15" s="195">
        <v>9</v>
      </c>
      <c r="W15" s="198">
        <v>2.4285598640006476E-4</v>
      </c>
      <c r="X15" s="154" t="s">
        <v>399</v>
      </c>
    </row>
    <row r="16" spans="2:24" ht="22.15" customHeight="1" thickBot="1" x14ac:dyDescent="0.3">
      <c r="B16" s="383">
        <v>19</v>
      </c>
      <c r="C16" s="170" t="s">
        <v>222</v>
      </c>
      <c r="D16" s="195">
        <v>37</v>
      </c>
      <c r="E16" s="196">
        <v>5.0477489768076395E-3</v>
      </c>
      <c r="F16" s="173">
        <v>36</v>
      </c>
      <c r="G16" s="196">
        <v>3.7870818430464971E-3</v>
      </c>
      <c r="H16" s="173">
        <v>2</v>
      </c>
      <c r="I16" s="196">
        <v>3.1948881789137379E-3</v>
      </c>
      <c r="J16" s="224">
        <v>0</v>
      </c>
      <c r="K16" s="195">
        <v>75</v>
      </c>
      <c r="L16" s="400">
        <v>4.2943028914972804E-3</v>
      </c>
      <c r="M16" s="195">
        <v>48</v>
      </c>
      <c r="N16" s="196">
        <v>8.1259522600304716E-3</v>
      </c>
      <c r="O16" s="173">
        <v>55</v>
      </c>
      <c r="P16" s="196">
        <v>4.2232972433387085E-3</v>
      </c>
      <c r="Q16" s="173">
        <v>0</v>
      </c>
      <c r="R16" s="196">
        <v>0</v>
      </c>
      <c r="S16" s="224">
        <v>0</v>
      </c>
      <c r="T16" s="195">
        <v>103</v>
      </c>
      <c r="U16" s="198">
        <v>5.2567112381341225E-3</v>
      </c>
      <c r="V16" s="195">
        <v>178</v>
      </c>
      <c r="W16" s="198">
        <v>4.8031517310235033E-3</v>
      </c>
      <c r="X16" s="154" t="s">
        <v>400</v>
      </c>
    </row>
    <row r="17" spans="2:24" ht="22.15" customHeight="1" thickTop="1" thickBot="1" x14ac:dyDescent="0.3">
      <c r="B17" s="381">
        <v>2</v>
      </c>
      <c r="C17" s="382" t="s">
        <v>223</v>
      </c>
      <c r="D17" s="396">
        <v>12</v>
      </c>
      <c r="E17" s="166">
        <v>1.6371077762619372E-3</v>
      </c>
      <c r="F17" s="397">
        <v>12</v>
      </c>
      <c r="G17" s="166">
        <v>1.2623606143488324E-3</v>
      </c>
      <c r="H17" s="397">
        <v>1</v>
      </c>
      <c r="I17" s="166">
        <v>1.5974440894568689E-3</v>
      </c>
      <c r="J17" s="398">
        <v>0</v>
      </c>
      <c r="K17" s="396">
        <v>25</v>
      </c>
      <c r="L17" s="399">
        <v>1.43143429716576E-3</v>
      </c>
      <c r="M17" s="396">
        <v>25</v>
      </c>
      <c r="N17" s="166">
        <v>4.2322668020992049E-3</v>
      </c>
      <c r="O17" s="397">
        <v>22</v>
      </c>
      <c r="P17" s="166">
        <v>1.6893188973354835E-3</v>
      </c>
      <c r="Q17" s="397">
        <v>1</v>
      </c>
      <c r="R17" s="166">
        <v>1.5105740181268882E-3</v>
      </c>
      <c r="S17" s="398">
        <v>0</v>
      </c>
      <c r="T17" s="396">
        <v>48</v>
      </c>
      <c r="U17" s="168">
        <v>2.4497295090333774E-3</v>
      </c>
      <c r="V17" s="396">
        <v>73</v>
      </c>
      <c r="W17" s="168">
        <v>1.9698318896894142E-3</v>
      </c>
    </row>
    <row r="18" spans="2:24" ht="22.15" customHeight="1" thickTop="1" x14ac:dyDescent="0.25">
      <c r="B18" s="383">
        <v>20</v>
      </c>
      <c r="C18" s="170" t="s">
        <v>224</v>
      </c>
      <c r="D18" s="195">
        <v>0</v>
      </c>
      <c r="E18" s="196">
        <v>0</v>
      </c>
      <c r="F18" s="173">
        <v>0</v>
      </c>
      <c r="G18" s="196">
        <v>0</v>
      </c>
      <c r="H18" s="173">
        <v>0</v>
      </c>
      <c r="I18" s="196">
        <v>0</v>
      </c>
      <c r="J18" s="224">
        <v>0</v>
      </c>
      <c r="K18" s="195">
        <v>0</v>
      </c>
      <c r="L18" s="400">
        <v>0</v>
      </c>
      <c r="M18" s="195">
        <v>0</v>
      </c>
      <c r="N18" s="196">
        <v>0</v>
      </c>
      <c r="O18" s="173">
        <v>0</v>
      </c>
      <c r="P18" s="196">
        <v>0</v>
      </c>
      <c r="Q18" s="173">
        <v>0</v>
      </c>
      <c r="R18" s="196">
        <v>0</v>
      </c>
      <c r="S18" s="224">
        <v>0</v>
      </c>
      <c r="T18" s="195">
        <v>0</v>
      </c>
      <c r="U18" s="198">
        <v>0</v>
      </c>
      <c r="V18" s="195">
        <v>0</v>
      </c>
      <c r="W18" s="198">
        <v>0</v>
      </c>
      <c r="X18" s="154" t="s">
        <v>401</v>
      </c>
    </row>
    <row r="19" spans="2:24" ht="22.15" customHeight="1" x14ac:dyDescent="0.25">
      <c r="B19" s="383">
        <v>21</v>
      </c>
      <c r="C19" s="170" t="s">
        <v>225</v>
      </c>
      <c r="D19" s="195">
        <v>0</v>
      </c>
      <c r="E19" s="196">
        <v>0</v>
      </c>
      <c r="F19" s="173">
        <v>1</v>
      </c>
      <c r="G19" s="196">
        <v>1.0519671786240269E-4</v>
      </c>
      <c r="H19" s="173">
        <v>0</v>
      </c>
      <c r="I19" s="196">
        <v>0</v>
      </c>
      <c r="J19" s="224">
        <v>0</v>
      </c>
      <c r="K19" s="195">
        <v>1</v>
      </c>
      <c r="L19" s="400">
        <v>5.7257371886630402E-5</v>
      </c>
      <c r="M19" s="195">
        <v>1</v>
      </c>
      <c r="N19" s="196">
        <v>1.6929067208396818E-4</v>
      </c>
      <c r="O19" s="173">
        <v>0</v>
      </c>
      <c r="P19" s="196">
        <v>0</v>
      </c>
      <c r="Q19" s="173">
        <v>0</v>
      </c>
      <c r="R19" s="196">
        <v>0</v>
      </c>
      <c r="S19" s="224">
        <v>0</v>
      </c>
      <c r="T19" s="195">
        <v>1</v>
      </c>
      <c r="U19" s="198">
        <v>5.1036031438195367E-5</v>
      </c>
      <c r="V19" s="195">
        <v>2</v>
      </c>
      <c r="W19" s="198">
        <v>5.3967996977792172E-5</v>
      </c>
      <c r="X19" s="154" t="s">
        <v>402</v>
      </c>
    </row>
    <row r="20" spans="2:24" ht="22.15" customHeight="1" x14ac:dyDescent="0.25">
      <c r="B20" s="383">
        <v>22</v>
      </c>
      <c r="C20" s="170" t="s">
        <v>226</v>
      </c>
      <c r="D20" s="195">
        <v>0</v>
      </c>
      <c r="E20" s="196">
        <v>0</v>
      </c>
      <c r="F20" s="173">
        <v>0</v>
      </c>
      <c r="G20" s="196">
        <v>0</v>
      </c>
      <c r="H20" s="173">
        <v>0</v>
      </c>
      <c r="I20" s="196">
        <v>0</v>
      </c>
      <c r="J20" s="224">
        <v>0</v>
      </c>
      <c r="K20" s="195">
        <v>0</v>
      </c>
      <c r="L20" s="400">
        <v>0</v>
      </c>
      <c r="M20" s="195">
        <v>0</v>
      </c>
      <c r="N20" s="196">
        <v>0</v>
      </c>
      <c r="O20" s="173">
        <v>1</v>
      </c>
      <c r="P20" s="196">
        <v>7.6787222606158342E-5</v>
      </c>
      <c r="Q20" s="173">
        <v>1</v>
      </c>
      <c r="R20" s="196">
        <v>1.5105740181268882E-3</v>
      </c>
      <c r="S20" s="224">
        <v>0</v>
      </c>
      <c r="T20" s="195">
        <v>2</v>
      </c>
      <c r="U20" s="198">
        <v>1.0207206287639073E-4</v>
      </c>
      <c r="V20" s="195">
        <v>2</v>
      </c>
      <c r="W20" s="198">
        <v>5.3967996977792172E-5</v>
      </c>
      <c r="X20" s="154" t="s">
        <v>403</v>
      </c>
    </row>
    <row r="21" spans="2:24" ht="22.15" customHeight="1" x14ac:dyDescent="0.25">
      <c r="B21" s="383">
        <v>23</v>
      </c>
      <c r="C21" s="170" t="s">
        <v>227</v>
      </c>
      <c r="D21" s="195">
        <v>5</v>
      </c>
      <c r="E21" s="196">
        <v>6.8212824010914052E-4</v>
      </c>
      <c r="F21" s="173">
        <v>5</v>
      </c>
      <c r="G21" s="196">
        <v>5.2598358931201352E-4</v>
      </c>
      <c r="H21" s="173">
        <v>1</v>
      </c>
      <c r="I21" s="196">
        <v>1.5974440894568689E-3</v>
      </c>
      <c r="J21" s="224">
        <v>0</v>
      </c>
      <c r="K21" s="195">
        <v>11</v>
      </c>
      <c r="L21" s="400">
        <v>6.2983109075293443E-4</v>
      </c>
      <c r="M21" s="195">
        <v>17</v>
      </c>
      <c r="N21" s="196">
        <v>2.8779414254274591E-3</v>
      </c>
      <c r="O21" s="173">
        <v>14</v>
      </c>
      <c r="P21" s="196">
        <v>1.0750211164862167E-3</v>
      </c>
      <c r="Q21" s="173">
        <v>0</v>
      </c>
      <c r="R21" s="196">
        <v>0</v>
      </c>
      <c r="S21" s="224">
        <v>0</v>
      </c>
      <c r="T21" s="195">
        <v>31</v>
      </c>
      <c r="U21" s="198">
        <v>1.5821169745840564E-3</v>
      </c>
      <c r="V21" s="195">
        <v>42</v>
      </c>
      <c r="W21" s="198">
        <v>1.1333279365336355E-3</v>
      </c>
      <c r="X21" s="154" t="s">
        <v>404</v>
      </c>
    </row>
    <row r="22" spans="2:24" ht="22.15" customHeight="1" thickBot="1" x14ac:dyDescent="0.3">
      <c r="B22" s="383">
        <v>29</v>
      </c>
      <c r="C22" s="170" t="s">
        <v>228</v>
      </c>
      <c r="D22" s="195">
        <v>7</v>
      </c>
      <c r="E22" s="196">
        <v>9.5497953615279675E-4</v>
      </c>
      <c r="F22" s="173">
        <v>6</v>
      </c>
      <c r="G22" s="196">
        <v>6.3118030717441618E-4</v>
      </c>
      <c r="H22" s="173">
        <v>0</v>
      </c>
      <c r="I22" s="196">
        <v>0</v>
      </c>
      <c r="J22" s="224">
        <v>0</v>
      </c>
      <c r="K22" s="195">
        <v>13</v>
      </c>
      <c r="L22" s="400">
        <v>7.4434583452619521E-4</v>
      </c>
      <c r="M22" s="195">
        <v>7</v>
      </c>
      <c r="N22" s="196">
        <v>1.1850347045877772E-3</v>
      </c>
      <c r="O22" s="173">
        <v>7</v>
      </c>
      <c r="P22" s="196">
        <v>5.3751055824310836E-4</v>
      </c>
      <c r="Q22" s="173">
        <v>0</v>
      </c>
      <c r="R22" s="196">
        <v>0</v>
      </c>
      <c r="S22" s="224">
        <v>0</v>
      </c>
      <c r="T22" s="195">
        <v>14</v>
      </c>
      <c r="U22" s="198">
        <v>7.1450444013473511E-4</v>
      </c>
      <c r="V22" s="195">
        <v>27</v>
      </c>
      <c r="W22" s="198">
        <v>7.2856795920019427E-4</v>
      </c>
      <c r="X22" s="154" t="s">
        <v>405</v>
      </c>
    </row>
    <row r="23" spans="2:24" ht="22.15" customHeight="1" thickTop="1" thickBot="1" x14ac:dyDescent="0.3">
      <c r="B23" s="381">
        <v>3</v>
      </c>
      <c r="C23" s="382" t="s">
        <v>229</v>
      </c>
      <c r="D23" s="396">
        <v>1528</v>
      </c>
      <c r="E23" s="166">
        <v>0.20845839017735335</v>
      </c>
      <c r="F23" s="397">
        <v>2410</v>
      </c>
      <c r="G23" s="166">
        <v>0.25352409004839049</v>
      </c>
      <c r="H23" s="397">
        <v>181</v>
      </c>
      <c r="I23" s="166">
        <v>0.28913738019169327</v>
      </c>
      <c r="J23" s="398">
        <v>1</v>
      </c>
      <c r="K23" s="396">
        <v>4120</v>
      </c>
      <c r="L23" s="399">
        <v>0.23590037217291723</v>
      </c>
      <c r="M23" s="396">
        <v>713</v>
      </c>
      <c r="N23" s="166">
        <v>0.12070424919586931</v>
      </c>
      <c r="O23" s="397">
        <v>2162</v>
      </c>
      <c r="P23" s="166">
        <v>0.16601397527451431</v>
      </c>
      <c r="Q23" s="397">
        <v>147</v>
      </c>
      <c r="R23" s="166">
        <v>0.22205438066465258</v>
      </c>
      <c r="S23" s="398">
        <v>0</v>
      </c>
      <c r="T23" s="396">
        <v>3022</v>
      </c>
      <c r="U23" s="168">
        <v>0.15423088700622639</v>
      </c>
      <c r="V23" s="396">
        <v>7142</v>
      </c>
      <c r="W23" s="168">
        <v>0.19271971720769585</v>
      </c>
    </row>
    <row r="24" spans="2:24" ht="22.15" customHeight="1" thickTop="1" x14ac:dyDescent="0.25">
      <c r="B24" s="383">
        <v>30</v>
      </c>
      <c r="C24" s="170" t="s">
        <v>230</v>
      </c>
      <c r="D24" s="195">
        <v>115</v>
      </c>
      <c r="E24" s="196">
        <v>1.5688949522510234E-2</v>
      </c>
      <c r="F24" s="173">
        <v>218</v>
      </c>
      <c r="G24" s="196">
        <v>2.2932884494003786E-2</v>
      </c>
      <c r="H24" s="173">
        <v>16</v>
      </c>
      <c r="I24" s="196">
        <v>2.5559105431309903E-2</v>
      </c>
      <c r="J24" s="224">
        <v>0</v>
      </c>
      <c r="K24" s="195">
        <v>349</v>
      </c>
      <c r="L24" s="400">
        <v>1.998282278843401E-2</v>
      </c>
      <c r="M24" s="195">
        <v>62</v>
      </c>
      <c r="N24" s="196">
        <v>1.0496021669206027E-2</v>
      </c>
      <c r="O24" s="173">
        <v>222</v>
      </c>
      <c r="P24" s="196">
        <v>1.7046763418567149E-2</v>
      </c>
      <c r="Q24" s="173">
        <v>17</v>
      </c>
      <c r="R24" s="196">
        <v>2.5679758308157101E-2</v>
      </c>
      <c r="S24" s="224">
        <v>0</v>
      </c>
      <c r="T24" s="195">
        <v>301</v>
      </c>
      <c r="U24" s="198">
        <v>1.5361845462896805E-2</v>
      </c>
      <c r="V24" s="195">
        <v>650</v>
      </c>
      <c r="W24" s="198">
        <v>1.7539599017782456E-2</v>
      </c>
      <c r="X24" s="154" t="s">
        <v>406</v>
      </c>
    </row>
    <row r="25" spans="2:24" ht="22.15" customHeight="1" x14ac:dyDescent="0.25">
      <c r="B25" s="383">
        <v>31</v>
      </c>
      <c r="C25" s="170" t="s">
        <v>231</v>
      </c>
      <c r="D25" s="195">
        <v>1114</v>
      </c>
      <c r="E25" s="196">
        <v>0.15197817189631652</v>
      </c>
      <c r="F25" s="173">
        <v>1766</v>
      </c>
      <c r="G25" s="196">
        <v>0.18577740374500315</v>
      </c>
      <c r="H25" s="173">
        <v>140</v>
      </c>
      <c r="I25" s="196">
        <v>0.22364217252396165</v>
      </c>
      <c r="J25" s="224">
        <v>1</v>
      </c>
      <c r="K25" s="195">
        <v>3021</v>
      </c>
      <c r="L25" s="400">
        <v>0.17297452046951045</v>
      </c>
      <c r="M25" s="195">
        <v>475</v>
      </c>
      <c r="N25" s="196">
        <v>8.041306923988488E-2</v>
      </c>
      <c r="O25" s="173">
        <v>1369</v>
      </c>
      <c r="P25" s="196">
        <v>0.10512170774783076</v>
      </c>
      <c r="Q25" s="173">
        <v>112</v>
      </c>
      <c r="R25" s="196">
        <v>0.16918429003021149</v>
      </c>
      <c r="S25" s="224">
        <v>0</v>
      </c>
      <c r="T25" s="195">
        <v>1956</v>
      </c>
      <c r="U25" s="198">
        <v>9.9826477493110133E-2</v>
      </c>
      <c r="V25" s="195">
        <v>4977</v>
      </c>
      <c r="W25" s="198">
        <v>0.13429936047923582</v>
      </c>
      <c r="X25" s="154" t="s">
        <v>407</v>
      </c>
    </row>
    <row r="26" spans="2:24" ht="22.15" customHeight="1" x14ac:dyDescent="0.25">
      <c r="B26" s="383">
        <v>32</v>
      </c>
      <c r="C26" s="170" t="s">
        <v>232</v>
      </c>
      <c r="D26" s="195">
        <v>238</v>
      </c>
      <c r="E26" s="196">
        <v>3.2469304229195091E-2</v>
      </c>
      <c r="F26" s="173">
        <v>311</v>
      </c>
      <c r="G26" s="196">
        <v>3.2716179255207235E-2</v>
      </c>
      <c r="H26" s="173">
        <v>17</v>
      </c>
      <c r="I26" s="196">
        <v>2.7156549520766772E-2</v>
      </c>
      <c r="J26" s="224">
        <v>0</v>
      </c>
      <c r="K26" s="195">
        <v>566</v>
      </c>
      <c r="L26" s="400">
        <v>3.2407672487832807E-2</v>
      </c>
      <c r="M26" s="195">
        <v>119</v>
      </c>
      <c r="N26" s="196">
        <v>2.0145589977992213E-2</v>
      </c>
      <c r="O26" s="173">
        <v>410</v>
      </c>
      <c r="P26" s="196">
        <v>3.1482761268524916E-2</v>
      </c>
      <c r="Q26" s="173">
        <v>11</v>
      </c>
      <c r="R26" s="196">
        <v>1.6616314199395771E-2</v>
      </c>
      <c r="S26" s="224">
        <v>0</v>
      </c>
      <c r="T26" s="195">
        <v>540</v>
      </c>
      <c r="U26" s="198">
        <v>2.7559456976625499E-2</v>
      </c>
      <c r="V26" s="195">
        <v>1106</v>
      </c>
      <c r="W26" s="198">
        <v>2.9844302328719069E-2</v>
      </c>
      <c r="X26" s="154" t="s">
        <v>408</v>
      </c>
    </row>
    <row r="27" spans="2:24" ht="22.15" customHeight="1" thickBot="1" x14ac:dyDescent="0.3">
      <c r="B27" s="383">
        <v>39</v>
      </c>
      <c r="C27" s="170" t="s">
        <v>233</v>
      </c>
      <c r="D27" s="195">
        <v>61</v>
      </c>
      <c r="E27" s="196">
        <v>8.3219645293315138E-3</v>
      </c>
      <c r="F27" s="173">
        <v>115</v>
      </c>
      <c r="G27" s="196">
        <v>1.209762255417631E-2</v>
      </c>
      <c r="H27" s="173">
        <v>8</v>
      </c>
      <c r="I27" s="196">
        <v>1.2779552715654952E-2</v>
      </c>
      <c r="J27" s="224">
        <v>0</v>
      </c>
      <c r="K27" s="195">
        <v>184</v>
      </c>
      <c r="L27" s="400">
        <v>1.0535356427139994E-2</v>
      </c>
      <c r="M27" s="195">
        <v>57</v>
      </c>
      <c r="N27" s="196">
        <v>9.6495683087861866E-3</v>
      </c>
      <c r="O27" s="173">
        <v>161</v>
      </c>
      <c r="P27" s="196">
        <v>1.2362742839591491E-2</v>
      </c>
      <c r="Q27" s="173">
        <v>7</v>
      </c>
      <c r="R27" s="196">
        <v>1.0574018126888218E-2</v>
      </c>
      <c r="S27" s="224">
        <v>0</v>
      </c>
      <c r="T27" s="195">
        <v>225</v>
      </c>
      <c r="U27" s="198">
        <v>1.1483107073593957E-2</v>
      </c>
      <c r="V27" s="195">
        <v>409</v>
      </c>
      <c r="W27" s="198">
        <v>1.1036455381958498E-2</v>
      </c>
      <c r="X27" s="154" t="s">
        <v>409</v>
      </c>
    </row>
    <row r="28" spans="2:24" ht="22.15" customHeight="1" thickTop="1" thickBot="1" x14ac:dyDescent="0.3">
      <c r="B28" s="381">
        <v>4</v>
      </c>
      <c r="C28" s="382" t="s">
        <v>234</v>
      </c>
      <c r="D28" s="396">
        <v>689</v>
      </c>
      <c r="E28" s="166">
        <v>9.3997271487039569E-2</v>
      </c>
      <c r="F28" s="397">
        <v>974</v>
      </c>
      <c r="G28" s="166">
        <v>0.10246160319798024</v>
      </c>
      <c r="H28" s="397">
        <v>48</v>
      </c>
      <c r="I28" s="166">
        <v>7.6677316293929709E-2</v>
      </c>
      <c r="J28" s="398">
        <v>0</v>
      </c>
      <c r="K28" s="396">
        <v>1711</v>
      </c>
      <c r="L28" s="399">
        <v>9.7967363298024621E-2</v>
      </c>
      <c r="M28" s="396">
        <v>813</v>
      </c>
      <c r="N28" s="166">
        <v>0.1376333164042661</v>
      </c>
      <c r="O28" s="397">
        <v>1612</v>
      </c>
      <c r="P28" s="166">
        <v>0.12378100284112722</v>
      </c>
      <c r="Q28" s="397">
        <v>60</v>
      </c>
      <c r="R28" s="166">
        <v>9.0634441087613302E-2</v>
      </c>
      <c r="S28" s="398">
        <v>1</v>
      </c>
      <c r="T28" s="396">
        <v>2486</v>
      </c>
      <c r="U28" s="168">
        <v>0.12687557415535367</v>
      </c>
      <c r="V28" s="396">
        <v>4197</v>
      </c>
      <c r="W28" s="168">
        <v>0.11325184165789687</v>
      </c>
    </row>
    <row r="29" spans="2:24" ht="22.15" customHeight="1" thickTop="1" x14ac:dyDescent="0.25">
      <c r="B29" s="383">
        <v>40</v>
      </c>
      <c r="C29" s="170" t="s">
        <v>235</v>
      </c>
      <c r="D29" s="195">
        <v>158</v>
      </c>
      <c r="E29" s="196">
        <v>2.1555252387448841E-2</v>
      </c>
      <c r="F29" s="173">
        <v>208</v>
      </c>
      <c r="G29" s="196">
        <v>2.188091731537976E-2</v>
      </c>
      <c r="H29" s="173">
        <v>12</v>
      </c>
      <c r="I29" s="196">
        <v>1.9169329073482427E-2</v>
      </c>
      <c r="J29" s="224">
        <v>0</v>
      </c>
      <c r="K29" s="195">
        <v>378</v>
      </c>
      <c r="L29" s="400">
        <v>2.1643286573146292E-2</v>
      </c>
      <c r="M29" s="195">
        <v>155</v>
      </c>
      <c r="N29" s="196">
        <v>2.6240054173015066E-2</v>
      </c>
      <c r="O29" s="173">
        <v>280</v>
      </c>
      <c r="P29" s="196">
        <v>2.1500422329724333E-2</v>
      </c>
      <c r="Q29" s="173">
        <v>7</v>
      </c>
      <c r="R29" s="196">
        <v>1.0574018126888218E-2</v>
      </c>
      <c r="S29" s="224">
        <v>0</v>
      </c>
      <c r="T29" s="195">
        <v>442</v>
      </c>
      <c r="U29" s="198">
        <v>2.2557925895682351E-2</v>
      </c>
      <c r="V29" s="195">
        <v>820</v>
      </c>
      <c r="W29" s="198">
        <v>2.2126878760894791E-2</v>
      </c>
      <c r="X29" s="154" t="s">
        <v>410</v>
      </c>
    </row>
    <row r="30" spans="2:24" ht="22.15" customHeight="1" x14ac:dyDescent="0.25">
      <c r="B30" s="383">
        <v>41</v>
      </c>
      <c r="C30" s="170" t="s">
        <v>236</v>
      </c>
      <c r="D30" s="195">
        <v>78</v>
      </c>
      <c r="E30" s="196">
        <v>1.0641200545702592E-2</v>
      </c>
      <c r="F30" s="173">
        <v>87</v>
      </c>
      <c r="G30" s="196">
        <v>9.1521144540290342E-3</v>
      </c>
      <c r="H30" s="173">
        <v>4</v>
      </c>
      <c r="I30" s="196">
        <v>6.3897763578274758E-3</v>
      </c>
      <c r="J30" s="224">
        <v>0</v>
      </c>
      <c r="K30" s="195">
        <v>169</v>
      </c>
      <c r="L30" s="400">
        <v>9.676495848840538E-3</v>
      </c>
      <c r="M30" s="195">
        <v>134</v>
      </c>
      <c r="N30" s="196">
        <v>2.2684950059251734E-2</v>
      </c>
      <c r="O30" s="173">
        <v>175</v>
      </c>
      <c r="P30" s="196">
        <v>1.3437763956077708E-2</v>
      </c>
      <c r="Q30" s="173">
        <v>10</v>
      </c>
      <c r="R30" s="196">
        <v>1.5105740181268883E-2</v>
      </c>
      <c r="S30" s="224">
        <v>0</v>
      </c>
      <c r="T30" s="195">
        <v>319</v>
      </c>
      <c r="U30" s="198">
        <v>1.6280494028784322E-2</v>
      </c>
      <c r="V30" s="195">
        <v>488</v>
      </c>
      <c r="W30" s="198">
        <v>1.3168191262581289E-2</v>
      </c>
      <c r="X30" s="154" t="s">
        <v>411</v>
      </c>
    </row>
    <row r="31" spans="2:24" ht="22.15" customHeight="1" x14ac:dyDescent="0.25">
      <c r="B31" s="383">
        <v>42</v>
      </c>
      <c r="C31" s="170" t="s">
        <v>237</v>
      </c>
      <c r="D31" s="195">
        <v>200</v>
      </c>
      <c r="E31" s="196">
        <v>2.7285129604365622E-2</v>
      </c>
      <c r="F31" s="173">
        <v>281</v>
      </c>
      <c r="G31" s="196">
        <v>2.9560277719335157E-2</v>
      </c>
      <c r="H31" s="173">
        <v>13</v>
      </c>
      <c r="I31" s="196">
        <v>2.0766773162939296E-2</v>
      </c>
      <c r="J31" s="224">
        <v>0</v>
      </c>
      <c r="K31" s="195">
        <v>494</v>
      </c>
      <c r="L31" s="400">
        <v>2.8285141711995421E-2</v>
      </c>
      <c r="M31" s="195">
        <v>196</v>
      </c>
      <c r="N31" s="196">
        <v>3.3180971728457763E-2</v>
      </c>
      <c r="O31" s="173">
        <v>425</v>
      </c>
      <c r="P31" s="196">
        <v>3.2634569607617292E-2</v>
      </c>
      <c r="Q31" s="173">
        <v>13</v>
      </c>
      <c r="R31" s="196">
        <v>1.9637462235649546E-2</v>
      </c>
      <c r="S31" s="224">
        <v>0</v>
      </c>
      <c r="T31" s="195">
        <v>634</v>
      </c>
      <c r="U31" s="198">
        <v>3.2356843931815864E-2</v>
      </c>
      <c r="V31" s="195">
        <v>1128</v>
      </c>
      <c r="W31" s="198">
        <v>3.0437950295474782E-2</v>
      </c>
      <c r="X31" s="154" t="s">
        <v>412</v>
      </c>
    </row>
    <row r="32" spans="2:24" ht="22.15" customHeight="1" x14ac:dyDescent="0.25">
      <c r="B32" s="383">
        <v>43</v>
      </c>
      <c r="C32" s="170" t="s">
        <v>238</v>
      </c>
      <c r="D32" s="195">
        <v>51</v>
      </c>
      <c r="E32" s="196">
        <v>6.9577080491132334E-3</v>
      </c>
      <c r="F32" s="173">
        <v>55</v>
      </c>
      <c r="G32" s="196">
        <v>5.7858194824321483E-3</v>
      </c>
      <c r="H32" s="173">
        <v>2</v>
      </c>
      <c r="I32" s="196">
        <v>3.1948881789137379E-3</v>
      </c>
      <c r="J32" s="224">
        <v>0</v>
      </c>
      <c r="K32" s="195">
        <v>108</v>
      </c>
      <c r="L32" s="400">
        <v>6.1837961637560834E-3</v>
      </c>
      <c r="M32" s="195">
        <v>90</v>
      </c>
      <c r="N32" s="196">
        <v>1.5236160487557136E-2</v>
      </c>
      <c r="O32" s="173">
        <v>104</v>
      </c>
      <c r="P32" s="196">
        <v>7.9858711510404669E-3</v>
      </c>
      <c r="Q32" s="173">
        <v>5</v>
      </c>
      <c r="R32" s="196">
        <v>7.5528700906344415E-3</v>
      </c>
      <c r="S32" s="224">
        <v>0</v>
      </c>
      <c r="T32" s="195">
        <v>199</v>
      </c>
      <c r="U32" s="198">
        <v>1.0156170256200877E-2</v>
      </c>
      <c r="V32" s="195">
        <v>307</v>
      </c>
      <c r="W32" s="198">
        <v>8.2840875360910976E-3</v>
      </c>
      <c r="X32" s="154" t="s">
        <v>413</v>
      </c>
    </row>
    <row r="33" spans="2:24" ht="22.15" customHeight="1" x14ac:dyDescent="0.25">
      <c r="B33" s="383">
        <v>44</v>
      </c>
      <c r="C33" s="170" t="s">
        <v>239</v>
      </c>
      <c r="D33" s="195">
        <v>44</v>
      </c>
      <c r="E33" s="196">
        <v>6.0027285129604369E-3</v>
      </c>
      <c r="F33" s="173">
        <v>87</v>
      </c>
      <c r="G33" s="196">
        <v>9.1521144540290342E-3</v>
      </c>
      <c r="H33" s="173">
        <v>5</v>
      </c>
      <c r="I33" s="196">
        <v>7.9872204472843447E-3</v>
      </c>
      <c r="J33" s="224">
        <v>0</v>
      </c>
      <c r="K33" s="195">
        <v>136</v>
      </c>
      <c r="L33" s="400">
        <v>7.7870025765817349E-3</v>
      </c>
      <c r="M33" s="195">
        <v>68</v>
      </c>
      <c r="N33" s="196">
        <v>1.1511765701709836E-2</v>
      </c>
      <c r="O33" s="173">
        <v>172</v>
      </c>
      <c r="P33" s="196">
        <v>1.3207402288259234E-2</v>
      </c>
      <c r="Q33" s="173">
        <v>7</v>
      </c>
      <c r="R33" s="196">
        <v>1.0574018126888218E-2</v>
      </c>
      <c r="S33" s="224">
        <v>1</v>
      </c>
      <c r="T33" s="195">
        <v>248</v>
      </c>
      <c r="U33" s="198">
        <v>1.2656935796672451E-2</v>
      </c>
      <c r="V33" s="195">
        <v>384</v>
      </c>
      <c r="W33" s="198">
        <v>1.0361855419736096E-2</v>
      </c>
      <c r="X33" s="154" t="s">
        <v>414</v>
      </c>
    </row>
    <row r="34" spans="2:24" ht="22.15" customHeight="1" x14ac:dyDescent="0.25">
      <c r="B34" s="383">
        <v>45</v>
      </c>
      <c r="C34" s="170" t="s">
        <v>240</v>
      </c>
      <c r="D34" s="195">
        <v>110</v>
      </c>
      <c r="E34" s="196">
        <v>1.5006821282401092E-2</v>
      </c>
      <c r="F34" s="173">
        <v>197</v>
      </c>
      <c r="G34" s="196">
        <v>2.0723753418893331E-2</v>
      </c>
      <c r="H34" s="173">
        <v>9</v>
      </c>
      <c r="I34" s="196">
        <v>1.437699680511182E-2</v>
      </c>
      <c r="J34" s="224">
        <v>0</v>
      </c>
      <c r="K34" s="195">
        <v>316</v>
      </c>
      <c r="L34" s="400">
        <v>1.8093329516175208E-2</v>
      </c>
      <c r="M34" s="195">
        <v>123</v>
      </c>
      <c r="N34" s="196">
        <v>2.0822752666328086E-2</v>
      </c>
      <c r="O34" s="173">
        <v>354</v>
      </c>
      <c r="P34" s="196">
        <v>2.718267680258005E-2</v>
      </c>
      <c r="Q34" s="173">
        <v>14</v>
      </c>
      <c r="R34" s="196">
        <v>2.1148036253776436E-2</v>
      </c>
      <c r="S34" s="224">
        <v>0</v>
      </c>
      <c r="T34" s="195">
        <v>491</v>
      </c>
      <c r="U34" s="198">
        <v>2.5058691436153923E-2</v>
      </c>
      <c r="V34" s="195">
        <v>807</v>
      </c>
      <c r="W34" s="198">
        <v>2.177608678053914E-2</v>
      </c>
      <c r="X34" s="154" t="s">
        <v>415</v>
      </c>
    </row>
    <row r="35" spans="2:24" ht="22.15" customHeight="1" thickBot="1" x14ac:dyDescent="0.3">
      <c r="B35" s="383">
        <v>49</v>
      </c>
      <c r="C35" s="170" t="s">
        <v>241</v>
      </c>
      <c r="D35" s="195">
        <v>48</v>
      </c>
      <c r="E35" s="196">
        <v>6.5484311050477487E-3</v>
      </c>
      <c r="F35" s="173">
        <v>59</v>
      </c>
      <c r="G35" s="196">
        <v>6.2066063538817589E-3</v>
      </c>
      <c r="H35" s="173">
        <v>3</v>
      </c>
      <c r="I35" s="196">
        <v>4.7923322683706068E-3</v>
      </c>
      <c r="J35" s="224">
        <v>0</v>
      </c>
      <c r="K35" s="195">
        <v>110</v>
      </c>
      <c r="L35" s="400">
        <v>6.2983109075293447E-3</v>
      </c>
      <c r="M35" s="195">
        <v>47</v>
      </c>
      <c r="N35" s="196">
        <v>7.9566615879465043E-3</v>
      </c>
      <c r="O35" s="173">
        <v>102</v>
      </c>
      <c r="P35" s="196">
        <v>7.8322967058281501E-3</v>
      </c>
      <c r="Q35" s="173">
        <v>4</v>
      </c>
      <c r="R35" s="196">
        <v>6.0422960725075529E-3</v>
      </c>
      <c r="S35" s="224">
        <v>0</v>
      </c>
      <c r="T35" s="195">
        <v>153</v>
      </c>
      <c r="U35" s="198">
        <v>7.8085128100438906E-3</v>
      </c>
      <c r="V35" s="195">
        <v>263</v>
      </c>
      <c r="W35" s="198">
        <v>7.0967916025796701E-3</v>
      </c>
      <c r="X35" s="154" t="s">
        <v>416</v>
      </c>
    </row>
    <row r="36" spans="2:24" ht="22.15" customHeight="1" thickTop="1" thickBot="1" x14ac:dyDescent="0.3">
      <c r="B36" s="381">
        <v>5</v>
      </c>
      <c r="C36" s="382" t="s">
        <v>242</v>
      </c>
      <c r="D36" s="396">
        <v>1782</v>
      </c>
      <c r="E36" s="166">
        <v>0.24311050477489771</v>
      </c>
      <c r="F36" s="397">
        <v>1204</v>
      </c>
      <c r="G36" s="166">
        <v>0.12665684830633284</v>
      </c>
      <c r="H36" s="397">
        <v>46</v>
      </c>
      <c r="I36" s="166">
        <v>7.3482428115015971E-2</v>
      </c>
      <c r="J36" s="398">
        <v>2</v>
      </c>
      <c r="K36" s="396">
        <v>3034</v>
      </c>
      <c r="L36" s="399">
        <v>0.17371886630403666</v>
      </c>
      <c r="M36" s="396">
        <v>1233</v>
      </c>
      <c r="N36" s="166">
        <v>0.20873539867953275</v>
      </c>
      <c r="O36" s="397">
        <v>2103</v>
      </c>
      <c r="P36" s="166">
        <v>0.16148352914075095</v>
      </c>
      <c r="Q36" s="397">
        <v>61</v>
      </c>
      <c r="R36" s="166">
        <v>9.2145015105740191E-2</v>
      </c>
      <c r="S36" s="398">
        <v>0</v>
      </c>
      <c r="T36" s="396">
        <v>3397</v>
      </c>
      <c r="U36" s="168">
        <v>0.17336939879554969</v>
      </c>
      <c r="V36" s="396">
        <v>6431</v>
      </c>
      <c r="W36" s="168">
        <v>0.17353409428209071</v>
      </c>
    </row>
    <row r="37" spans="2:24" ht="22.15" customHeight="1" thickTop="1" x14ac:dyDescent="0.25">
      <c r="B37" s="383">
        <v>50</v>
      </c>
      <c r="C37" s="170" t="s">
        <v>243</v>
      </c>
      <c r="D37" s="195">
        <v>247</v>
      </c>
      <c r="E37" s="196">
        <v>3.3697135061391541E-2</v>
      </c>
      <c r="F37" s="173">
        <v>101</v>
      </c>
      <c r="G37" s="196">
        <v>1.0624868504102672E-2</v>
      </c>
      <c r="H37" s="173">
        <v>2</v>
      </c>
      <c r="I37" s="196">
        <v>3.1948881789137379E-3</v>
      </c>
      <c r="J37" s="224">
        <v>0</v>
      </c>
      <c r="K37" s="195">
        <v>350</v>
      </c>
      <c r="L37" s="400">
        <v>2.004008016032064E-2</v>
      </c>
      <c r="M37" s="195">
        <v>167</v>
      </c>
      <c r="N37" s="196">
        <v>2.8271542238022685E-2</v>
      </c>
      <c r="O37" s="173">
        <v>237</v>
      </c>
      <c r="P37" s="196">
        <v>1.8198571757659526E-2</v>
      </c>
      <c r="Q37" s="173">
        <v>6</v>
      </c>
      <c r="R37" s="196">
        <v>9.0634441087613302E-3</v>
      </c>
      <c r="S37" s="224">
        <v>0</v>
      </c>
      <c r="T37" s="195">
        <v>410</v>
      </c>
      <c r="U37" s="198">
        <v>2.09247728896601E-2</v>
      </c>
      <c r="V37" s="195">
        <v>760</v>
      </c>
      <c r="W37" s="198">
        <v>2.0507838851561024E-2</v>
      </c>
      <c r="X37" s="154" t="s">
        <v>417</v>
      </c>
    </row>
    <row r="38" spans="2:24" ht="22.15" customHeight="1" x14ac:dyDescent="0.25">
      <c r="B38" s="383">
        <v>51</v>
      </c>
      <c r="C38" s="170" t="s">
        <v>244</v>
      </c>
      <c r="D38" s="195">
        <v>222</v>
      </c>
      <c r="E38" s="196">
        <v>3.028649386084584E-2</v>
      </c>
      <c r="F38" s="173">
        <v>164</v>
      </c>
      <c r="G38" s="196">
        <v>1.7252261729434042E-2</v>
      </c>
      <c r="H38" s="173">
        <v>3</v>
      </c>
      <c r="I38" s="196">
        <v>4.7923322683706068E-3</v>
      </c>
      <c r="J38" s="224">
        <v>2</v>
      </c>
      <c r="K38" s="195">
        <v>391</v>
      </c>
      <c r="L38" s="400">
        <v>2.2387632407672487E-2</v>
      </c>
      <c r="M38" s="195">
        <v>224</v>
      </c>
      <c r="N38" s="196">
        <v>3.792111054680887E-2</v>
      </c>
      <c r="O38" s="173">
        <v>449</v>
      </c>
      <c r="P38" s="196">
        <v>3.4477462950165093E-2</v>
      </c>
      <c r="Q38" s="173">
        <v>5</v>
      </c>
      <c r="R38" s="196">
        <v>7.5528700906344415E-3</v>
      </c>
      <c r="S38" s="224">
        <v>0</v>
      </c>
      <c r="T38" s="195">
        <v>678</v>
      </c>
      <c r="U38" s="198">
        <v>3.460242931509646E-2</v>
      </c>
      <c r="V38" s="195">
        <v>1069</v>
      </c>
      <c r="W38" s="198">
        <v>2.8845894384629915E-2</v>
      </c>
      <c r="X38" s="154" t="s">
        <v>418</v>
      </c>
    </row>
    <row r="39" spans="2:24" ht="22.15" customHeight="1" x14ac:dyDescent="0.25">
      <c r="B39" s="383">
        <v>52</v>
      </c>
      <c r="C39" s="170" t="s">
        <v>245</v>
      </c>
      <c r="D39" s="195">
        <v>686</v>
      </c>
      <c r="E39" s="196">
        <v>9.3587994542974076E-2</v>
      </c>
      <c r="F39" s="173">
        <v>37</v>
      </c>
      <c r="G39" s="196">
        <v>3.8922785609088995E-3</v>
      </c>
      <c r="H39" s="173">
        <v>1</v>
      </c>
      <c r="I39" s="196">
        <v>1.5974440894568689E-3</v>
      </c>
      <c r="J39" s="224">
        <v>0</v>
      </c>
      <c r="K39" s="195">
        <v>724</v>
      </c>
      <c r="L39" s="400">
        <v>4.145433724592041E-2</v>
      </c>
      <c r="M39" s="195">
        <v>225</v>
      </c>
      <c r="N39" s="196">
        <v>3.8090401218892837E-2</v>
      </c>
      <c r="O39" s="173">
        <v>114</v>
      </c>
      <c r="P39" s="196">
        <v>8.7537433771020506E-3</v>
      </c>
      <c r="Q39" s="173">
        <v>0</v>
      </c>
      <c r="R39" s="196">
        <v>0</v>
      </c>
      <c r="S39" s="224">
        <v>0</v>
      </c>
      <c r="T39" s="195">
        <v>339</v>
      </c>
      <c r="U39" s="198">
        <v>1.730121465754823E-2</v>
      </c>
      <c r="V39" s="195">
        <v>1063</v>
      </c>
      <c r="W39" s="198">
        <v>2.8683990393696537E-2</v>
      </c>
      <c r="X39" s="154" t="s">
        <v>419</v>
      </c>
    </row>
    <row r="40" spans="2:24" ht="22.15" customHeight="1" x14ac:dyDescent="0.25">
      <c r="B40" s="383">
        <v>53</v>
      </c>
      <c r="C40" s="170" t="s">
        <v>246</v>
      </c>
      <c r="D40" s="195">
        <v>571</v>
      </c>
      <c r="E40" s="196">
        <v>7.7899045020463853E-2</v>
      </c>
      <c r="F40" s="173">
        <v>852</v>
      </c>
      <c r="G40" s="196">
        <v>8.9627603618767093E-2</v>
      </c>
      <c r="H40" s="173">
        <v>38</v>
      </c>
      <c r="I40" s="196">
        <v>6.070287539936102E-2</v>
      </c>
      <c r="J40" s="224">
        <v>0</v>
      </c>
      <c r="K40" s="195">
        <v>1461</v>
      </c>
      <c r="L40" s="400">
        <v>8.3653020326367025E-2</v>
      </c>
      <c r="M40" s="195">
        <v>519</v>
      </c>
      <c r="N40" s="196">
        <v>8.7861858811579485E-2</v>
      </c>
      <c r="O40" s="173">
        <v>1163</v>
      </c>
      <c r="P40" s="196">
        <v>8.9303539890962139E-2</v>
      </c>
      <c r="Q40" s="173">
        <v>45</v>
      </c>
      <c r="R40" s="196">
        <v>6.7975830815709973E-2</v>
      </c>
      <c r="S40" s="224">
        <v>0</v>
      </c>
      <c r="T40" s="195">
        <v>1727</v>
      </c>
      <c r="U40" s="198">
        <v>8.8139226293763404E-2</v>
      </c>
      <c r="V40" s="195">
        <v>3188</v>
      </c>
      <c r="W40" s="198">
        <v>8.6024987182600723E-2</v>
      </c>
      <c r="X40" s="154" t="s">
        <v>420</v>
      </c>
    </row>
    <row r="41" spans="2:24" ht="22.15" customHeight="1" thickBot="1" x14ac:dyDescent="0.3">
      <c r="B41" s="383">
        <v>59</v>
      </c>
      <c r="C41" s="170" t="s">
        <v>247</v>
      </c>
      <c r="D41" s="195">
        <v>56</v>
      </c>
      <c r="E41" s="196">
        <v>7.639836289222374E-3</v>
      </c>
      <c r="F41" s="173">
        <v>50</v>
      </c>
      <c r="G41" s="196">
        <v>5.2598358931201343E-3</v>
      </c>
      <c r="H41" s="173">
        <v>2</v>
      </c>
      <c r="I41" s="196">
        <v>3.1948881789137379E-3</v>
      </c>
      <c r="J41" s="224">
        <v>0</v>
      </c>
      <c r="K41" s="195">
        <v>108</v>
      </c>
      <c r="L41" s="400">
        <v>6.1837961637560834E-3</v>
      </c>
      <c r="M41" s="195">
        <v>98</v>
      </c>
      <c r="N41" s="196">
        <v>1.6590485864228881E-2</v>
      </c>
      <c r="O41" s="173">
        <v>140</v>
      </c>
      <c r="P41" s="196">
        <v>1.0750211164862166E-2</v>
      </c>
      <c r="Q41" s="173">
        <v>5</v>
      </c>
      <c r="R41" s="196">
        <v>7.5528700906344415E-3</v>
      </c>
      <c r="S41" s="224">
        <v>0</v>
      </c>
      <c r="T41" s="195">
        <v>243</v>
      </c>
      <c r="U41" s="198">
        <v>1.2401755639481473E-2</v>
      </c>
      <c r="V41" s="195">
        <v>351</v>
      </c>
      <c r="W41" s="198">
        <v>9.4713834696025252E-3</v>
      </c>
      <c r="X41" s="154" t="s">
        <v>421</v>
      </c>
    </row>
    <row r="42" spans="2:24" ht="22.15" customHeight="1" thickTop="1" thickBot="1" x14ac:dyDescent="0.3">
      <c r="B42" s="381">
        <v>6</v>
      </c>
      <c r="C42" s="382" t="s">
        <v>248</v>
      </c>
      <c r="D42" s="396">
        <v>350</v>
      </c>
      <c r="E42" s="166">
        <v>4.7748976807639842E-2</v>
      </c>
      <c r="F42" s="397">
        <v>516</v>
      </c>
      <c r="G42" s="166">
        <v>5.4281506416999789E-2</v>
      </c>
      <c r="H42" s="397">
        <v>11</v>
      </c>
      <c r="I42" s="166">
        <v>1.7571884984025558E-2</v>
      </c>
      <c r="J42" s="398">
        <v>0</v>
      </c>
      <c r="K42" s="396">
        <v>877</v>
      </c>
      <c r="L42" s="399">
        <v>5.0214715144574866E-2</v>
      </c>
      <c r="M42" s="396">
        <v>262</v>
      </c>
      <c r="N42" s="166">
        <v>4.4354156085999664E-2</v>
      </c>
      <c r="O42" s="397">
        <v>750</v>
      </c>
      <c r="P42" s="166">
        <v>5.7590416954618751E-2</v>
      </c>
      <c r="Q42" s="397">
        <v>29</v>
      </c>
      <c r="R42" s="166">
        <v>4.3806646525679761E-2</v>
      </c>
      <c r="S42" s="398">
        <v>0</v>
      </c>
      <c r="T42" s="396">
        <v>1041</v>
      </c>
      <c r="U42" s="168">
        <v>5.3128508727161385E-2</v>
      </c>
      <c r="V42" s="396">
        <v>1918</v>
      </c>
      <c r="W42" s="168">
        <v>5.1755309101702687E-2</v>
      </c>
    </row>
    <row r="43" spans="2:24" ht="22.15" customHeight="1" thickTop="1" x14ac:dyDescent="0.25">
      <c r="B43" s="383">
        <v>60</v>
      </c>
      <c r="C43" s="170" t="s">
        <v>249</v>
      </c>
      <c r="D43" s="195">
        <v>50</v>
      </c>
      <c r="E43" s="196">
        <v>6.8212824010914054E-3</v>
      </c>
      <c r="F43" s="173">
        <v>124</v>
      </c>
      <c r="G43" s="196">
        <v>1.3044393014937934E-2</v>
      </c>
      <c r="H43" s="173">
        <v>2</v>
      </c>
      <c r="I43" s="196">
        <v>3.1948881789137379E-3</v>
      </c>
      <c r="J43" s="224">
        <v>0</v>
      </c>
      <c r="K43" s="195">
        <v>176</v>
      </c>
      <c r="L43" s="400">
        <v>1.0077297452046951E-2</v>
      </c>
      <c r="M43" s="195">
        <v>38</v>
      </c>
      <c r="N43" s="196">
        <v>6.4330455391907902E-3</v>
      </c>
      <c r="O43" s="173">
        <v>183</v>
      </c>
      <c r="P43" s="196">
        <v>1.4052061736926975E-2</v>
      </c>
      <c r="Q43" s="173">
        <v>7</v>
      </c>
      <c r="R43" s="196">
        <v>1.0574018126888218E-2</v>
      </c>
      <c r="S43" s="224">
        <v>0</v>
      </c>
      <c r="T43" s="195">
        <v>228</v>
      </c>
      <c r="U43" s="198">
        <v>1.1636215167908543E-2</v>
      </c>
      <c r="V43" s="195">
        <v>404</v>
      </c>
      <c r="W43" s="198">
        <v>1.0901535389514019E-2</v>
      </c>
      <c r="X43" s="154" t="s">
        <v>422</v>
      </c>
    </row>
    <row r="44" spans="2:24" ht="22.15" customHeight="1" x14ac:dyDescent="0.25">
      <c r="B44" s="383">
        <v>61</v>
      </c>
      <c r="C44" s="170" t="s">
        <v>250</v>
      </c>
      <c r="D44" s="195">
        <v>17</v>
      </c>
      <c r="E44" s="196">
        <v>2.3192360163710778E-3</v>
      </c>
      <c r="F44" s="173">
        <v>38</v>
      </c>
      <c r="G44" s="196">
        <v>3.9974752787713024E-3</v>
      </c>
      <c r="H44" s="173">
        <v>1</v>
      </c>
      <c r="I44" s="196">
        <v>1.5974440894568689E-3</v>
      </c>
      <c r="J44" s="224">
        <v>0</v>
      </c>
      <c r="K44" s="195">
        <v>56</v>
      </c>
      <c r="L44" s="400">
        <v>3.2064128256513026E-3</v>
      </c>
      <c r="M44" s="195">
        <v>18</v>
      </c>
      <c r="N44" s="196">
        <v>3.0472320975114273E-3</v>
      </c>
      <c r="O44" s="173">
        <v>37</v>
      </c>
      <c r="P44" s="196">
        <v>2.8411272364278583E-3</v>
      </c>
      <c r="Q44" s="173">
        <v>2</v>
      </c>
      <c r="R44" s="196">
        <v>3.0211480362537764E-3</v>
      </c>
      <c r="S44" s="224">
        <v>0</v>
      </c>
      <c r="T44" s="195">
        <v>57</v>
      </c>
      <c r="U44" s="198">
        <v>2.9090537919771358E-3</v>
      </c>
      <c r="V44" s="195">
        <v>113</v>
      </c>
      <c r="W44" s="198">
        <v>3.0491918292452577E-3</v>
      </c>
      <c r="X44" s="154" t="s">
        <v>423</v>
      </c>
    </row>
    <row r="45" spans="2:24" ht="22.15" customHeight="1" x14ac:dyDescent="0.25">
      <c r="B45" s="383">
        <v>62</v>
      </c>
      <c r="C45" s="170" t="s">
        <v>251</v>
      </c>
      <c r="D45" s="195">
        <v>90</v>
      </c>
      <c r="E45" s="196">
        <v>1.227830832196453E-2</v>
      </c>
      <c r="F45" s="173">
        <v>84</v>
      </c>
      <c r="G45" s="196">
        <v>8.836524300441826E-3</v>
      </c>
      <c r="H45" s="173">
        <v>2</v>
      </c>
      <c r="I45" s="196">
        <v>3.1948881789137379E-3</v>
      </c>
      <c r="J45" s="224">
        <v>0</v>
      </c>
      <c r="K45" s="195">
        <v>176</v>
      </c>
      <c r="L45" s="400">
        <v>1.0077297452046951E-2</v>
      </c>
      <c r="M45" s="195">
        <v>56</v>
      </c>
      <c r="N45" s="196">
        <v>9.4802776367022175E-3</v>
      </c>
      <c r="O45" s="173">
        <v>125</v>
      </c>
      <c r="P45" s="196">
        <v>9.5984028257697918E-3</v>
      </c>
      <c r="Q45" s="173">
        <v>11</v>
      </c>
      <c r="R45" s="196">
        <v>1.6616314199395771E-2</v>
      </c>
      <c r="S45" s="224">
        <v>0</v>
      </c>
      <c r="T45" s="195">
        <v>192</v>
      </c>
      <c r="U45" s="198">
        <v>9.7989180361335096E-3</v>
      </c>
      <c r="V45" s="195">
        <v>368</v>
      </c>
      <c r="W45" s="198">
        <v>9.9301114439137583E-3</v>
      </c>
      <c r="X45" s="154" t="s">
        <v>424</v>
      </c>
    </row>
    <row r="46" spans="2:24" ht="22.15" customHeight="1" x14ac:dyDescent="0.25">
      <c r="B46" s="383">
        <v>63</v>
      </c>
      <c r="C46" s="170" t="s">
        <v>252</v>
      </c>
      <c r="D46" s="195">
        <v>181</v>
      </c>
      <c r="E46" s="196">
        <v>2.4693042291950885E-2</v>
      </c>
      <c r="F46" s="173">
        <v>239</v>
      </c>
      <c r="G46" s="196">
        <v>2.5142015569114242E-2</v>
      </c>
      <c r="H46" s="173">
        <v>6</v>
      </c>
      <c r="I46" s="196">
        <v>9.5846645367412137E-3</v>
      </c>
      <c r="J46" s="224">
        <v>0</v>
      </c>
      <c r="K46" s="195">
        <v>426</v>
      </c>
      <c r="L46" s="400">
        <v>2.4391640423704553E-2</v>
      </c>
      <c r="M46" s="195">
        <v>127</v>
      </c>
      <c r="N46" s="196">
        <v>2.1499915354663959E-2</v>
      </c>
      <c r="O46" s="173">
        <v>354</v>
      </c>
      <c r="P46" s="196">
        <v>2.718267680258005E-2</v>
      </c>
      <c r="Q46" s="173">
        <v>7</v>
      </c>
      <c r="R46" s="196">
        <v>1.0574018126888218E-2</v>
      </c>
      <c r="S46" s="224">
        <v>0</v>
      </c>
      <c r="T46" s="195">
        <v>488</v>
      </c>
      <c r="U46" s="198">
        <v>2.490558334183934E-2</v>
      </c>
      <c r="V46" s="195">
        <v>914</v>
      </c>
      <c r="W46" s="198">
        <v>2.4663374618851021E-2</v>
      </c>
      <c r="X46" s="154" t="s">
        <v>425</v>
      </c>
    </row>
    <row r="47" spans="2:24" ht="22.15" customHeight="1" x14ac:dyDescent="0.25">
      <c r="B47" s="383">
        <v>64</v>
      </c>
      <c r="C47" s="170" t="s">
        <v>253</v>
      </c>
      <c r="D47" s="195">
        <v>2</v>
      </c>
      <c r="E47" s="196">
        <v>2.7285129604365623E-4</v>
      </c>
      <c r="F47" s="173">
        <v>12</v>
      </c>
      <c r="G47" s="196">
        <v>1.2623606143488324E-3</v>
      </c>
      <c r="H47" s="173">
        <v>0</v>
      </c>
      <c r="I47" s="196">
        <v>0</v>
      </c>
      <c r="J47" s="224">
        <v>0</v>
      </c>
      <c r="K47" s="195">
        <v>14</v>
      </c>
      <c r="L47" s="400">
        <v>8.0160320641282565E-4</v>
      </c>
      <c r="M47" s="195">
        <v>6</v>
      </c>
      <c r="N47" s="196">
        <v>1.015744032503809E-3</v>
      </c>
      <c r="O47" s="173">
        <v>17</v>
      </c>
      <c r="P47" s="196">
        <v>1.3053827843046916E-3</v>
      </c>
      <c r="Q47" s="173">
        <v>1</v>
      </c>
      <c r="R47" s="196">
        <v>1.5105740181268882E-3</v>
      </c>
      <c r="S47" s="224">
        <v>0</v>
      </c>
      <c r="T47" s="195">
        <v>24</v>
      </c>
      <c r="U47" s="198">
        <v>1.2248647545166887E-3</v>
      </c>
      <c r="V47" s="195">
        <v>38</v>
      </c>
      <c r="W47" s="198">
        <v>1.0253919425780513E-3</v>
      </c>
      <c r="X47" s="154" t="s">
        <v>426</v>
      </c>
    </row>
    <row r="48" spans="2:24" ht="22.15" customHeight="1" thickBot="1" x14ac:dyDescent="0.3">
      <c r="B48" s="383">
        <v>69</v>
      </c>
      <c r="C48" s="170" t="s">
        <v>254</v>
      </c>
      <c r="D48" s="195">
        <v>10</v>
      </c>
      <c r="E48" s="196">
        <v>1.364256480218281E-3</v>
      </c>
      <c r="F48" s="173">
        <v>19</v>
      </c>
      <c r="G48" s="196">
        <v>1.9987376393856512E-3</v>
      </c>
      <c r="H48" s="173">
        <v>0</v>
      </c>
      <c r="I48" s="196">
        <v>0</v>
      </c>
      <c r="J48" s="224">
        <v>0</v>
      </c>
      <c r="K48" s="195">
        <v>29</v>
      </c>
      <c r="L48" s="400">
        <v>1.6604637847122817E-3</v>
      </c>
      <c r="M48" s="195">
        <v>17</v>
      </c>
      <c r="N48" s="196">
        <v>2.8779414254274591E-3</v>
      </c>
      <c r="O48" s="173">
        <v>34</v>
      </c>
      <c r="P48" s="196">
        <v>2.6107655686093832E-3</v>
      </c>
      <c r="Q48" s="173">
        <v>1</v>
      </c>
      <c r="R48" s="196">
        <v>1.5105740181268882E-3</v>
      </c>
      <c r="S48" s="224">
        <v>0</v>
      </c>
      <c r="T48" s="195">
        <v>52</v>
      </c>
      <c r="U48" s="198">
        <v>2.6538736347861591E-3</v>
      </c>
      <c r="V48" s="195">
        <v>81</v>
      </c>
      <c r="W48" s="198">
        <v>2.1857038776005827E-3</v>
      </c>
      <c r="X48" s="154" t="s">
        <v>427</v>
      </c>
    </row>
    <row r="49" spans="2:24" ht="22.15" customHeight="1" thickTop="1" thickBot="1" x14ac:dyDescent="0.3">
      <c r="B49" s="381">
        <v>7</v>
      </c>
      <c r="C49" s="382" t="s">
        <v>255</v>
      </c>
      <c r="D49" s="396">
        <v>1022</v>
      </c>
      <c r="E49" s="166">
        <v>0.13942701227830831</v>
      </c>
      <c r="F49" s="397">
        <v>2519</v>
      </c>
      <c r="G49" s="166">
        <v>0.26499053229539238</v>
      </c>
      <c r="H49" s="397">
        <v>197</v>
      </c>
      <c r="I49" s="166">
        <v>0.31469648562300323</v>
      </c>
      <c r="J49" s="398">
        <v>0</v>
      </c>
      <c r="K49" s="396">
        <v>3738</v>
      </c>
      <c r="L49" s="399">
        <v>0.21402805611222445</v>
      </c>
      <c r="M49" s="396">
        <v>959</v>
      </c>
      <c r="N49" s="166">
        <v>0.16234975452852546</v>
      </c>
      <c r="O49" s="397">
        <v>3623</v>
      </c>
      <c r="P49" s="166">
        <v>0.2782001075021116</v>
      </c>
      <c r="Q49" s="397">
        <v>229</v>
      </c>
      <c r="R49" s="166">
        <v>0.34592145015105741</v>
      </c>
      <c r="S49" s="398">
        <v>0</v>
      </c>
      <c r="T49" s="396">
        <v>4811</v>
      </c>
      <c r="U49" s="168">
        <v>0.2455343472491579</v>
      </c>
      <c r="V49" s="396">
        <v>8549</v>
      </c>
      <c r="W49" s="168">
        <v>0.23068620308157264</v>
      </c>
    </row>
    <row r="50" spans="2:24" ht="22.15" customHeight="1" thickTop="1" x14ac:dyDescent="0.25">
      <c r="B50" s="383">
        <v>70</v>
      </c>
      <c r="C50" s="170" t="s">
        <v>256</v>
      </c>
      <c r="D50" s="195">
        <v>228</v>
      </c>
      <c r="E50" s="196">
        <v>3.1105047748976808E-2</v>
      </c>
      <c r="F50" s="173">
        <v>528</v>
      </c>
      <c r="G50" s="196">
        <v>5.5543867031348622E-2</v>
      </c>
      <c r="H50" s="173">
        <v>40</v>
      </c>
      <c r="I50" s="196">
        <v>6.3897763578274758E-2</v>
      </c>
      <c r="J50" s="224">
        <v>0</v>
      </c>
      <c r="K50" s="195">
        <v>796</v>
      </c>
      <c r="L50" s="400">
        <v>4.5576868021757803E-2</v>
      </c>
      <c r="M50" s="195">
        <v>189</v>
      </c>
      <c r="N50" s="196">
        <v>3.1995937023869984E-2</v>
      </c>
      <c r="O50" s="173">
        <v>715</v>
      </c>
      <c r="P50" s="196">
        <v>5.490286416340321E-2</v>
      </c>
      <c r="Q50" s="173">
        <v>61</v>
      </c>
      <c r="R50" s="196">
        <v>9.2145015105740177E-2</v>
      </c>
      <c r="S50" s="224">
        <v>0</v>
      </c>
      <c r="T50" s="195">
        <v>965</v>
      </c>
      <c r="U50" s="198">
        <v>4.9249770337858531E-2</v>
      </c>
      <c r="V50" s="195">
        <v>1761</v>
      </c>
      <c r="W50" s="198">
        <v>4.7518821338946006E-2</v>
      </c>
      <c r="X50" s="154" t="s">
        <v>428</v>
      </c>
    </row>
    <row r="51" spans="2:24" ht="22.15" customHeight="1" x14ac:dyDescent="0.25">
      <c r="B51" s="383">
        <v>71</v>
      </c>
      <c r="C51" s="170" t="s">
        <v>257</v>
      </c>
      <c r="D51" s="195">
        <v>696</v>
      </c>
      <c r="E51" s="196">
        <v>9.4952251023192366E-2</v>
      </c>
      <c r="F51" s="173">
        <v>1651</v>
      </c>
      <c r="G51" s="196">
        <v>0.17367978119082686</v>
      </c>
      <c r="H51" s="173">
        <v>126</v>
      </c>
      <c r="I51" s="196">
        <v>0.2012779552715655</v>
      </c>
      <c r="J51" s="224">
        <v>0</v>
      </c>
      <c r="K51" s="195">
        <v>2473</v>
      </c>
      <c r="L51" s="400">
        <v>0.14159748067563699</v>
      </c>
      <c r="M51" s="195">
        <v>567</v>
      </c>
      <c r="N51" s="196">
        <v>9.598781107160996E-2</v>
      </c>
      <c r="O51" s="173">
        <v>2340</v>
      </c>
      <c r="P51" s="196">
        <v>0.1796821008984105</v>
      </c>
      <c r="Q51" s="173">
        <v>145</v>
      </c>
      <c r="R51" s="196">
        <v>0.2190332326283988</v>
      </c>
      <c r="S51" s="224">
        <v>0</v>
      </c>
      <c r="T51" s="195">
        <v>3052</v>
      </c>
      <c r="U51" s="198">
        <v>0.15576196794937225</v>
      </c>
      <c r="V51" s="195">
        <v>5525</v>
      </c>
      <c r="W51" s="198">
        <v>0.14908659165115087</v>
      </c>
      <c r="X51" s="154" t="s">
        <v>429</v>
      </c>
    </row>
    <row r="52" spans="2:24" ht="22.15" customHeight="1" x14ac:dyDescent="0.25">
      <c r="B52" s="383">
        <v>72</v>
      </c>
      <c r="C52" s="170" t="s">
        <v>258</v>
      </c>
      <c r="D52" s="195">
        <v>34</v>
      </c>
      <c r="E52" s="196">
        <v>4.6384720327421556E-3</v>
      </c>
      <c r="F52" s="173">
        <v>22</v>
      </c>
      <c r="G52" s="196">
        <v>2.3143277929728594E-3</v>
      </c>
      <c r="H52" s="173">
        <v>1</v>
      </c>
      <c r="I52" s="196">
        <v>1.5974440894568689E-3</v>
      </c>
      <c r="J52" s="224">
        <v>0</v>
      </c>
      <c r="K52" s="195">
        <v>57</v>
      </c>
      <c r="L52" s="400">
        <v>3.2636701975379328E-3</v>
      </c>
      <c r="M52" s="195">
        <v>57</v>
      </c>
      <c r="N52" s="196">
        <v>9.6495683087861866E-3</v>
      </c>
      <c r="O52" s="173">
        <v>57</v>
      </c>
      <c r="P52" s="196">
        <v>4.3768716885510253E-3</v>
      </c>
      <c r="Q52" s="173">
        <v>2</v>
      </c>
      <c r="R52" s="196">
        <v>3.0211480362537764E-3</v>
      </c>
      <c r="S52" s="224">
        <v>0</v>
      </c>
      <c r="T52" s="195">
        <v>116</v>
      </c>
      <c r="U52" s="198">
        <v>5.9201796468306622E-3</v>
      </c>
      <c r="V52" s="195">
        <v>173</v>
      </c>
      <c r="W52" s="198">
        <v>4.6682317385790227E-3</v>
      </c>
      <c r="X52" s="154" t="s">
        <v>430</v>
      </c>
    </row>
    <row r="53" spans="2:24" ht="22.15" customHeight="1" x14ac:dyDescent="0.25">
      <c r="B53" s="383">
        <v>73</v>
      </c>
      <c r="C53" s="170" t="s">
        <v>259</v>
      </c>
      <c r="D53" s="195">
        <v>45</v>
      </c>
      <c r="E53" s="196">
        <v>6.1391541609822648E-3</v>
      </c>
      <c r="F53" s="173">
        <v>248</v>
      </c>
      <c r="G53" s="196">
        <v>2.6088786029875868E-2</v>
      </c>
      <c r="H53" s="173">
        <v>24</v>
      </c>
      <c r="I53" s="196">
        <v>3.8338658146964855E-2</v>
      </c>
      <c r="J53" s="224">
        <v>0</v>
      </c>
      <c r="K53" s="195">
        <v>317</v>
      </c>
      <c r="L53" s="400">
        <v>1.8150586888061839E-2</v>
      </c>
      <c r="M53" s="195">
        <v>112</v>
      </c>
      <c r="N53" s="196">
        <v>1.8960555273404435E-2</v>
      </c>
      <c r="O53" s="173">
        <v>389</v>
      </c>
      <c r="P53" s="196">
        <v>2.9870229593795591E-2</v>
      </c>
      <c r="Q53" s="173">
        <v>14</v>
      </c>
      <c r="R53" s="196">
        <v>2.1148036253776436E-2</v>
      </c>
      <c r="S53" s="224">
        <v>0</v>
      </c>
      <c r="T53" s="195">
        <v>515</v>
      </c>
      <c r="U53" s="198">
        <v>2.6283556190670614E-2</v>
      </c>
      <c r="V53" s="195">
        <v>832</v>
      </c>
      <c r="W53" s="198">
        <v>2.2450686742761541E-2</v>
      </c>
      <c r="X53" s="154" t="s">
        <v>431</v>
      </c>
    </row>
    <row r="54" spans="2:24" ht="22.15" customHeight="1" thickBot="1" x14ac:dyDescent="0.3">
      <c r="B54" s="383">
        <v>79</v>
      </c>
      <c r="C54" s="170" t="s">
        <v>260</v>
      </c>
      <c r="D54" s="195">
        <v>19</v>
      </c>
      <c r="E54" s="196">
        <v>2.5920873124147341E-3</v>
      </c>
      <c r="F54" s="173">
        <v>70</v>
      </c>
      <c r="G54" s="196">
        <v>7.3637702503681884E-3</v>
      </c>
      <c r="H54" s="173">
        <v>6</v>
      </c>
      <c r="I54" s="196">
        <v>9.5846645367412137E-3</v>
      </c>
      <c r="J54" s="224">
        <v>0</v>
      </c>
      <c r="K54" s="195">
        <v>95</v>
      </c>
      <c r="L54" s="400">
        <v>5.4394503292298883E-3</v>
      </c>
      <c r="M54" s="195">
        <v>34</v>
      </c>
      <c r="N54" s="196">
        <v>5.7558828508549181E-3</v>
      </c>
      <c r="O54" s="173">
        <v>122</v>
      </c>
      <c r="P54" s="196">
        <v>9.3680411579513175E-3</v>
      </c>
      <c r="Q54" s="173">
        <v>7</v>
      </c>
      <c r="R54" s="196">
        <v>1.0574018126888218E-2</v>
      </c>
      <c r="S54" s="224">
        <v>0</v>
      </c>
      <c r="T54" s="195">
        <v>163</v>
      </c>
      <c r="U54" s="198">
        <v>8.3188731244258438E-3</v>
      </c>
      <c r="V54" s="195">
        <v>258</v>
      </c>
      <c r="W54" s="198">
        <v>6.9618716101351895E-3</v>
      </c>
      <c r="X54" s="154" t="s">
        <v>432</v>
      </c>
    </row>
    <row r="55" spans="2:24" ht="22.15" customHeight="1" thickTop="1" thickBot="1" x14ac:dyDescent="0.3">
      <c r="B55" s="381">
        <v>8</v>
      </c>
      <c r="C55" s="382" t="s">
        <v>261</v>
      </c>
      <c r="D55" s="396">
        <v>600</v>
      </c>
      <c r="E55" s="166">
        <v>8.1855388813096869E-2</v>
      </c>
      <c r="F55" s="397">
        <v>678</v>
      </c>
      <c r="G55" s="166">
        <v>7.1323374710709014E-2</v>
      </c>
      <c r="H55" s="397">
        <v>55</v>
      </c>
      <c r="I55" s="166">
        <v>8.7859424920127799E-2</v>
      </c>
      <c r="J55" s="398">
        <v>0</v>
      </c>
      <c r="K55" s="396">
        <v>1333</v>
      </c>
      <c r="L55" s="399">
        <v>7.6324076724878329E-2</v>
      </c>
      <c r="M55" s="396">
        <v>778</v>
      </c>
      <c r="N55" s="166">
        <v>0.13170814288132726</v>
      </c>
      <c r="O55" s="397">
        <v>1310</v>
      </c>
      <c r="P55" s="166">
        <v>0.10059126161406742</v>
      </c>
      <c r="Q55" s="397">
        <v>78</v>
      </c>
      <c r="R55" s="166">
        <v>0.11782477341389727</v>
      </c>
      <c r="S55" s="398">
        <v>0</v>
      </c>
      <c r="T55" s="396">
        <v>2166</v>
      </c>
      <c r="U55" s="168">
        <v>0.11054404409513115</v>
      </c>
      <c r="V55" s="396">
        <v>3499</v>
      </c>
      <c r="W55" s="168">
        <v>9.4417010712647395E-2</v>
      </c>
    </row>
    <row r="56" spans="2:24" ht="22.15" customHeight="1" thickTop="1" x14ac:dyDescent="0.25">
      <c r="B56" s="383">
        <v>80</v>
      </c>
      <c r="C56" s="170" t="s">
        <v>262</v>
      </c>
      <c r="D56" s="195">
        <v>150</v>
      </c>
      <c r="E56" s="196">
        <v>2.0463847203274217E-2</v>
      </c>
      <c r="F56" s="173">
        <v>116</v>
      </c>
      <c r="G56" s="196">
        <v>1.2202819272038713E-2</v>
      </c>
      <c r="H56" s="173">
        <v>6</v>
      </c>
      <c r="I56" s="196">
        <v>9.5846645367412137E-3</v>
      </c>
      <c r="J56" s="224">
        <v>0</v>
      </c>
      <c r="K56" s="195">
        <v>272</v>
      </c>
      <c r="L56" s="400">
        <v>1.557400515316347E-2</v>
      </c>
      <c r="M56" s="195">
        <v>83</v>
      </c>
      <c r="N56" s="196">
        <v>1.4051125782969359E-2</v>
      </c>
      <c r="O56" s="173">
        <v>111</v>
      </c>
      <c r="P56" s="196">
        <v>8.5233817092835746E-3</v>
      </c>
      <c r="Q56" s="173">
        <v>5</v>
      </c>
      <c r="R56" s="196">
        <v>7.5528700906344415E-3</v>
      </c>
      <c r="S56" s="224">
        <v>0</v>
      </c>
      <c r="T56" s="195">
        <v>199</v>
      </c>
      <c r="U56" s="198">
        <v>1.0156170256200877E-2</v>
      </c>
      <c r="V56" s="195">
        <v>471</v>
      </c>
      <c r="W56" s="198">
        <v>1.2709463288270056E-2</v>
      </c>
      <c r="X56" s="154" t="s">
        <v>433</v>
      </c>
    </row>
    <row r="57" spans="2:24" ht="22.15" customHeight="1" x14ac:dyDescent="0.25">
      <c r="B57" s="383">
        <v>81</v>
      </c>
      <c r="C57" s="170" t="s">
        <v>263</v>
      </c>
      <c r="D57" s="195">
        <v>81</v>
      </c>
      <c r="E57" s="196">
        <v>1.1050477489768076E-2</v>
      </c>
      <c r="F57" s="173">
        <v>46</v>
      </c>
      <c r="G57" s="196">
        <v>4.8390490216705237E-3</v>
      </c>
      <c r="H57" s="173">
        <v>0</v>
      </c>
      <c r="I57" s="196">
        <v>0</v>
      </c>
      <c r="J57" s="224">
        <v>0</v>
      </c>
      <c r="K57" s="195">
        <v>127</v>
      </c>
      <c r="L57" s="400">
        <v>7.2716862296020616E-3</v>
      </c>
      <c r="M57" s="195">
        <v>127</v>
      </c>
      <c r="N57" s="196">
        <v>2.1499915354663959E-2</v>
      </c>
      <c r="O57" s="173">
        <v>71</v>
      </c>
      <c r="P57" s="196">
        <v>5.4518928050372416E-3</v>
      </c>
      <c r="Q57" s="173">
        <v>3</v>
      </c>
      <c r="R57" s="196">
        <v>4.5317220543806651E-3</v>
      </c>
      <c r="S57" s="224">
        <v>0</v>
      </c>
      <c r="T57" s="195">
        <v>201</v>
      </c>
      <c r="U57" s="198">
        <v>1.0258242319077269E-2</v>
      </c>
      <c r="V57" s="195">
        <v>328</v>
      </c>
      <c r="W57" s="198">
        <v>8.8507515043579153E-3</v>
      </c>
      <c r="X57" s="154" t="s">
        <v>434</v>
      </c>
    </row>
    <row r="58" spans="2:24" ht="22.15" customHeight="1" x14ac:dyDescent="0.25">
      <c r="B58" s="383">
        <v>82</v>
      </c>
      <c r="C58" s="170" t="s">
        <v>264</v>
      </c>
      <c r="D58" s="195">
        <v>28</v>
      </c>
      <c r="E58" s="196">
        <v>3.819918144611187E-3</v>
      </c>
      <c r="F58" s="173">
        <v>25</v>
      </c>
      <c r="G58" s="196">
        <v>2.6299179465600672E-3</v>
      </c>
      <c r="H58" s="173">
        <v>0</v>
      </c>
      <c r="I58" s="196">
        <v>0</v>
      </c>
      <c r="J58" s="224">
        <v>0</v>
      </c>
      <c r="K58" s="195">
        <v>53</v>
      </c>
      <c r="L58" s="400">
        <v>3.0346407099914115E-3</v>
      </c>
      <c r="M58" s="195">
        <v>147</v>
      </c>
      <c r="N58" s="196">
        <v>2.488572879634332E-2</v>
      </c>
      <c r="O58" s="173">
        <v>174</v>
      </c>
      <c r="P58" s="196">
        <v>1.3360976733471551E-2</v>
      </c>
      <c r="Q58" s="173">
        <v>1</v>
      </c>
      <c r="R58" s="196">
        <v>1.5105740181268882E-3</v>
      </c>
      <c r="S58" s="224">
        <v>0</v>
      </c>
      <c r="T58" s="195">
        <v>322</v>
      </c>
      <c r="U58" s="198">
        <v>1.6433602123098908E-2</v>
      </c>
      <c r="V58" s="195">
        <v>375</v>
      </c>
      <c r="W58" s="198">
        <v>1.0118999433336032E-2</v>
      </c>
      <c r="X58" s="154" t="s">
        <v>435</v>
      </c>
    </row>
    <row r="59" spans="2:24" ht="22.15" customHeight="1" x14ac:dyDescent="0.25">
      <c r="B59" s="383">
        <v>83</v>
      </c>
      <c r="C59" s="170" t="s">
        <v>265</v>
      </c>
      <c r="D59" s="195">
        <v>276</v>
      </c>
      <c r="E59" s="196">
        <v>3.7653478854024557E-2</v>
      </c>
      <c r="F59" s="173">
        <v>425</v>
      </c>
      <c r="G59" s="196">
        <v>4.4708605091521143E-2</v>
      </c>
      <c r="H59" s="173">
        <v>40</v>
      </c>
      <c r="I59" s="196">
        <v>6.3897763578274758E-2</v>
      </c>
      <c r="J59" s="224">
        <v>0</v>
      </c>
      <c r="K59" s="195">
        <v>741</v>
      </c>
      <c r="L59" s="400">
        <v>4.2427712567993131E-2</v>
      </c>
      <c r="M59" s="195">
        <v>333</v>
      </c>
      <c r="N59" s="196">
        <v>5.6373793803961403E-2</v>
      </c>
      <c r="O59" s="173">
        <v>851</v>
      </c>
      <c r="P59" s="196">
        <v>6.5345926437840748E-2</v>
      </c>
      <c r="Q59" s="173">
        <v>61</v>
      </c>
      <c r="R59" s="196">
        <v>9.2145015105740177E-2</v>
      </c>
      <c r="S59" s="224">
        <v>0</v>
      </c>
      <c r="T59" s="195">
        <v>1245</v>
      </c>
      <c r="U59" s="198">
        <v>6.3539859140553226E-2</v>
      </c>
      <c r="V59" s="195">
        <v>1986</v>
      </c>
      <c r="W59" s="198">
        <v>5.3590220998947627E-2</v>
      </c>
      <c r="X59" s="154" t="s">
        <v>436</v>
      </c>
    </row>
    <row r="60" spans="2:24" ht="22.15" customHeight="1" thickBot="1" x14ac:dyDescent="0.3">
      <c r="B60" s="383">
        <v>89</v>
      </c>
      <c r="C60" s="170" t="s">
        <v>266</v>
      </c>
      <c r="D60" s="195">
        <v>65</v>
      </c>
      <c r="E60" s="196">
        <v>8.8676671214188273E-3</v>
      </c>
      <c r="F60" s="173">
        <v>66</v>
      </c>
      <c r="G60" s="196">
        <v>6.9429833789185777E-3</v>
      </c>
      <c r="H60" s="173">
        <v>9</v>
      </c>
      <c r="I60" s="196">
        <v>1.437699680511182E-2</v>
      </c>
      <c r="J60" s="224">
        <v>0</v>
      </c>
      <c r="K60" s="195">
        <v>140</v>
      </c>
      <c r="L60" s="400">
        <v>8.0160320641282558E-3</v>
      </c>
      <c r="M60" s="195">
        <v>88</v>
      </c>
      <c r="N60" s="196">
        <v>1.4897579143389199E-2</v>
      </c>
      <c r="O60" s="173">
        <v>103</v>
      </c>
      <c r="P60" s="196">
        <v>7.9090839284343094E-3</v>
      </c>
      <c r="Q60" s="173">
        <v>8</v>
      </c>
      <c r="R60" s="196">
        <v>1.2084592145015106E-2</v>
      </c>
      <c r="S60" s="224">
        <v>0</v>
      </c>
      <c r="T60" s="195">
        <v>199</v>
      </c>
      <c r="U60" s="198">
        <v>1.0156170256200877E-2</v>
      </c>
      <c r="V60" s="195">
        <v>339</v>
      </c>
      <c r="W60" s="198">
        <v>9.1475754877357734E-3</v>
      </c>
      <c r="X60" s="154" t="s">
        <v>437</v>
      </c>
    </row>
    <row r="61" spans="2:24" ht="22.15" customHeight="1" thickTop="1" thickBot="1" x14ac:dyDescent="0.3">
      <c r="B61" s="381">
        <v>99</v>
      </c>
      <c r="C61" s="382" t="s">
        <v>267</v>
      </c>
      <c r="D61" s="396">
        <v>295</v>
      </c>
      <c r="E61" s="166">
        <v>4.0245566166439289E-2</v>
      </c>
      <c r="F61" s="397">
        <v>398</v>
      </c>
      <c r="G61" s="166">
        <v>4.1868293709236275E-2</v>
      </c>
      <c r="H61" s="397">
        <v>25</v>
      </c>
      <c r="I61" s="166">
        <v>3.9936102236421724E-2</v>
      </c>
      <c r="J61" s="398">
        <v>0</v>
      </c>
      <c r="K61" s="396">
        <v>718</v>
      </c>
      <c r="L61" s="399">
        <v>4.1110793014600633E-2</v>
      </c>
      <c r="M61" s="396">
        <v>373</v>
      </c>
      <c r="N61" s="166">
        <v>6.3145420687320125E-2</v>
      </c>
      <c r="O61" s="397">
        <v>640</v>
      </c>
      <c r="P61" s="166">
        <v>4.9143822467941335E-2</v>
      </c>
      <c r="Q61" s="397">
        <v>20</v>
      </c>
      <c r="R61" s="166">
        <v>3.0211480362537766E-2</v>
      </c>
      <c r="S61" s="398">
        <v>1</v>
      </c>
      <c r="T61" s="396">
        <v>1034</v>
      </c>
      <c r="U61" s="168">
        <v>5.2771256507094008E-2</v>
      </c>
      <c r="V61" s="396">
        <v>1752</v>
      </c>
      <c r="W61" s="168">
        <v>4.727596535254594E-2</v>
      </c>
      <c r="X61" s="154" t="s">
        <v>438</v>
      </c>
    </row>
    <row r="62" spans="2:24" ht="22.15" customHeight="1" thickTop="1" thickBot="1" x14ac:dyDescent="0.3">
      <c r="B62" s="381" t="s">
        <v>49</v>
      </c>
      <c r="C62" s="382" t="s">
        <v>450</v>
      </c>
      <c r="D62" s="396">
        <v>499</v>
      </c>
      <c r="E62" s="166">
        <v>6.8076398362892226E-2</v>
      </c>
      <c r="F62" s="397">
        <v>523</v>
      </c>
      <c r="G62" s="166">
        <v>5.5017883442036605E-2</v>
      </c>
      <c r="H62" s="397">
        <v>54</v>
      </c>
      <c r="I62" s="166">
        <v>8.6261980830670923E-2</v>
      </c>
      <c r="J62" s="398">
        <v>0</v>
      </c>
      <c r="K62" s="396">
        <v>1076</v>
      </c>
      <c r="L62" s="399">
        <v>6.1608932150014312E-2</v>
      </c>
      <c r="M62" s="396">
        <v>331</v>
      </c>
      <c r="N62" s="166">
        <v>5.6035212459793468E-2</v>
      </c>
      <c r="O62" s="397">
        <v>455</v>
      </c>
      <c r="P62" s="166">
        <v>3.4938186285802045E-2</v>
      </c>
      <c r="Q62" s="397">
        <v>28</v>
      </c>
      <c r="R62" s="166">
        <v>4.2296072507552872E-2</v>
      </c>
      <c r="S62" s="398">
        <v>0</v>
      </c>
      <c r="T62" s="396">
        <v>814</v>
      </c>
      <c r="U62" s="168">
        <v>4.1543329590691028E-2</v>
      </c>
      <c r="V62" s="396">
        <v>1890</v>
      </c>
      <c r="W62" s="168">
        <v>5.0999757144013599E-2</v>
      </c>
      <c r="X62" s="154" t="s">
        <v>439</v>
      </c>
    </row>
    <row r="63" spans="2:24" ht="22.15" customHeight="1" thickTop="1" thickBot="1" x14ac:dyDescent="0.3">
      <c r="B63" s="619" t="s">
        <v>51</v>
      </c>
      <c r="C63" s="469"/>
      <c r="D63" s="257">
        <v>7330</v>
      </c>
      <c r="E63" s="228">
        <v>1</v>
      </c>
      <c r="F63" s="258">
        <v>9506</v>
      </c>
      <c r="G63" s="228">
        <v>1</v>
      </c>
      <c r="H63" s="258">
        <v>626</v>
      </c>
      <c r="I63" s="228">
        <v>1</v>
      </c>
      <c r="J63" s="259">
        <v>3</v>
      </c>
      <c r="K63" s="257">
        <v>17465</v>
      </c>
      <c r="L63" s="230">
        <v>0.99999999999999989</v>
      </c>
      <c r="M63" s="257">
        <v>5907</v>
      </c>
      <c r="N63" s="228">
        <v>1</v>
      </c>
      <c r="O63" s="258">
        <v>13023</v>
      </c>
      <c r="P63" s="228">
        <v>0.99999999999999989</v>
      </c>
      <c r="Q63" s="258">
        <v>662</v>
      </c>
      <c r="R63" s="228">
        <v>1.0000000000000002</v>
      </c>
      <c r="S63" s="259">
        <v>2</v>
      </c>
      <c r="T63" s="257">
        <v>19594</v>
      </c>
      <c r="U63" s="230">
        <v>1</v>
      </c>
      <c r="V63" s="257">
        <v>37059</v>
      </c>
      <c r="W63" s="230">
        <v>1</v>
      </c>
      <c r="X63" s="154" t="s">
        <v>80</v>
      </c>
    </row>
    <row r="64" spans="2:24" ht="22.15" customHeight="1" thickTop="1" thickBot="1" x14ac:dyDescent="0.3">
      <c r="B64" s="183"/>
      <c r="C64" s="183"/>
      <c r="D64" s="298"/>
      <c r="E64" s="231"/>
      <c r="F64" s="298"/>
      <c r="G64" s="231"/>
      <c r="H64" s="298"/>
      <c r="I64" s="231"/>
      <c r="J64" s="298"/>
      <c r="K64" s="298"/>
      <c r="L64" s="231"/>
      <c r="M64" s="298"/>
      <c r="N64" s="231"/>
      <c r="O64" s="298"/>
      <c r="P64" s="231"/>
      <c r="Q64" s="298"/>
      <c r="R64" s="231"/>
      <c r="S64" s="298"/>
      <c r="T64" s="298"/>
      <c r="U64" s="231"/>
      <c r="V64" s="298"/>
      <c r="W64" s="231"/>
    </row>
    <row r="65" spans="2:23" ht="22.15" customHeight="1" thickTop="1" x14ac:dyDescent="0.25">
      <c r="B65" s="233" t="s">
        <v>499</v>
      </c>
      <c r="C65" s="367"/>
      <c r="D65" s="238"/>
      <c r="E65" s="237"/>
      <c r="F65" s="238"/>
      <c r="G65" s="237"/>
      <c r="H65" s="238"/>
      <c r="I65" s="237"/>
      <c r="J65" s="238"/>
      <c r="K65" s="237"/>
      <c r="L65" s="238"/>
      <c r="M65" s="237"/>
      <c r="N65" s="154"/>
      <c r="O65" s="154"/>
      <c r="P65" s="154"/>
      <c r="Q65" s="154"/>
      <c r="R65" s="154"/>
      <c r="S65" s="154"/>
      <c r="T65" s="154"/>
      <c r="U65" s="154"/>
      <c r="V65" s="154"/>
      <c r="W65" s="154"/>
    </row>
    <row r="66" spans="2:23" ht="22.15" customHeight="1" thickBot="1" x14ac:dyDescent="0.3">
      <c r="B66" s="240" t="s">
        <v>509</v>
      </c>
      <c r="C66" s="291"/>
      <c r="D66" s="238" t="s">
        <v>79</v>
      </c>
      <c r="E66" s="237"/>
      <c r="F66" s="238"/>
      <c r="G66" s="237"/>
      <c r="H66" s="238"/>
      <c r="I66" s="237"/>
      <c r="J66" s="238"/>
      <c r="K66" s="237"/>
      <c r="L66" s="238"/>
      <c r="M66" s="237"/>
      <c r="N66" s="154"/>
      <c r="O66" s="154"/>
      <c r="P66" s="154"/>
      <c r="Q66" s="154"/>
      <c r="R66" s="154"/>
      <c r="S66" s="154"/>
      <c r="T66" s="154"/>
      <c r="U66" s="154"/>
      <c r="V66" s="154"/>
      <c r="W66" s="154"/>
    </row>
    <row r="67" spans="2:23" ht="15.75" thickTop="1" x14ac:dyDescent="0.25">
      <c r="B67" s="242"/>
      <c r="C67" s="188"/>
      <c r="D67" s="187"/>
      <c r="E67" s="187"/>
      <c r="F67" s="189"/>
      <c r="G67" s="189"/>
      <c r="H67" s="189"/>
      <c r="I67" s="189"/>
      <c r="J67" s="189"/>
      <c r="K67" s="189"/>
      <c r="L67" s="189"/>
      <c r="M67" s="187"/>
      <c r="N67" s="187"/>
      <c r="O67" s="189"/>
      <c r="P67" s="189"/>
      <c r="Q67" s="189"/>
      <c r="R67" s="189"/>
      <c r="S67" s="189"/>
      <c r="T67" s="189"/>
      <c r="U67" s="189"/>
      <c r="V67" s="187"/>
      <c r="W67" s="187"/>
    </row>
    <row r="68" spans="2:23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</row>
    <row r="69" spans="2:23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</row>
    <row r="70" spans="2:23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</row>
    <row r="71" spans="2:23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</row>
    <row r="72" spans="2:23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</row>
    <row r="73" spans="2:23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</row>
    <row r="74" spans="2:23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</row>
    <row r="75" spans="2:23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</row>
    <row r="76" spans="2:23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</row>
    <row r="77" spans="2:23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</row>
    <row r="78" spans="2:23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</row>
    <row r="79" spans="2:23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</row>
    <row r="80" spans="2:23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</row>
    <row r="81" spans="2:23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</row>
    <row r="82" spans="2:23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</row>
    <row r="83" spans="2:23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</row>
    <row r="84" spans="2:23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</row>
    <row r="85" spans="2:23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</row>
    <row r="86" spans="2:23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</row>
    <row r="87" spans="2:23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</row>
    <row r="88" spans="2:23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</row>
    <row r="89" spans="2:23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</row>
    <row r="90" spans="2:23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</row>
    <row r="91" spans="2:23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</row>
    <row r="92" spans="2:23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</row>
    <row r="93" spans="2:23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</row>
    <row r="94" spans="2:23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</row>
    <row r="95" spans="2:23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</row>
    <row r="96" spans="2:23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</row>
    <row r="97" spans="2:23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</row>
    <row r="98" spans="2:23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</row>
    <row r="99" spans="2:23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</row>
    <row r="100" spans="2:23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</row>
    <row r="101" spans="2:23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</row>
    <row r="102" spans="2:23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</row>
    <row r="103" spans="2:23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</row>
    <row r="104" spans="2:23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</row>
    <row r="105" spans="2:23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</row>
    <row r="106" spans="2:23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</row>
    <row r="107" spans="2:23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</row>
    <row r="108" spans="2:23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</row>
    <row r="109" spans="2:23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</row>
    <row r="110" spans="2:23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</row>
    <row r="111" spans="2:23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</row>
    <row r="112" spans="2:23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</row>
    <row r="113" spans="2:23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</row>
    <row r="114" spans="2:23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</row>
    <row r="115" spans="2:23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</row>
    <row r="116" spans="2:23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</row>
    <row r="117" spans="2:23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</row>
    <row r="118" spans="2:23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</row>
    <row r="119" spans="2:23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</row>
    <row r="120" spans="2:23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</row>
    <row r="121" spans="2:23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</row>
    <row r="122" spans="2:23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</row>
    <row r="123" spans="2:23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</row>
    <row r="124" spans="2:23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</row>
    <row r="125" spans="2:23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</row>
    <row r="126" spans="2:23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</row>
    <row r="127" spans="2:23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</row>
    <row r="128" spans="2:23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</row>
    <row r="129" spans="2:23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</row>
    <row r="130" spans="2:23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</row>
    <row r="131" spans="2:23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</row>
    <row r="132" spans="2:23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</row>
    <row r="133" spans="2:23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</row>
    <row r="134" spans="2:23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</row>
    <row r="135" spans="2:23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</row>
    <row r="136" spans="2:23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</row>
    <row r="137" spans="2:23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</row>
    <row r="138" spans="2:23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</row>
    <row r="139" spans="2:23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</row>
    <row r="140" spans="2:23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</row>
    <row r="141" spans="2:23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</row>
    <row r="142" spans="2:23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</row>
    <row r="143" spans="2:23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</row>
    <row r="144" spans="2:23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</row>
    <row r="145" spans="2:23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</row>
    <row r="146" spans="2:23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</row>
    <row r="147" spans="2:23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</row>
    <row r="148" spans="2:23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</row>
    <row r="149" spans="2:23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</row>
    <row r="150" spans="2:23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</row>
    <row r="151" spans="2:23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</row>
    <row r="152" spans="2:23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</row>
    <row r="153" spans="2:23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</row>
    <row r="154" spans="2:23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</row>
    <row r="155" spans="2:23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</row>
    <row r="156" spans="2:23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</row>
    <row r="157" spans="2:23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</row>
    <row r="158" spans="2:23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</row>
    <row r="159" spans="2:2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</row>
    <row r="160" spans="2:2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</row>
    <row r="161" spans="2:2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</row>
    <row r="162" spans="2:2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</row>
    <row r="163" spans="2:2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</row>
    <row r="164" spans="2:2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</row>
    <row r="165" spans="2:2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</row>
    <row r="166" spans="2:2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</row>
    <row r="167" spans="2:2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</row>
    <row r="168" spans="2:2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</row>
    <row r="169" spans="2:2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</row>
    <row r="170" spans="2:2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</row>
    <row r="171" spans="2:2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</row>
    <row r="172" spans="2:2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</row>
    <row r="173" spans="2:2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</row>
    <row r="174" spans="2:2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</row>
    <row r="175" spans="2:2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</row>
    <row r="176" spans="2:2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</row>
    <row r="177" spans="2:2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</row>
    <row r="178" spans="2:2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</row>
    <row r="179" spans="2:2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</row>
    <row r="180" spans="2:2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</row>
    <row r="181" spans="2:2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</row>
    <row r="182" spans="2:2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</row>
    <row r="183" spans="2:2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</row>
    <row r="184" spans="2:2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</row>
    <row r="185" spans="2:2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</row>
    <row r="186" spans="2:2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</row>
    <row r="187" spans="2:2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</row>
    <row r="188" spans="2:2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</row>
    <row r="189" spans="2:2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</row>
    <row r="190" spans="2:2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</row>
    <row r="191" spans="2:2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</row>
    <row r="192" spans="2:2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</row>
    <row r="193" spans="2:2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</row>
    <row r="194" spans="2:2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</row>
    <row r="195" spans="2:2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</row>
    <row r="196" spans="2:2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</row>
    <row r="197" spans="2:2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</row>
    <row r="198" spans="2:2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</row>
    <row r="199" spans="2:2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</row>
    <row r="200" spans="2:2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</row>
    <row r="201" spans="2:2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</row>
    <row r="202" spans="2:2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</row>
    <row r="203" spans="2:2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</row>
    <row r="204" spans="2:2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</row>
    <row r="205" spans="2:2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</row>
    <row r="206" spans="2:2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</row>
    <row r="207" spans="2:2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</row>
    <row r="208" spans="2:2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</row>
    <row r="209" spans="2:2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</row>
    <row r="210" spans="2:2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</row>
    <row r="211" spans="2:2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</row>
    <row r="212" spans="2:2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</row>
    <row r="213" spans="2:2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</row>
    <row r="214" spans="2:2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</row>
    <row r="215" spans="2:2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</row>
    <row r="216" spans="2:2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</row>
    <row r="217" spans="2:2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</row>
    <row r="218" spans="2:2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</row>
    <row r="219" spans="2:2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</row>
    <row r="220" spans="2:2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</row>
    <row r="221" spans="2:2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</row>
    <row r="222" spans="2:2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</row>
    <row r="223" spans="2:2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</row>
    <row r="224" spans="2:2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</row>
    <row r="225" spans="2:2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</row>
    <row r="226" spans="2:2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</row>
    <row r="227" spans="2:2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</row>
    <row r="228" spans="2:2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</row>
    <row r="229" spans="2:2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</row>
    <row r="230" spans="2:2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</row>
    <row r="231" spans="2:2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</row>
    <row r="232" spans="2:2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</row>
    <row r="233" spans="2:2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</row>
    <row r="234" spans="2:2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</row>
    <row r="235" spans="2:2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</row>
    <row r="236" spans="2:2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</row>
    <row r="237" spans="2:2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</row>
    <row r="238" spans="2:2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</row>
    <row r="239" spans="2:2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</row>
    <row r="240" spans="2:2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</row>
    <row r="241" spans="2:2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</row>
    <row r="242" spans="2:2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</row>
    <row r="243" spans="2:2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</row>
    <row r="244" spans="2:2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</row>
    <row r="245" spans="2:2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</row>
    <row r="246" spans="2:2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</row>
    <row r="247" spans="2:2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</row>
    <row r="248" spans="2:2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</row>
    <row r="249" spans="2:2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</row>
    <row r="250" spans="2:2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</row>
    <row r="251" spans="2:2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</row>
    <row r="252" spans="2:2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</row>
    <row r="253" spans="2:2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</row>
    <row r="254" spans="2:2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</row>
    <row r="255" spans="2:2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</row>
    <row r="256" spans="2:2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</row>
    <row r="257" spans="2:2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</row>
    <row r="258" spans="2:2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</row>
    <row r="259" spans="2:2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</row>
    <row r="260" spans="2:2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</row>
    <row r="261" spans="2:2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</row>
    <row r="262" spans="2:2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</row>
    <row r="263" spans="2:2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</row>
    <row r="264" spans="2:2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</row>
    <row r="265" spans="2:2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</row>
    <row r="266" spans="2:2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</row>
    <row r="267" spans="2:2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</row>
    <row r="268" spans="2:2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</row>
    <row r="269" spans="2:2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</row>
    <row r="270" spans="2:2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</row>
    <row r="271" spans="2:2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</row>
    <row r="272" spans="2:2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</row>
    <row r="273" spans="2:2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</row>
    <row r="274" spans="2:2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</row>
    <row r="275" spans="2:2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</row>
    <row r="276" spans="2:2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</row>
    <row r="277" spans="2:2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</row>
    <row r="278" spans="2:2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</row>
    <row r="279" spans="2:2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</row>
    <row r="280" spans="2:2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</row>
    <row r="281" spans="2:2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</row>
    <row r="282" spans="2:2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</row>
    <row r="283" spans="2:2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</row>
    <row r="284" spans="2:2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</row>
    <row r="285" spans="2:2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</row>
    <row r="286" spans="2:2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</row>
    <row r="287" spans="2:2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</row>
    <row r="288" spans="2:2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</row>
    <row r="289" spans="2:2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</row>
    <row r="290" spans="2:2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</row>
    <row r="291" spans="2:2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</row>
    <row r="292" spans="2:2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</row>
    <row r="293" spans="2:2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</row>
    <row r="294" spans="2:2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</row>
    <row r="295" spans="2:2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</row>
    <row r="296" spans="2:2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</row>
    <row r="297" spans="2:2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</row>
    <row r="298" spans="2:2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</row>
    <row r="299" spans="2:2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</row>
    <row r="300" spans="2:2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</row>
    <row r="301" spans="2:2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</row>
    <row r="302" spans="2:2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</row>
    <row r="303" spans="2:2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</row>
    <row r="304" spans="2:2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</row>
    <row r="305" spans="2:2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</row>
    <row r="306" spans="2:2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</row>
    <row r="307" spans="2:2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</row>
    <row r="308" spans="2:2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</row>
    <row r="309" spans="2:2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</row>
    <row r="310" spans="2:2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</row>
    <row r="311" spans="2:2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</row>
    <row r="312" spans="2:2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</row>
    <row r="313" spans="2:2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</row>
    <row r="314" spans="2:2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</row>
    <row r="315" spans="2:2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</row>
    <row r="316" spans="2:2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</row>
    <row r="317" spans="2:2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</row>
    <row r="318" spans="2:2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</row>
    <row r="319" spans="2:2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</row>
    <row r="320" spans="2:2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</row>
    <row r="321" spans="2:2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</row>
    <row r="322" spans="2:2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</row>
    <row r="323" spans="2:2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</row>
    <row r="324" spans="2:2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</row>
    <row r="325" spans="2:2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</row>
    <row r="326" spans="2:2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</row>
    <row r="327" spans="2:2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</row>
    <row r="328" spans="2:2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</row>
    <row r="329" spans="2:2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</row>
    <row r="330" spans="2:2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</row>
    <row r="331" spans="2:2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</row>
    <row r="332" spans="2:2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</row>
    <row r="333" spans="2:2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</row>
    <row r="334" spans="2:2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</row>
    <row r="335" spans="2:2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</row>
    <row r="336" spans="2:2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</row>
    <row r="337" spans="2:2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</row>
    <row r="338" spans="2:2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</row>
    <row r="339" spans="2:2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</row>
    <row r="340" spans="2:2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</row>
    <row r="341" spans="2:2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</row>
    <row r="342" spans="2:2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</row>
    <row r="343" spans="2:2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</row>
    <row r="344" spans="2:2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</row>
    <row r="345" spans="2:2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</row>
    <row r="346" spans="2:2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</row>
    <row r="347" spans="2:2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</row>
    <row r="348" spans="2:2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</row>
    <row r="349" spans="2:2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</row>
    <row r="350" spans="2:2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</row>
    <row r="351" spans="2:2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</row>
    <row r="352" spans="2:2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</row>
    <row r="353" spans="2:2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</row>
    <row r="354" spans="2:2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</row>
    <row r="355" spans="2:2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</row>
    <row r="356" spans="2:2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</row>
    <row r="357" spans="2:2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</row>
    <row r="358" spans="2:2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</row>
    <row r="359" spans="2:2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</row>
    <row r="360" spans="2:2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</row>
    <row r="361" spans="2:2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</row>
    <row r="362" spans="2:2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</row>
    <row r="363" spans="2:2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</row>
    <row r="364" spans="2:2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</row>
    <row r="365" spans="2:2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</row>
    <row r="366" spans="2:2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</row>
    <row r="367" spans="2:2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</row>
    <row r="368" spans="2:2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</row>
    <row r="369" spans="2:2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</row>
    <row r="370" spans="2:2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</row>
    <row r="371" spans="2:2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</row>
    <row r="372" spans="2:2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</row>
    <row r="373" spans="2:2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</row>
    <row r="374" spans="2:2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</row>
    <row r="375" spans="2:2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</row>
    <row r="376" spans="2:2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</row>
    <row r="377" spans="2:2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</row>
    <row r="378" spans="2:2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</row>
    <row r="379" spans="2:2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</row>
    <row r="380" spans="2:2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</row>
    <row r="381" spans="2:2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</row>
    <row r="382" spans="2:2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</row>
    <row r="383" spans="2:2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</row>
    <row r="384" spans="2:2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</row>
    <row r="385" spans="2:2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</row>
    <row r="386" spans="2:2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</row>
    <row r="387" spans="2:2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</row>
    <row r="388" spans="2:2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</row>
    <row r="389" spans="2:2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</row>
    <row r="390" spans="2:2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</row>
    <row r="391" spans="2:2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</row>
    <row r="392" spans="2:2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</row>
    <row r="393" spans="2:2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</row>
    <row r="394" spans="2:2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</row>
    <row r="395" spans="2:2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</row>
    <row r="396" spans="2:2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</row>
    <row r="397" spans="2:2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</row>
    <row r="398" spans="2:2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</row>
    <row r="399" spans="2:2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</row>
    <row r="400" spans="2:2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</row>
    <row r="401" spans="2:2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</row>
    <row r="402" spans="2:2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</row>
    <row r="403" spans="2:2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</row>
    <row r="404" spans="2:2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</row>
    <row r="405" spans="2:2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</row>
    <row r="406" spans="2:2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</row>
    <row r="407" spans="2:2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</row>
    <row r="408" spans="2:2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</row>
    <row r="409" spans="2:2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</row>
    <row r="410" spans="2:2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</row>
    <row r="411" spans="2:2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</row>
    <row r="412" spans="2:2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</row>
    <row r="413" spans="2:2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</row>
    <row r="414" spans="2:2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</row>
    <row r="415" spans="2:2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</row>
    <row r="416" spans="2:2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</row>
    <row r="417" spans="2:2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</row>
    <row r="418" spans="2:2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  <c r="W418" s="154"/>
    </row>
    <row r="419" spans="2:2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  <c r="W419" s="154"/>
    </row>
    <row r="420" spans="2:2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</row>
    <row r="421" spans="2:2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  <c r="W421" s="154"/>
    </row>
    <row r="422" spans="2:2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</row>
    <row r="423" spans="2:2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</row>
    <row r="424" spans="2:2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</row>
    <row r="425" spans="2:2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</row>
    <row r="426" spans="2:2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</row>
    <row r="427" spans="2:2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</row>
    <row r="428" spans="2:2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</row>
    <row r="429" spans="2:2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</row>
    <row r="430" spans="2:2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  <c r="W430" s="154"/>
    </row>
    <row r="431" spans="2:2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</row>
    <row r="432" spans="2:2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  <c r="W432" s="154"/>
    </row>
    <row r="433" spans="2:2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  <c r="W433" s="154"/>
    </row>
    <row r="434" spans="2:2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  <c r="W434" s="154"/>
    </row>
    <row r="435" spans="2:2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  <c r="W435" s="154"/>
    </row>
    <row r="436" spans="2:2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</row>
    <row r="437" spans="2:2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  <c r="W437" s="154"/>
    </row>
    <row r="438" spans="2:2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  <c r="W438" s="154"/>
    </row>
    <row r="439" spans="2:2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  <c r="W439" s="154"/>
    </row>
    <row r="440" spans="2:2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  <c r="W440" s="154"/>
    </row>
    <row r="441" spans="2:2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  <c r="W441" s="154"/>
    </row>
    <row r="442" spans="2:2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  <c r="W442" s="154"/>
    </row>
    <row r="443" spans="2:2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  <c r="W443" s="154"/>
    </row>
    <row r="444" spans="2:2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  <c r="W444" s="154"/>
    </row>
    <row r="445" spans="2:2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  <c r="W445" s="154"/>
    </row>
    <row r="446" spans="2:2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  <c r="W446" s="154"/>
    </row>
    <row r="447" spans="2:2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  <c r="W447" s="154"/>
    </row>
    <row r="448" spans="2:2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  <c r="W448" s="154"/>
    </row>
    <row r="449" spans="2:2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  <c r="W449" s="154"/>
    </row>
    <row r="450" spans="2:2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  <c r="W450" s="154"/>
    </row>
    <row r="451" spans="2:2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  <c r="W451" s="154"/>
    </row>
    <row r="452" spans="2:2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  <c r="W452" s="154"/>
    </row>
    <row r="453" spans="2:2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  <c r="W453" s="154"/>
    </row>
    <row r="454" spans="2:2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  <c r="W454" s="154"/>
    </row>
    <row r="455" spans="2:2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54"/>
    </row>
    <row r="456" spans="2:2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</row>
    <row r="457" spans="2:2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  <c r="W457" s="154"/>
    </row>
    <row r="458" spans="2:2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</row>
    <row r="459" spans="2:2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</row>
    <row r="460" spans="2:2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  <c r="W460" s="154"/>
    </row>
    <row r="461" spans="2:2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  <c r="W461" s="154"/>
    </row>
    <row r="462" spans="2:2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</row>
    <row r="463" spans="2:2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  <c r="W463" s="154"/>
    </row>
    <row r="464" spans="2:2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  <c r="W464" s="154"/>
    </row>
    <row r="465" spans="2:2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</row>
    <row r="466" spans="2:2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</row>
    <row r="467" spans="2:2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</row>
    <row r="468" spans="2:2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</row>
    <row r="469" spans="2:2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</row>
    <row r="470" spans="2:2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</row>
    <row r="471" spans="2:2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</row>
    <row r="472" spans="2:2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</row>
    <row r="473" spans="2:2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</row>
    <row r="474" spans="2:2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  <c r="W474" s="154"/>
    </row>
    <row r="475" spans="2:2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</row>
    <row r="476" spans="2:2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</row>
    <row r="477" spans="2:2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</row>
    <row r="478" spans="2:2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</row>
    <row r="479" spans="2:2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</row>
    <row r="480" spans="2:2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</row>
    <row r="481" spans="2:2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</row>
    <row r="482" spans="2:2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</row>
    <row r="483" spans="2:2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</row>
    <row r="484" spans="2:2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</row>
    <row r="485" spans="2:2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</row>
    <row r="486" spans="2:2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</row>
    <row r="487" spans="2:2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  <c r="W487" s="154"/>
    </row>
    <row r="488" spans="2:2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</row>
    <row r="489" spans="2:2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</row>
    <row r="490" spans="2:2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</row>
    <row r="491" spans="2:2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</row>
    <row r="492" spans="2:2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</row>
    <row r="493" spans="2:2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</row>
    <row r="494" spans="2:2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</row>
    <row r="495" spans="2:2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</row>
    <row r="496" spans="2:2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</row>
    <row r="497" spans="2:2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</row>
    <row r="498" spans="2:2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</row>
    <row r="499" spans="2:2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</row>
    <row r="500" spans="2:2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  <c r="W500" s="154"/>
    </row>
    <row r="501" spans="2:2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</row>
    <row r="502" spans="2:2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</row>
    <row r="503" spans="2:2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</row>
    <row r="504" spans="2:2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</row>
    <row r="505" spans="2:2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</row>
    <row r="506" spans="2:2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</row>
    <row r="507" spans="2:2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</row>
    <row r="508" spans="2:2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</row>
    <row r="509" spans="2:2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</row>
    <row r="510" spans="2:2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</row>
    <row r="511" spans="2:2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</row>
    <row r="512" spans="2:2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</row>
    <row r="513" spans="2:2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  <c r="W513" s="154"/>
    </row>
    <row r="514" spans="2:2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</row>
    <row r="515" spans="2:2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</row>
    <row r="516" spans="2:2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</row>
    <row r="517" spans="2:2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</row>
    <row r="518" spans="2:2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</row>
    <row r="519" spans="2:2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</row>
    <row r="520" spans="2:2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</row>
    <row r="521" spans="2:2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</row>
    <row r="522" spans="2:2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</row>
    <row r="523" spans="2:2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</row>
    <row r="524" spans="2:2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</row>
    <row r="525" spans="2:2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</row>
    <row r="526" spans="2:2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  <c r="W526" s="154"/>
    </row>
    <row r="527" spans="2:2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</row>
    <row r="528" spans="2:2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</row>
    <row r="529" spans="2:2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</row>
    <row r="530" spans="2:2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</row>
    <row r="531" spans="2:2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</row>
    <row r="532" spans="2:2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</row>
    <row r="533" spans="2:2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</row>
    <row r="534" spans="2:2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</row>
    <row r="535" spans="2:2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</row>
    <row r="536" spans="2:2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</row>
    <row r="537" spans="2:2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</row>
    <row r="538" spans="2:2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</row>
    <row r="539" spans="2:2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</row>
    <row r="540" spans="2:2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</row>
    <row r="541" spans="2:2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</row>
    <row r="542" spans="2:2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</row>
    <row r="543" spans="2:2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</row>
    <row r="544" spans="2:2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</row>
    <row r="545" spans="2:2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</row>
    <row r="546" spans="2:2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</row>
    <row r="547" spans="2:2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</row>
    <row r="548" spans="2:2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</row>
    <row r="549" spans="2:2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</row>
    <row r="550" spans="2:2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</row>
    <row r="551" spans="2:2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</row>
    <row r="552" spans="2:2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  <c r="W552" s="154"/>
    </row>
    <row r="553" spans="2:2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</row>
    <row r="554" spans="2:2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</row>
    <row r="555" spans="2:2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</row>
    <row r="556" spans="2:2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</row>
    <row r="557" spans="2:2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</row>
    <row r="558" spans="2:2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</row>
    <row r="559" spans="2:2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</row>
    <row r="560" spans="2:2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</row>
    <row r="561" spans="2:2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</row>
    <row r="562" spans="2:2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</row>
    <row r="563" spans="2:2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</row>
    <row r="564" spans="2:2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</row>
    <row r="565" spans="2:2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  <c r="W565" s="154"/>
    </row>
    <row r="566" spans="2:2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</row>
    <row r="567" spans="2:2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</row>
    <row r="568" spans="2:2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</row>
    <row r="569" spans="2:2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</row>
    <row r="570" spans="2:23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</row>
    <row r="571" spans="2:23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</row>
    <row r="572" spans="2:23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</row>
    <row r="573" spans="2:23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</row>
    <row r="574" spans="2:23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</row>
    <row r="575" spans="2:23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</row>
    <row r="576" spans="2:23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</row>
    <row r="577" spans="2:23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</row>
    <row r="578" spans="2:23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  <c r="V578" s="154"/>
      <c r="W578" s="154"/>
    </row>
    <row r="579" spans="2:23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</row>
    <row r="580" spans="2:23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</row>
    <row r="581" spans="2:23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</row>
    <row r="582" spans="2:23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</row>
    <row r="583" spans="2:23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</row>
    <row r="584" spans="2:23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</row>
    <row r="585" spans="2:23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</row>
    <row r="586" spans="2:23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</row>
    <row r="587" spans="2:23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</row>
    <row r="588" spans="2:23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</row>
    <row r="589" spans="2:23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</row>
    <row r="590" spans="2:23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</row>
    <row r="591" spans="2:23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  <c r="V591" s="154"/>
      <c r="W591" s="154"/>
    </row>
    <row r="592" spans="2:23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</row>
    <row r="593" spans="2:23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</row>
    <row r="594" spans="2:23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</row>
    <row r="595" spans="2:23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</row>
    <row r="596" spans="2:23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</row>
    <row r="597" spans="2:23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</row>
    <row r="598" spans="2:23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</row>
    <row r="599" spans="2:23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</row>
    <row r="600" spans="2:23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</row>
    <row r="601" spans="2:23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</row>
    <row r="602" spans="2:23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</row>
    <row r="603" spans="2:23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</row>
    <row r="604" spans="2:23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  <c r="V604" s="154"/>
      <c r="W604" s="154"/>
    </row>
    <row r="605" spans="2:23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</row>
    <row r="606" spans="2:23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</row>
    <row r="607" spans="2:23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</row>
    <row r="608" spans="2:23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</row>
    <row r="609" spans="2:23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</row>
    <row r="610" spans="2:23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</row>
    <row r="611" spans="2:23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</row>
    <row r="612" spans="2:23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</row>
    <row r="613" spans="2:23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</row>
    <row r="614" spans="2:23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</row>
    <row r="615" spans="2:23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</row>
    <row r="616" spans="2:23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</row>
    <row r="617" spans="2:23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  <c r="V617" s="154"/>
      <c r="W617" s="154"/>
    </row>
    <row r="618" spans="2:23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</row>
    <row r="619" spans="2:23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</row>
    <row r="620" spans="2:23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</row>
    <row r="621" spans="2:23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</row>
    <row r="622" spans="2:23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</row>
    <row r="623" spans="2:23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</row>
    <row r="624" spans="2:23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</row>
    <row r="625" spans="2:23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</row>
    <row r="626" spans="2:23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</row>
    <row r="627" spans="2:23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</row>
    <row r="628" spans="2:23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</row>
    <row r="629" spans="2:23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</row>
    <row r="630" spans="2:23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  <c r="V630" s="154"/>
      <c r="W630" s="154"/>
    </row>
    <row r="631" spans="2:23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</row>
    <row r="632" spans="2:23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</row>
    <row r="633" spans="2:23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</row>
    <row r="634" spans="2:23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</row>
    <row r="635" spans="2:23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</row>
    <row r="636" spans="2:23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</row>
    <row r="637" spans="2:23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</row>
    <row r="638" spans="2:23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</row>
    <row r="639" spans="2:23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</row>
    <row r="640" spans="2:23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</row>
    <row r="641" spans="2:23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</row>
    <row r="642" spans="2:23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</row>
    <row r="643" spans="2:23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  <c r="V643" s="154"/>
      <c r="W643" s="154"/>
    </row>
    <row r="644" spans="2:23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  <c r="V644" s="154"/>
      <c r="W644" s="154"/>
    </row>
    <row r="645" spans="2:23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  <c r="V645" s="154"/>
      <c r="W645" s="154"/>
    </row>
    <row r="646" spans="2:23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  <c r="V646" s="154"/>
      <c r="W646" s="154"/>
    </row>
    <row r="647" spans="2:23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  <c r="V647" s="154"/>
      <c r="W647" s="154"/>
    </row>
    <row r="648" spans="2:23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  <c r="V648" s="154"/>
      <c r="W648" s="154"/>
    </row>
    <row r="649" spans="2:23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  <c r="V649" s="154"/>
      <c r="W649" s="154"/>
    </row>
    <row r="650" spans="2:23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  <c r="V650" s="154"/>
      <c r="W650" s="154"/>
    </row>
    <row r="651" spans="2:23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  <c r="V651" s="154"/>
      <c r="W651" s="154"/>
    </row>
    <row r="652" spans="2:23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  <c r="V652" s="154"/>
      <c r="W652" s="154"/>
    </row>
    <row r="653" spans="2:23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  <c r="V653" s="154"/>
      <c r="W653" s="154"/>
    </row>
    <row r="654" spans="2:23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  <c r="V654" s="154"/>
      <c r="W654" s="154"/>
    </row>
    <row r="655" spans="2:23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  <c r="V655" s="154"/>
      <c r="W655" s="154"/>
    </row>
    <row r="656" spans="2:23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  <c r="V656" s="154"/>
      <c r="W656" s="154"/>
    </row>
    <row r="657" spans="2:23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  <c r="V657" s="154"/>
      <c r="W657" s="154"/>
    </row>
    <row r="658" spans="2:23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  <c r="V658" s="154"/>
      <c r="W658" s="154"/>
    </row>
    <row r="659" spans="2:23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  <c r="V659" s="154"/>
      <c r="W659" s="154"/>
    </row>
    <row r="660" spans="2:23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154"/>
      <c r="W660" s="154"/>
    </row>
    <row r="661" spans="2:23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  <c r="V661" s="154"/>
      <c r="W661" s="154"/>
    </row>
    <row r="662" spans="2:23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  <c r="V662" s="154"/>
      <c r="W662" s="154"/>
    </row>
    <row r="663" spans="2:23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  <c r="V663" s="154"/>
      <c r="W663" s="154"/>
    </row>
    <row r="664" spans="2:23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  <c r="V664" s="154"/>
      <c r="W664" s="154"/>
    </row>
    <row r="665" spans="2:23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  <c r="V665" s="154"/>
      <c r="W665" s="154"/>
    </row>
    <row r="666" spans="2:23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  <c r="V666" s="154"/>
      <c r="W666" s="154"/>
    </row>
    <row r="667" spans="2:23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154"/>
      <c r="W667" s="154"/>
    </row>
    <row r="668" spans="2:23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  <c r="V668" s="154"/>
      <c r="W668" s="154"/>
    </row>
    <row r="669" spans="2:23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  <c r="V669" s="154"/>
      <c r="W669" s="154"/>
    </row>
    <row r="670" spans="2:23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  <c r="V670" s="154"/>
      <c r="W670" s="154"/>
    </row>
    <row r="671" spans="2:23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  <c r="V671" s="154"/>
      <c r="W671" s="154"/>
    </row>
    <row r="672" spans="2:23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  <c r="V672" s="154"/>
      <c r="W672" s="154"/>
    </row>
    <row r="673" spans="2:23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154"/>
      <c r="W673" s="154"/>
    </row>
    <row r="674" spans="2:23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  <c r="V674" s="154"/>
      <c r="W674" s="154"/>
    </row>
    <row r="675" spans="2:23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  <c r="V675" s="154"/>
      <c r="W675" s="154"/>
    </row>
    <row r="676" spans="2:23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  <c r="V676" s="154"/>
      <c r="W676" s="154"/>
    </row>
    <row r="677" spans="2:23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  <c r="V677" s="154"/>
      <c r="W677" s="154"/>
    </row>
    <row r="678" spans="2:23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  <c r="V678" s="154"/>
      <c r="W678" s="154"/>
    </row>
    <row r="679" spans="2:23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  <c r="V679" s="154"/>
      <c r="W679" s="154"/>
    </row>
    <row r="680" spans="2:23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  <c r="V680" s="154"/>
      <c r="W680" s="154"/>
    </row>
    <row r="681" spans="2:23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  <c r="V681" s="154"/>
      <c r="W681" s="154"/>
    </row>
    <row r="682" spans="2:23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  <c r="V682" s="154"/>
      <c r="W682" s="154"/>
    </row>
    <row r="683" spans="2:23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  <c r="V683" s="154"/>
      <c r="W683" s="154"/>
    </row>
    <row r="684" spans="2:23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  <c r="V684" s="154"/>
      <c r="W684" s="154"/>
    </row>
    <row r="685" spans="2:23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  <c r="V685" s="154"/>
      <c r="W685" s="154"/>
    </row>
    <row r="686" spans="2:23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  <c r="V686" s="154"/>
      <c r="W686" s="154"/>
    </row>
    <row r="687" spans="2:23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  <c r="V687" s="154"/>
      <c r="W687" s="154"/>
    </row>
    <row r="688" spans="2:23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  <c r="V688" s="154"/>
      <c r="W688" s="154"/>
    </row>
    <row r="689" spans="2:23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  <c r="V689" s="154"/>
      <c r="W689" s="154"/>
    </row>
    <row r="690" spans="2:23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  <c r="V690" s="154"/>
      <c r="W690" s="154"/>
    </row>
    <row r="691" spans="2:23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  <c r="V691" s="154"/>
      <c r="W691" s="154"/>
    </row>
    <row r="692" spans="2:23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  <c r="V692" s="154"/>
      <c r="W692" s="154"/>
    </row>
    <row r="693" spans="2:23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  <c r="V693" s="154"/>
      <c r="W693" s="154"/>
    </row>
    <row r="694" spans="2:23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  <c r="V694" s="154"/>
      <c r="W694" s="154"/>
    </row>
    <row r="695" spans="2:23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  <c r="V695" s="154"/>
      <c r="W695" s="154"/>
    </row>
    <row r="696" spans="2:23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  <c r="V696" s="154"/>
      <c r="W696" s="154"/>
    </row>
    <row r="697" spans="2:23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  <c r="V697" s="154"/>
      <c r="W697" s="154"/>
    </row>
    <row r="698" spans="2:23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  <c r="V698" s="154"/>
      <c r="W698" s="154"/>
    </row>
    <row r="699" spans="2:23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  <c r="V699" s="154"/>
      <c r="W699" s="154"/>
    </row>
    <row r="700" spans="2:23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  <c r="V700" s="154"/>
      <c r="W700" s="154"/>
    </row>
    <row r="701" spans="2:23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  <c r="V701" s="154"/>
      <c r="W701" s="154"/>
    </row>
    <row r="702" spans="2:23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  <c r="V702" s="154"/>
      <c r="W702" s="154"/>
    </row>
    <row r="703" spans="2:23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  <c r="V703" s="154"/>
      <c r="W703" s="154"/>
    </row>
    <row r="704" spans="2:23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  <c r="V704" s="154"/>
      <c r="W704" s="154"/>
    </row>
    <row r="705" spans="2:23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  <c r="V705" s="154"/>
      <c r="W705" s="154"/>
    </row>
    <row r="706" spans="2:23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  <c r="V706" s="154"/>
      <c r="W706" s="154"/>
    </row>
    <row r="707" spans="2:23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  <c r="V707" s="154"/>
      <c r="W707" s="154"/>
    </row>
  </sheetData>
  <mergeCells count="17">
    <mergeCell ref="B2:W2"/>
    <mergeCell ref="B3:B6"/>
    <mergeCell ref="C3:C6"/>
    <mergeCell ref="D3:L3"/>
    <mergeCell ref="M3:U3"/>
    <mergeCell ref="V3:W5"/>
    <mergeCell ref="D4:J4"/>
    <mergeCell ref="K4:L5"/>
    <mergeCell ref="M4:S4"/>
    <mergeCell ref="B63:C63"/>
    <mergeCell ref="T4:U5"/>
    <mergeCell ref="D5:E5"/>
    <mergeCell ref="F5:G5"/>
    <mergeCell ref="H5:I5"/>
    <mergeCell ref="M5:N5"/>
    <mergeCell ref="O5:P5"/>
    <mergeCell ref="Q5:R5"/>
  </mergeCells>
  <printOptions horizontalCentered="1"/>
  <pageMargins left="0.7" right="0.7" top="0.75" bottom="0.75" header="0.3" footer="0.3"/>
  <pageSetup paperSize="9" scale="3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T707"/>
  <sheetViews>
    <sheetView zoomScale="60" zoomScaleNormal="60" workbookViewId="0">
      <selection activeCell="B2" sqref="B2:S63"/>
    </sheetView>
  </sheetViews>
  <sheetFormatPr baseColWidth="10" defaultColWidth="11.42578125" defaultRowHeight="15" x14ac:dyDescent="0.25"/>
  <cols>
    <col min="1" max="1" width="2.7109375" style="154" customWidth="1"/>
    <col min="2" max="2" width="7.7109375" style="101" customWidth="1"/>
    <col min="3" max="3" width="126.42578125" style="101" customWidth="1"/>
    <col min="4" max="19" width="10.7109375" style="101" customWidth="1"/>
    <col min="20" max="16384" width="11.42578125" style="154"/>
  </cols>
  <sheetData>
    <row r="1" spans="2:20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</row>
    <row r="2" spans="2:20" ht="22.15" customHeight="1" thickTop="1" thickBot="1" x14ac:dyDescent="0.3">
      <c r="B2" s="487" t="s">
        <v>574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97"/>
    </row>
    <row r="3" spans="2:20" ht="22.15" customHeight="1" thickTop="1" thickBot="1" x14ac:dyDescent="0.3">
      <c r="B3" s="473" t="s">
        <v>496</v>
      </c>
      <c r="C3" s="476" t="s">
        <v>513</v>
      </c>
      <c r="D3" s="493" t="s">
        <v>65</v>
      </c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511" t="s">
        <v>51</v>
      </c>
    </row>
    <row r="4" spans="2:20" ht="22.15" customHeight="1" thickTop="1" thickBot="1" x14ac:dyDescent="0.3">
      <c r="B4" s="567"/>
      <c r="C4" s="477"/>
      <c r="D4" s="493" t="s">
        <v>66</v>
      </c>
      <c r="E4" s="494"/>
      <c r="F4" s="494"/>
      <c r="G4" s="494"/>
      <c r="H4" s="492"/>
      <c r="I4" s="493" t="s">
        <v>67</v>
      </c>
      <c r="J4" s="494"/>
      <c r="K4" s="494"/>
      <c r="L4" s="494"/>
      <c r="M4" s="492"/>
      <c r="N4" s="522" t="s">
        <v>68</v>
      </c>
      <c r="O4" s="522"/>
      <c r="P4" s="522"/>
      <c r="Q4" s="522"/>
      <c r="R4" s="522"/>
      <c r="S4" s="512"/>
    </row>
    <row r="5" spans="2:20" ht="22.15" customHeight="1" thickTop="1" thickBot="1" x14ac:dyDescent="0.3">
      <c r="B5" s="567"/>
      <c r="C5" s="477"/>
      <c r="D5" s="493" t="s">
        <v>55</v>
      </c>
      <c r="E5" s="594"/>
      <c r="F5" s="594"/>
      <c r="G5" s="600"/>
      <c r="H5" s="514" t="s">
        <v>51</v>
      </c>
      <c r="I5" s="493" t="s">
        <v>55</v>
      </c>
      <c r="J5" s="594"/>
      <c r="K5" s="594"/>
      <c r="L5" s="600"/>
      <c r="M5" s="502" t="s">
        <v>51</v>
      </c>
      <c r="N5" s="493" t="s">
        <v>55</v>
      </c>
      <c r="O5" s="594"/>
      <c r="P5" s="594"/>
      <c r="Q5" s="600"/>
      <c r="R5" s="514" t="s">
        <v>51</v>
      </c>
      <c r="S5" s="512"/>
    </row>
    <row r="6" spans="2:20" ht="33" customHeight="1" thickTop="1" thickBot="1" x14ac:dyDescent="0.3">
      <c r="B6" s="568"/>
      <c r="C6" s="478"/>
      <c r="D6" s="158" t="s">
        <v>56</v>
      </c>
      <c r="E6" s="160" t="s">
        <v>449</v>
      </c>
      <c r="F6" s="160" t="s">
        <v>79</v>
      </c>
      <c r="G6" s="249" t="s">
        <v>59</v>
      </c>
      <c r="H6" s="515"/>
      <c r="I6" s="158" t="s">
        <v>56</v>
      </c>
      <c r="J6" s="160" t="s">
        <v>449</v>
      </c>
      <c r="K6" s="160" t="s">
        <v>79</v>
      </c>
      <c r="L6" s="249" t="s">
        <v>59</v>
      </c>
      <c r="M6" s="589"/>
      <c r="N6" s="158" t="s">
        <v>56</v>
      </c>
      <c r="O6" s="160" t="s">
        <v>449</v>
      </c>
      <c r="P6" s="160" t="s">
        <v>79</v>
      </c>
      <c r="Q6" s="249" t="s">
        <v>59</v>
      </c>
      <c r="R6" s="515"/>
      <c r="S6" s="513"/>
    </row>
    <row r="7" spans="2:20" ht="22.15" customHeight="1" thickTop="1" thickBot="1" x14ac:dyDescent="0.3">
      <c r="B7" s="381">
        <v>1</v>
      </c>
      <c r="C7" s="382" t="s">
        <v>213</v>
      </c>
      <c r="D7" s="193">
        <v>97</v>
      </c>
      <c r="E7" s="167">
        <v>54</v>
      </c>
      <c r="F7" s="167">
        <v>0</v>
      </c>
      <c r="G7" s="320">
        <v>0</v>
      </c>
      <c r="H7" s="326">
        <v>151</v>
      </c>
      <c r="I7" s="193">
        <v>703</v>
      </c>
      <c r="J7" s="320">
        <v>424</v>
      </c>
      <c r="K7" s="167">
        <v>7</v>
      </c>
      <c r="L7" s="320">
        <v>0</v>
      </c>
      <c r="M7" s="326">
        <v>1134</v>
      </c>
      <c r="N7" s="401">
        <v>173</v>
      </c>
      <c r="O7" s="167">
        <v>140</v>
      </c>
      <c r="P7" s="167">
        <v>10</v>
      </c>
      <c r="Q7" s="320">
        <v>0</v>
      </c>
      <c r="R7" s="326">
        <v>323</v>
      </c>
      <c r="S7" s="326">
        <v>1608</v>
      </c>
    </row>
    <row r="8" spans="2:20" ht="22.15" customHeight="1" thickTop="1" x14ac:dyDescent="0.25">
      <c r="B8" s="383">
        <v>10</v>
      </c>
      <c r="C8" s="170" t="s">
        <v>214</v>
      </c>
      <c r="D8" s="195">
        <v>3</v>
      </c>
      <c r="E8" s="173">
        <v>2</v>
      </c>
      <c r="F8" s="173">
        <v>0</v>
      </c>
      <c r="G8" s="224">
        <v>0</v>
      </c>
      <c r="H8" s="256">
        <v>5</v>
      </c>
      <c r="I8" s="195">
        <v>11</v>
      </c>
      <c r="J8" s="224">
        <v>13</v>
      </c>
      <c r="K8" s="173">
        <v>0</v>
      </c>
      <c r="L8" s="224">
        <v>0</v>
      </c>
      <c r="M8" s="256">
        <v>24</v>
      </c>
      <c r="N8" s="402">
        <v>2</v>
      </c>
      <c r="O8" s="173">
        <v>6</v>
      </c>
      <c r="P8" s="173">
        <v>0</v>
      </c>
      <c r="Q8" s="224">
        <v>0</v>
      </c>
      <c r="R8" s="256">
        <v>8</v>
      </c>
      <c r="S8" s="256">
        <v>37</v>
      </c>
      <c r="T8" s="154" t="s">
        <v>392</v>
      </c>
    </row>
    <row r="9" spans="2:20" ht="22.15" customHeight="1" x14ac:dyDescent="0.25">
      <c r="B9" s="383">
        <v>11</v>
      </c>
      <c r="C9" s="170" t="s">
        <v>215</v>
      </c>
      <c r="D9" s="195">
        <v>0</v>
      </c>
      <c r="E9" s="173">
        <v>1</v>
      </c>
      <c r="F9" s="173">
        <v>0</v>
      </c>
      <c r="G9" s="224">
        <v>0</v>
      </c>
      <c r="H9" s="256">
        <v>1</v>
      </c>
      <c r="I9" s="195">
        <v>8</v>
      </c>
      <c r="J9" s="224">
        <v>3</v>
      </c>
      <c r="K9" s="173">
        <v>1</v>
      </c>
      <c r="L9" s="224">
        <v>0</v>
      </c>
      <c r="M9" s="256">
        <v>12</v>
      </c>
      <c r="N9" s="402">
        <v>0</v>
      </c>
      <c r="O9" s="173">
        <v>1</v>
      </c>
      <c r="P9" s="173">
        <v>0</v>
      </c>
      <c r="Q9" s="224">
        <v>0</v>
      </c>
      <c r="R9" s="256">
        <v>1</v>
      </c>
      <c r="S9" s="256">
        <v>14</v>
      </c>
      <c r="T9" s="154" t="s">
        <v>393</v>
      </c>
    </row>
    <row r="10" spans="2:20" ht="22.15" customHeight="1" x14ac:dyDescent="0.25">
      <c r="B10" s="383">
        <v>12</v>
      </c>
      <c r="C10" s="170" t="s">
        <v>216</v>
      </c>
      <c r="D10" s="195">
        <v>0</v>
      </c>
      <c r="E10" s="173">
        <v>1</v>
      </c>
      <c r="F10" s="173">
        <v>0</v>
      </c>
      <c r="G10" s="224">
        <v>0</v>
      </c>
      <c r="H10" s="256">
        <v>1</v>
      </c>
      <c r="I10" s="195">
        <v>6</v>
      </c>
      <c r="J10" s="224">
        <v>20</v>
      </c>
      <c r="K10" s="173">
        <v>2</v>
      </c>
      <c r="L10" s="224">
        <v>0</v>
      </c>
      <c r="M10" s="256">
        <v>28</v>
      </c>
      <c r="N10" s="402">
        <v>4</v>
      </c>
      <c r="O10" s="173">
        <v>3</v>
      </c>
      <c r="P10" s="173">
        <v>0</v>
      </c>
      <c r="Q10" s="224">
        <v>0</v>
      </c>
      <c r="R10" s="256">
        <v>7</v>
      </c>
      <c r="S10" s="256">
        <v>36</v>
      </c>
      <c r="T10" s="154" t="s">
        <v>394</v>
      </c>
    </row>
    <row r="11" spans="2:20" ht="22.15" customHeight="1" x14ac:dyDescent="0.25">
      <c r="B11" s="383">
        <v>13</v>
      </c>
      <c r="C11" s="170" t="s">
        <v>217</v>
      </c>
      <c r="D11" s="195">
        <v>12</v>
      </c>
      <c r="E11" s="173">
        <v>28</v>
      </c>
      <c r="F11" s="173">
        <v>0</v>
      </c>
      <c r="G11" s="224">
        <v>0</v>
      </c>
      <c r="H11" s="256">
        <v>40</v>
      </c>
      <c r="I11" s="195">
        <v>88</v>
      </c>
      <c r="J11" s="224">
        <v>100</v>
      </c>
      <c r="K11" s="173">
        <v>1</v>
      </c>
      <c r="L11" s="224">
        <v>0</v>
      </c>
      <c r="M11" s="256">
        <v>189</v>
      </c>
      <c r="N11" s="402">
        <v>27</v>
      </c>
      <c r="O11" s="173">
        <v>32</v>
      </c>
      <c r="P11" s="173">
        <v>1</v>
      </c>
      <c r="Q11" s="224">
        <v>0</v>
      </c>
      <c r="R11" s="256">
        <v>60</v>
      </c>
      <c r="S11" s="256">
        <v>289</v>
      </c>
      <c r="T11" s="154" t="s">
        <v>395</v>
      </c>
    </row>
    <row r="12" spans="2:20" ht="22.15" customHeight="1" x14ac:dyDescent="0.25">
      <c r="B12" s="383">
        <v>14</v>
      </c>
      <c r="C12" s="170" t="s">
        <v>218</v>
      </c>
      <c r="D12" s="195">
        <v>2</v>
      </c>
      <c r="E12" s="173">
        <v>5</v>
      </c>
      <c r="F12" s="173">
        <v>0</v>
      </c>
      <c r="G12" s="224">
        <v>0</v>
      </c>
      <c r="H12" s="256">
        <v>7</v>
      </c>
      <c r="I12" s="195">
        <v>25</v>
      </c>
      <c r="J12" s="224">
        <v>76</v>
      </c>
      <c r="K12" s="173">
        <v>1</v>
      </c>
      <c r="L12" s="224">
        <v>0</v>
      </c>
      <c r="M12" s="256">
        <v>102</v>
      </c>
      <c r="N12" s="402">
        <v>20</v>
      </c>
      <c r="O12" s="173">
        <v>32</v>
      </c>
      <c r="P12" s="173">
        <v>6</v>
      </c>
      <c r="Q12" s="224">
        <v>0</v>
      </c>
      <c r="R12" s="256">
        <v>58</v>
      </c>
      <c r="S12" s="256">
        <v>167</v>
      </c>
      <c r="T12" s="154" t="s">
        <v>396</v>
      </c>
    </row>
    <row r="13" spans="2:20" ht="22.15" customHeight="1" x14ac:dyDescent="0.25">
      <c r="B13" s="383">
        <v>15</v>
      </c>
      <c r="C13" s="170" t="s">
        <v>219</v>
      </c>
      <c r="D13" s="195">
        <v>7</v>
      </c>
      <c r="E13" s="173">
        <v>2</v>
      </c>
      <c r="F13" s="173">
        <v>0</v>
      </c>
      <c r="G13" s="224">
        <v>0</v>
      </c>
      <c r="H13" s="256">
        <v>9</v>
      </c>
      <c r="I13" s="195">
        <v>116</v>
      </c>
      <c r="J13" s="224">
        <v>55</v>
      </c>
      <c r="K13" s="173">
        <v>0</v>
      </c>
      <c r="L13" s="224">
        <v>0</v>
      </c>
      <c r="M13" s="256">
        <v>171</v>
      </c>
      <c r="N13" s="402">
        <v>19</v>
      </c>
      <c r="O13" s="173">
        <v>14</v>
      </c>
      <c r="P13" s="173">
        <v>1</v>
      </c>
      <c r="Q13" s="224">
        <v>0</v>
      </c>
      <c r="R13" s="256">
        <v>34</v>
      </c>
      <c r="S13" s="256">
        <v>214</v>
      </c>
      <c r="T13" s="154" t="s">
        <v>397</v>
      </c>
    </row>
    <row r="14" spans="2:20" ht="22.15" customHeight="1" x14ac:dyDescent="0.25">
      <c r="B14" s="383">
        <v>16</v>
      </c>
      <c r="C14" s="170" t="s">
        <v>220</v>
      </c>
      <c r="D14" s="195">
        <v>66</v>
      </c>
      <c r="E14" s="173">
        <v>7</v>
      </c>
      <c r="F14" s="173">
        <v>0</v>
      </c>
      <c r="G14" s="224">
        <v>0</v>
      </c>
      <c r="H14" s="256">
        <v>73</v>
      </c>
      <c r="I14" s="195">
        <v>386</v>
      </c>
      <c r="J14" s="224">
        <v>93</v>
      </c>
      <c r="K14" s="173">
        <v>1</v>
      </c>
      <c r="L14" s="224">
        <v>0</v>
      </c>
      <c r="M14" s="256">
        <v>480</v>
      </c>
      <c r="N14" s="402">
        <v>82</v>
      </c>
      <c r="O14" s="173">
        <v>28</v>
      </c>
      <c r="P14" s="173">
        <v>1</v>
      </c>
      <c r="Q14" s="224">
        <v>0</v>
      </c>
      <c r="R14" s="256">
        <v>111</v>
      </c>
      <c r="S14" s="256">
        <v>664</v>
      </c>
      <c r="T14" s="154" t="s">
        <v>398</v>
      </c>
    </row>
    <row r="15" spans="2:20" ht="22.15" customHeight="1" x14ac:dyDescent="0.25">
      <c r="B15" s="383">
        <v>17</v>
      </c>
      <c r="C15" s="170" t="s">
        <v>221</v>
      </c>
      <c r="D15" s="195">
        <v>0</v>
      </c>
      <c r="E15" s="173">
        <v>0</v>
      </c>
      <c r="F15" s="173">
        <v>0</v>
      </c>
      <c r="G15" s="224">
        <v>0</v>
      </c>
      <c r="H15" s="256">
        <v>0</v>
      </c>
      <c r="I15" s="195">
        <v>4</v>
      </c>
      <c r="J15" s="224">
        <v>2</v>
      </c>
      <c r="K15" s="173">
        <v>0</v>
      </c>
      <c r="L15" s="224">
        <v>0</v>
      </c>
      <c r="M15" s="256">
        <v>6</v>
      </c>
      <c r="N15" s="402">
        <v>0</v>
      </c>
      <c r="O15" s="173">
        <v>3</v>
      </c>
      <c r="P15" s="173">
        <v>0</v>
      </c>
      <c r="Q15" s="224">
        <v>0</v>
      </c>
      <c r="R15" s="256">
        <v>3</v>
      </c>
      <c r="S15" s="256">
        <v>9</v>
      </c>
      <c r="T15" s="154" t="s">
        <v>399</v>
      </c>
    </row>
    <row r="16" spans="2:20" ht="22.15" customHeight="1" thickBot="1" x14ac:dyDescent="0.3">
      <c r="B16" s="383">
        <v>19</v>
      </c>
      <c r="C16" s="170" t="s">
        <v>222</v>
      </c>
      <c r="D16" s="195">
        <v>7</v>
      </c>
      <c r="E16" s="173">
        <v>8</v>
      </c>
      <c r="F16" s="173">
        <v>0</v>
      </c>
      <c r="G16" s="224">
        <v>0</v>
      </c>
      <c r="H16" s="256">
        <v>15</v>
      </c>
      <c r="I16" s="195">
        <v>59</v>
      </c>
      <c r="J16" s="224">
        <v>62</v>
      </c>
      <c r="K16" s="173">
        <v>1</v>
      </c>
      <c r="L16" s="224">
        <v>0</v>
      </c>
      <c r="M16" s="256">
        <v>122</v>
      </c>
      <c r="N16" s="402">
        <v>19</v>
      </c>
      <c r="O16" s="173">
        <v>21</v>
      </c>
      <c r="P16" s="173">
        <v>1</v>
      </c>
      <c r="Q16" s="224">
        <v>0</v>
      </c>
      <c r="R16" s="256">
        <v>41</v>
      </c>
      <c r="S16" s="256">
        <v>178</v>
      </c>
      <c r="T16" s="154" t="s">
        <v>400</v>
      </c>
    </row>
    <row r="17" spans="2:20" ht="22.15" customHeight="1" thickTop="1" thickBot="1" x14ac:dyDescent="0.3">
      <c r="B17" s="381">
        <v>2</v>
      </c>
      <c r="C17" s="382" t="s">
        <v>223</v>
      </c>
      <c r="D17" s="193">
        <v>6</v>
      </c>
      <c r="E17" s="167">
        <v>1</v>
      </c>
      <c r="F17" s="167">
        <v>2</v>
      </c>
      <c r="G17" s="320">
        <v>0</v>
      </c>
      <c r="H17" s="326">
        <v>9</v>
      </c>
      <c r="I17" s="193">
        <v>23</v>
      </c>
      <c r="J17" s="320">
        <v>23</v>
      </c>
      <c r="K17" s="167">
        <v>0</v>
      </c>
      <c r="L17" s="320">
        <v>0</v>
      </c>
      <c r="M17" s="326">
        <v>46</v>
      </c>
      <c r="N17" s="401">
        <v>8</v>
      </c>
      <c r="O17" s="167">
        <v>10</v>
      </c>
      <c r="P17" s="167">
        <v>0</v>
      </c>
      <c r="Q17" s="320">
        <v>0</v>
      </c>
      <c r="R17" s="326">
        <v>18</v>
      </c>
      <c r="S17" s="326">
        <v>73</v>
      </c>
    </row>
    <row r="18" spans="2:20" ht="22.15" customHeight="1" thickTop="1" x14ac:dyDescent="0.25">
      <c r="B18" s="383">
        <v>20</v>
      </c>
      <c r="C18" s="170" t="s">
        <v>224</v>
      </c>
      <c r="D18" s="195">
        <v>0</v>
      </c>
      <c r="E18" s="173">
        <v>0</v>
      </c>
      <c r="F18" s="173">
        <v>0</v>
      </c>
      <c r="G18" s="224">
        <v>0</v>
      </c>
      <c r="H18" s="256">
        <v>0</v>
      </c>
      <c r="I18" s="195">
        <v>0</v>
      </c>
      <c r="J18" s="224">
        <v>0</v>
      </c>
      <c r="K18" s="173">
        <v>0</v>
      </c>
      <c r="L18" s="224">
        <v>0</v>
      </c>
      <c r="M18" s="256">
        <v>0</v>
      </c>
      <c r="N18" s="402">
        <v>0</v>
      </c>
      <c r="O18" s="173">
        <v>0</v>
      </c>
      <c r="P18" s="173">
        <v>0</v>
      </c>
      <c r="Q18" s="224">
        <v>0</v>
      </c>
      <c r="R18" s="256">
        <v>0</v>
      </c>
      <c r="S18" s="256">
        <v>0</v>
      </c>
      <c r="T18" s="154" t="s">
        <v>401</v>
      </c>
    </row>
    <row r="19" spans="2:20" ht="22.15" customHeight="1" x14ac:dyDescent="0.25">
      <c r="B19" s="383">
        <v>21</v>
      </c>
      <c r="C19" s="170" t="s">
        <v>225</v>
      </c>
      <c r="D19" s="195">
        <v>1</v>
      </c>
      <c r="E19" s="173">
        <v>0</v>
      </c>
      <c r="F19" s="173">
        <v>0</v>
      </c>
      <c r="G19" s="224">
        <v>0</v>
      </c>
      <c r="H19" s="256">
        <v>1</v>
      </c>
      <c r="I19" s="195">
        <v>0</v>
      </c>
      <c r="J19" s="224">
        <v>1</v>
      </c>
      <c r="K19" s="173">
        <v>0</v>
      </c>
      <c r="L19" s="224">
        <v>0</v>
      </c>
      <c r="M19" s="256">
        <v>1</v>
      </c>
      <c r="N19" s="402">
        <v>0</v>
      </c>
      <c r="O19" s="173">
        <v>0</v>
      </c>
      <c r="P19" s="173">
        <v>0</v>
      </c>
      <c r="Q19" s="224">
        <v>0</v>
      </c>
      <c r="R19" s="256">
        <v>0</v>
      </c>
      <c r="S19" s="256">
        <v>2</v>
      </c>
      <c r="T19" s="154" t="s">
        <v>402</v>
      </c>
    </row>
    <row r="20" spans="2:20" ht="22.15" customHeight="1" x14ac:dyDescent="0.25">
      <c r="B20" s="383">
        <v>22</v>
      </c>
      <c r="C20" s="170" t="s">
        <v>226</v>
      </c>
      <c r="D20" s="195">
        <v>0</v>
      </c>
      <c r="E20" s="173">
        <v>0</v>
      </c>
      <c r="F20" s="173">
        <v>1</v>
      </c>
      <c r="G20" s="224">
        <v>0</v>
      </c>
      <c r="H20" s="256">
        <v>1</v>
      </c>
      <c r="I20" s="195">
        <v>0</v>
      </c>
      <c r="J20" s="224">
        <v>1</v>
      </c>
      <c r="K20" s="173">
        <v>0</v>
      </c>
      <c r="L20" s="224">
        <v>0</v>
      </c>
      <c r="M20" s="256">
        <v>1</v>
      </c>
      <c r="N20" s="402">
        <v>0</v>
      </c>
      <c r="O20" s="173">
        <v>0</v>
      </c>
      <c r="P20" s="173">
        <v>0</v>
      </c>
      <c r="Q20" s="224">
        <v>0</v>
      </c>
      <c r="R20" s="256">
        <v>0</v>
      </c>
      <c r="S20" s="256">
        <v>2</v>
      </c>
      <c r="T20" s="154" t="s">
        <v>403</v>
      </c>
    </row>
    <row r="21" spans="2:20" ht="22.15" customHeight="1" x14ac:dyDescent="0.25">
      <c r="B21" s="383">
        <v>23</v>
      </c>
      <c r="C21" s="170" t="s">
        <v>227</v>
      </c>
      <c r="D21" s="195">
        <v>5</v>
      </c>
      <c r="E21" s="173">
        <v>1</v>
      </c>
      <c r="F21" s="173">
        <v>1</v>
      </c>
      <c r="G21" s="224">
        <v>0</v>
      </c>
      <c r="H21" s="256">
        <v>7</v>
      </c>
      <c r="I21" s="195">
        <v>12</v>
      </c>
      <c r="J21" s="224">
        <v>10</v>
      </c>
      <c r="K21" s="173">
        <v>0</v>
      </c>
      <c r="L21" s="224">
        <v>0</v>
      </c>
      <c r="M21" s="256">
        <v>22</v>
      </c>
      <c r="N21" s="402">
        <v>5</v>
      </c>
      <c r="O21" s="173">
        <v>8</v>
      </c>
      <c r="P21" s="173">
        <v>0</v>
      </c>
      <c r="Q21" s="224">
        <v>0</v>
      </c>
      <c r="R21" s="256">
        <v>13</v>
      </c>
      <c r="S21" s="256">
        <v>42</v>
      </c>
      <c r="T21" s="154" t="s">
        <v>404</v>
      </c>
    </row>
    <row r="22" spans="2:20" ht="22.15" customHeight="1" thickBot="1" x14ac:dyDescent="0.3">
      <c r="B22" s="383">
        <v>29</v>
      </c>
      <c r="C22" s="170" t="s">
        <v>228</v>
      </c>
      <c r="D22" s="195">
        <v>0</v>
      </c>
      <c r="E22" s="173">
        <v>0</v>
      </c>
      <c r="F22" s="173">
        <v>0</v>
      </c>
      <c r="G22" s="224">
        <v>0</v>
      </c>
      <c r="H22" s="256">
        <v>0</v>
      </c>
      <c r="I22" s="195">
        <v>11</v>
      </c>
      <c r="J22" s="224">
        <v>11</v>
      </c>
      <c r="K22" s="173">
        <v>0</v>
      </c>
      <c r="L22" s="224">
        <v>0</v>
      </c>
      <c r="M22" s="256">
        <v>22</v>
      </c>
      <c r="N22" s="402">
        <v>3</v>
      </c>
      <c r="O22" s="173">
        <v>2</v>
      </c>
      <c r="P22" s="173">
        <v>0</v>
      </c>
      <c r="Q22" s="224">
        <v>0</v>
      </c>
      <c r="R22" s="256">
        <v>5</v>
      </c>
      <c r="S22" s="256">
        <v>27</v>
      </c>
      <c r="T22" s="154" t="s">
        <v>405</v>
      </c>
    </row>
    <row r="23" spans="2:20" ht="22.15" customHeight="1" thickTop="1" thickBot="1" x14ac:dyDescent="0.3">
      <c r="B23" s="381">
        <v>3</v>
      </c>
      <c r="C23" s="382" t="s">
        <v>229</v>
      </c>
      <c r="D23" s="193">
        <v>96</v>
      </c>
      <c r="E23" s="167">
        <v>249</v>
      </c>
      <c r="F23" s="167">
        <v>7</v>
      </c>
      <c r="G23" s="320">
        <v>0</v>
      </c>
      <c r="H23" s="326">
        <v>352</v>
      </c>
      <c r="I23" s="193">
        <v>1276</v>
      </c>
      <c r="J23" s="320">
        <v>2566</v>
      </c>
      <c r="K23" s="167">
        <v>164</v>
      </c>
      <c r="L23" s="320">
        <v>1</v>
      </c>
      <c r="M23" s="326">
        <v>4007</v>
      </c>
      <c r="N23" s="401">
        <v>869</v>
      </c>
      <c r="O23" s="167">
        <v>1757</v>
      </c>
      <c r="P23" s="167">
        <v>157</v>
      </c>
      <c r="Q23" s="320">
        <v>0</v>
      </c>
      <c r="R23" s="326">
        <v>2783</v>
      </c>
      <c r="S23" s="326">
        <v>7142</v>
      </c>
      <c r="T23" s="154" t="e">
        <v>#N/A</v>
      </c>
    </row>
    <row r="24" spans="2:20" ht="22.15" customHeight="1" thickTop="1" x14ac:dyDescent="0.25">
      <c r="B24" s="383">
        <v>30</v>
      </c>
      <c r="C24" s="170" t="s">
        <v>230</v>
      </c>
      <c r="D24" s="195">
        <v>7</v>
      </c>
      <c r="E24" s="173">
        <v>24</v>
      </c>
      <c r="F24" s="173">
        <v>0</v>
      </c>
      <c r="G24" s="224">
        <v>0</v>
      </c>
      <c r="H24" s="256">
        <v>31</v>
      </c>
      <c r="I24" s="195">
        <v>105</v>
      </c>
      <c r="J24" s="224">
        <v>243</v>
      </c>
      <c r="K24" s="173">
        <v>16</v>
      </c>
      <c r="L24" s="224">
        <v>0</v>
      </c>
      <c r="M24" s="256">
        <v>364</v>
      </c>
      <c r="N24" s="402">
        <v>65</v>
      </c>
      <c r="O24" s="173">
        <v>173</v>
      </c>
      <c r="P24" s="173">
        <v>17</v>
      </c>
      <c r="Q24" s="224">
        <v>0</v>
      </c>
      <c r="R24" s="256">
        <v>255</v>
      </c>
      <c r="S24" s="256">
        <v>650</v>
      </c>
      <c r="T24" s="154" t="s">
        <v>406</v>
      </c>
    </row>
    <row r="25" spans="2:20" ht="22.15" customHeight="1" x14ac:dyDescent="0.25">
      <c r="B25" s="383">
        <v>31</v>
      </c>
      <c r="C25" s="170" t="s">
        <v>231</v>
      </c>
      <c r="D25" s="195">
        <v>68</v>
      </c>
      <c r="E25" s="173">
        <v>159</v>
      </c>
      <c r="F25" s="173">
        <v>7</v>
      </c>
      <c r="G25" s="224">
        <v>0</v>
      </c>
      <c r="H25" s="256">
        <v>234</v>
      </c>
      <c r="I25" s="195">
        <v>895</v>
      </c>
      <c r="J25" s="224">
        <v>1729</v>
      </c>
      <c r="K25" s="173">
        <v>128</v>
      </c>
      <c r="L25" s="224">
        <v>1</v>
      </c>
      <c r="M25" s="256">
        <v>2753</v>
      </c>
      <c r="N25" s="402">
        <v>626</v>
      </c>
      <c r="O25" s="173">
        <v>1247</v>
      </c>
      <c r="P25" s="173">
        <v>117</v>
      </c>
      <c r="Q25" s="224">
        <v>0</v>
      </c>
      <c r="R25" s="256">
        <v>1990</v>
      </c>
      <c r="S25" s="256">
        <v>4977</v>
      </c>
      <c r="T25" s="154" t="s">
        <v>407</v>
      </c>
    </row>
    <row r="26" spans="2:20" ht="22.15" customHeight="1" x14ac:dyDescent="0.25">
      <c r="B26" s="383">
        <v>32</v>
      </c>
      <c r="C26" s="170" t="s">
        <v>232</v>
      </c>
      <c r="D26" s="195">
        <v>15</v>
      </c>
      <c r="E26" s="173">
        <v>46</v>
      </c>
      <c r="F26" s="173">
        <v>0</v>
      </c>
      <c r="G26" s="224">
        <v>0</v>
      </c>
      <c r="H26" s="256">
        <v>61</v>
      </c>
      <c r="I26" s="195">
        <v>211</v>
      </c>
      <c r="J26" s="224">
        <v>434</v>
      </c>
      <c r="K26" s="173">
        <v>15</v>
      </c>
      <c r="L26" s="224">
        <v>0</v>
      </c>
      <c r="M26" s="256">
        <v>660</v>
      </c>
      <c r="N26" s="402">
        <v>131</v>
      </c>
      <c r="O26" s="173">
        <v>241</v>
      </c>
      <c r="P26" s="173">
        <v>13</v>
      </c>
      <c r="Q26" s="224">
        <v>0</v>
      </c>
      <c r="R26" s="256">
        <v>385</v>
      </c>
      <c r="S26" s="256">
        <v>1106</v>
      </c>
      <c r="T26" s="154" t="s">
        <v>408</v>
      </c>
    </row>
    <row r="27" spans="2:20" ht="22.15" customHeight="1" thickBot="1" x14ac:dyDescent="0.3">
      <c r="B27" s="383">
        <v>39</v>
      </c>
      <c r="C27" s="170" t="s">
        <v>233</v>
      </c>
      <c r="D27" s="195">
        <v>6</v>
      </c>
      <c r="E27" s="173">
        <v>20</v>
      </c>
      <c r="F27" s="173">
        <v>0</v>
      </c>
      <c r="G27" s="224">
        <v>0</v>
      </c>
      <c r="H27" s="256">
        <v>26</v>
      </c>
      <c r="I27" s="195">
        <v>65</v>
      </c>
      <c r="J27" s="224">
        <v>160</v>
      </c>
      <c r="K27" s="173">
        <v>5</v>
      </c>
      <c r="L27" s="224">
        <v>0</v>
      </c>
      <c r="M27" s="256">
        <v>230</v>
      </c>
      <c r="N27" s="402">
        <v>47</v>
      </c>
      <c r="O27" s="173">
        <v>96</v>
      </c>
      <c r="P27" s="173">
        <v>10</v>
      </c>
      <c r="Q27" s="224">
        <v>0</v>
      </c>
      <c r="R27" s="256">
        <v>153</v>
      </c>
      <c r="S27" s="256">
        <v>409</v>
      </c>
      <c r="T27" s="154" t="s">
        <v>409</v>
      </c>
    </row>
    <row r="28" spans="2:20" ht="22.15" customHeight="1" thickTop="1" thickBot="1" x14ac:dyDescent="0.3">
      <c r="B28" s="381">
        <v>4</v>
      </c>
      <c r="C28" s="382" t="s">
        <v>234</v>
      </c>
      <c r="D28" s="193">
        <v>97</v>
      </c>
      <c r="E28" s="167">
        <v>185</v>
      </c>
      <c r="F28" s="167">
        <v>3</v>
      </c>
      <c r="G28" s="320">
        <v>0</v>
      </c>
      <c r="H28" s="326">
        <v>285</v>
      </c>
      <c r="I28" s="193">
        <v>924</v>
      </c>
      <c r="J28" s="320">
        <v>1661</v>
      </c>
      <c r="K28" s="167">
        <v>63</v>
      </c>
      <c r="L28" s="320">
        <v>1</v>
      </c>
      <c r="M28" s="326">
        <v>2649</v>
      </c>
      <c r="N28" s="401">
        <v>481</v>
      </c>
      <c r="O28" s="167">
        <v>740</v>
      </c>
      <c r="P28" s="167">
        <v>42</v>
      </c>
      <c r="Q28" s="320">
        <v>0</v>
      </c>
      <c r="R28" s="326">
        <v>1263</v>
      </c>
      <c r="S28" s="326">
        <v>4197</v>
      </c>
    </row>
    <row r="29" spans="2:20" ht="22.15" customHeight="1" thickTop="1" x14ac:dyDescent="0.25">
      <c r="B29" s="383">
        <v>40</v>
      </c>
      <c r="C29" s="170" t="s">
        <v>235</v>
      </c>
      <c r="D29" s="195">
        <v>24</v>
      </c>
      <c r="E29" s="173">
        <v>35</v>
      </c>
      <c r="F29" s="173">
        <v>0</v>
      </c>
      <c r="G29" s="224">
        <v>0</v>
      </c>
      <c r="H29" s="256">
        <v>59</v>
      </c>
      <c r="I29" s="195">
        <v>178</v>
      </c>
      <c r="J29" s="224">
        <v>311</v>
      </c>
      <c r="K29" s="173">
        <v>10</v>
      </c>
      <c r="L29" s="224">
        <v>0</v>
      </c>
      <c r="M29" s="256">
        <v>499</v>
      </c>
      <c r="N29" s="402">
        <v>111</v>
      </c>
      <c r="O29" s="173">
        <v>142</v>
      </c>
      <c r="P29" s="173">
        <v>9</v>
      </c>
      <c r="Q29" s="224">
        <v>0</v>
      </c>
      <c r="R29" s="256">
        <v>262</v>
      </c>
      <c r="S29" s="256">
        <v>820</v>
      </c>
      <c r="T29" s="154" t="s">
        <v>410</v>
      </c>
    </row>
    <row r="30" spans="2:20" ht="22.15" customHeight="1" x14ac:dyDescent="0.25">
      <c r="B30" s="383">
        <v>41</v>
      </c>
      <c r="C30" s="170" t="s">
        <v>236</v>
      </c>
      <c r="D30" s="195">
        <v>16</v>
      </c>
      <c r="E30" s="173">
        <v>19</v>
      </c>
      <c r="F30" s="173">
        <v>1</v>
      </c>
      <c r="G30" s="224">
        <v>0</v>
      </c>
      <c r="H30" s="256">
        <v>36</v>
      </c>
      <c r="I30" s="195">
        <v>133</v>
      </c>
      <c r="J30" s="224">
        <v>169</v>
      </c>
      <c r="K30" s="173">
        <v>8</v>
      </c>
      <c r="L30" s="224">
        <v>0</v>
      </c>
      <c r="M30" s="256">
        <v>310</v>
      </c>
      <c r="N30" s="402">
        <v>63</v>
      </c>
      <c r="O30" s="173">
        <v>74</v>
      </c>
      <c r="P30" s="173">
        <v>5</v>
      </c>
      <c r="Q30" s="224">
        <v>0</v>
      </c>
      <c r="R30" s="256">
        <v>142</v>
      </c>
      <c r="S30" s="256">
        <v>488</v>
      </c>
      <c r="T30" s="154" t="s">
        <v>411</v>
      </c>
    </row>
    <row r="31" spans="2:20" ht="22.15" customHeight="1" x14ac:dyDescent="0.25">
      <c r="B31" s="383">
        <v>42</v>
      </c>
      <c r="C31" s="170" t="s">
        <v>237</v>
      </c>
      <c r="D31" s="195">
        <v>20</v>
      </c>
      <c r="E31" s="173">
        <v>44</v>
      </c>
      <c r="F31" s="173">
        <v>2</v>
      </c>
      <c r="G31" s="224">
        <v>0</v>
      </c>
      <c r="H31" s="256">
        <v>66</v>
      </c>
      <c r="I31" s="195">
        <v>244</v>
      </c>
      <c r="J31" s="224">
        <v>423</v>
      </c>
      <c r="K31" s="173">
        <v>11</v>
      </c>
      <c r="L31" s="224">
        <v>0</v>
      </c>
      <c r="M31" s="256">
        <v>678</v>
      </c>
      <c r="N31" s="402">
        <v>132</v>
      </c>
      <c r="O31" s="173">
        <v>239</v>
      </c>
      <c r="P31" s="173">
        <v>13</v>
      </c>
      <c r="Q31" s="224">
        <v>0</v>
      </c>
      <c r="R31" s="256">
        <v>384</v>
      </c>
      <c r="S31" s="256">
        <v>1128</v>
      </c>
      <c r="T31" s="154" t="s">
        <v>412</v>
      </c>
    </row>
    <row r="32" spans="2:20" ht="22.15" customHeight="1" x14ac:dyDescent="0.25">
      <c r="B32" s="383">
        <v>43</v>
      </c>
      <c r="C32" s="170" t="s">
        <v>238</v>
      </c>
      <c r="D32" s="195">
        <v>9</v>
      </c>
      <c r="E32" s="173">
        <v>10</v>
      </c>
      <c r="F32" s="173">
        <v>0</v>
      </c>
      <c r="G32" s="224">
        <v>0</v>
      </c>
      <c r="H32" s="256">
        <v>19</v>
      </c>
      <c r="I32" s="195">
        <v>84</v>
      </c>
      <c r="J32" s="224">
        <v>110</v>
      </c>
      <c r="K32" s="173">
        <v>6</v>
      </c>
      <c r="L32" s="224">
        <v>0</v>
      </c>
      <c r="M32" s="256">
        <v>200</v>
      </c>
      <c r="N32" s="402">
        <v>48</v>
      </c>
      <c r="O32" s="173">
        <v>39</v>
      </c>
      <c r="P32" s="173">
        <v>1</v>
      </c>
      <c r="Q32" s="224">
        <v>0</v>
      </c>
      <c r="R32" s="256">
        <v>88</v>
      </c>
      <c r="S32" s="256">
        <v>307</v>
      </c>
      <c r="T32" s="154" t="s">
        <v>413</v>
      </c>
    </row>
    <row r="33" spans="2:20" ht="22.15" customHeight="1" x14ac:dyDescent="0.25">
      <c r="B33" s="383">
        <v>44</v>
      </c>
      <c r="C33" s="170" t="s">
        <v>239</v>
      </c>
      <c r="D33" s="195">
        <v>3</v>
      </c>
      <c r="E33" s="173">
        <v>21</v>
      </c>
      <c r="F33" s="173">
        <v>0</v>
      </c>
      <c r="G33" s="224">
        <v>0</v>
      </c>
      <c r="H33" s="256">
        <v>24</v>
      </c>
      <c r="I33" s="195">
        <v>80</v>
      </c>
      <c r="J33" s="224">
        <v>161</v>
      </c>
      <c r="K33" s="173">
        <v>9</v>
      </c>
      <c r="L33" s="224">
        <v>1</v>
      </c>
      <c r="M33" s="256">
        <v>251</v>
      </c>
      <c r="N33" s="402">
        <v>29</v>
      </c>
      <c r="O33" s="173">
        <v>77</v>
      </c>
      <c r="P33" s="173">
        <v>3</v>
      </c>
      <c r="Q33" s="224">
        <v>0</v>
      </c>
      <c r="R33" s="256">
        <v>109</v>
      </c>
      <c r="S33" s="256">
        <v>384</v>
      </c>
      <c r="T33" s="154" t="s">
        <v>414</v>
      </c>
    </row>
    <row r="34" spans="2:20" ht="22.15" customHeight="1" x14ac:dyDescent="0.25">
      <c r="B34" s="383">
        <v>45</v>
      </c>
      <c r="C34" s="170" t="s">
        <v>240</v>
      </c>
      <c r="D34" s="195">
        <v>16</v>
      </c>
      <c r="E34" s="173">
        <v>41</v>
      </c>
      <c r="F34" s="173">
        <v>0</v>
      </c>
      <c r="G34" s="224">
        <v>0</v>
      </c>
      <c r="H34" s="256">
        <v>57</v>
      </c>
      <c r="I34" s="195">
        <v>159</v>
      </c>
      <c r="J34" s="224">
        <v>388</v>
      </c>
      <c r="K34" s="173">
        <v>16</v>
      </c>
      <c r="L34" s="224">
        <v>0</v>
      </c>
      <c r="M34" s="256">
        <v>563</v>
      </c>
      <c r="N34" s="402">
        <v>58</v>
      </c>
      <c r="O34" s="173">
        <v>122</v>
      </c>
      <c r="P34" s="173">
        <v>7</v>
      </c>
      <c r="Q34" s="224">
        <v>0</v>
      </c>
      <c r="R34" s="256">
        <v>187</v>
      </c>
      <c r="S34" s="256">
        <v>807</v>
      </c>
      <c r="T34" s="154" t="s">
        <v>415</v>
      </c>
    </row>
    <row r="35" spans="2:20" ht="22.15" customHeight="1" thickBot="1" x14ac:dyDescent="0.3">
      <c r="B35" s="383">
        <v>49</v>
      </c>
      <c r="C35" s="170" t="s">
        <v>241</v>
      </c>
      <c r="D35" s="195">
        <v>9</v>
      </c>
      <c r="E35" s="173">
        <v>15</v>
      </c>
      <c r="F35" s="173">
        <v>0</v>
      </c>
      <c r="G35" s="224">
        <v>0</v>
      </c>
      <c r="H35" s="256">
        <v>24</v>
      </c>
      <c r="I35" s="195">
        <v>46</v>
      </c>
      <c r="J35" s="224">
        <v>99</v>
      </c>
      <c r="K35" s="173">
        <v>3</v>
      </c>
      <c r="L35" s="224">
        <v>0</v>
      </c>
      <c r="M35" s="256">
        <v>148</v>
      </c>
      <c r="N35" s="402">
        <v>40</v>
      </c>
      <c r="O35" s="173">
        <v>47</v>
      </c>
      <c r="P35" s="173">
        <v>4</v>
      </c>
      <c r="Q35" s="224">
        <v>0</v>
      </c>
      <c r="R35" s="256">
        <v>91</v>
      </c>
      <c r="S35" s="256">
        <v>263</v>
      </c>
      <c r="T35" s="154" t="s">
        <v>416</v>
      </c>
    </row>
    <row r="36" spans="2:20" ht="22.15" customHeight="1" thickTop="1" thickBot="1" x14ac:dyDescent="0.3">
      <c r="B36" s="381">
        <v>5</v>
      </c>
      <c r="C36" s="382" t="s">
        <v>242</v>
      </c>
      <c r="D36" s="193">
        <v>256</v>
      </c>
      <c r="E36" s="167">
        <v>251</v>
      </c>
      <c r="F36" s="167">
        <v>1</v>
      </c>
      <c r="G36" s="320">
        <v>0</v>
      </c>
      <c r="H36" s="326">
        <v>508</v>
      </c>
      <c r="I36" s="193">
        <v>1956</v>
      </c>
      <c r="J36" s="320">
        <v>2021</v>
      </c>
      <c r="K36" s="167">
        <v>49</v>
      </c>
      <c r="L36" s="320">
        <v>1</v>
      </c>
      <c r="M36" s="326">
        <v>4027</v>
      </c>
      <c r="N36" s="401">
        <v>803</v>
      </c>
      <c r="O36" s="167">
        <v>1035</v>
      </c>
      <c r="P36" s="167">
        <v>57</v>
      </c>
      <c r="Q36" s="320">
        <v>1</v>
      </c>
      <c r="R36" s="326">
        <v>1896</v>
      </c>
      <c r="S36" s="326">
        <v>6431</v>
      </c>
    </row>
    <row r="37" spans="2:20" ht="22.15" customHeight="1" thickTop="1" x14ac:dyDescent="0.25">
      <c r="B37" s="383">
        <v>50</v>
      </c>
      <c r="C37" s="170" t="s">
        <v>243</v>
      </c>
      <c r="D37" s="195">
        <v>41</v>
      </c>
      <c r="E37" s="173">
        <v>32</v>
      </c>
      <c r="F37" s="173">
        <v>0</v>
      </c>
      <c r="G37" s="224">
        <v>0</v>
      </c>
      <c r="H37" s="256">
        <v>73</v>
      </c>
      <c r="I37" s="195">
        <v>267</v>
      </c>
      <c r="J37" s="224">
        <v>198</v>
      </c>
      <c r="K37" s="173">
        <v>3</v>
      </c>
      <c r="L37" s="224">
        <v>0</v>
      </c>
      <c r="M37" s="256">
        <v>468</v>
      </c>
      <c r="N37" s="402">
        <v>106</v>
      </c>
      <c r="O37" s="173">
        <v>108</v>
      </c>
      <c r="P37" s="173">
        <v>5</v>
      </c>
      <c r="Q37" s="224">
        <v>0</v>
      </c>
      <c r="R37" s="256">
        <v>219</v>
      </c>
      <c r="S37" s="256">
        <v>760</v>
      </c>
      <c r="T37" s="154" t="s">
        <v>417</v>
      </c>
    </row>
    <row r="38" spans="2:20" ht="22.15" customHeight="1" x14ac:dyDescent="0.25">
      <c r="B38" s="383">
        <v>51</v>
      </c>
      <c r="C38" s="170" t="s">
        <v>244</v>
      </c>
      <c r="D38" s="195">
        <v>48</v>
      </c>
      <c r="E38" s="173">
        <v>63</v>
      </c>
      <c r="F38" s="173">
        <v>0</v>
      </c>
      <c r="G38" s="224">
        <v>0</v>
      </c>
      <c r="H38" s="256">
        <v>111</v>
      </c>
      <c r="I38" s="195">
        <v>296</v>
      </c>
      <c r="J38" s="224">
        <v>401</v>
      </c>
      <c r="K38" s="173">
        <v>2</v>
      </c>
      <c r="L38" s="224">
        <v>1</v>
      </c>
      <c r="M38" s="256">
        <v>700</v>
      </c>
      <c r="N38" s="402">
        <v>102</v>
      </c>
      <c r="O38" s="173">
        <v>149</v>
      </c>
      <c r="P38" s="173">
        <v>6</v>
      </c>
      <c r="Q38" s="224">
        <v>1</v>
      </c>
      <c r="R38" s="256">
        <v>258</v>
      </c>
      <c r="S38" s="256">
        <v>1069</v>
      </c>
      <c r="T38" s="154" t="s">
        <v>418</v>
      </c>
    </row>
    <row r="39" spans="2:20" ht="22.15" customHeight="1" x14ac:dyDescent="0.25">
      <c r="B39" s="383">
        <v>52</v>
      </c>
      <c r="C39" s="170" t="s">
        <v>245</v>
      </c>
      <c r="D39" s="195">
        <v>90</v>
      </c>
      <c r="E39" s="173">
        <v>18</v>
      </c>
      <c r="F39" s="173">
        <v>0</v>
      </c>
      <c r="G39" s="224">
        <v>0</v>
      </c>
      <c r="H39" s="256">
        <v>108</v>
      </c>
      <c r="I39" s="195">
        <v>651</v>
      </c>
      <c r="J39" s="224">
        <v>92</v>
      </c>
      <c r="K39" s="173">
        <v>0</v>
      </c>
      <c r="L39" s="224">
        <v>0</v>
      </c>
      <c r="M39" s="256">
        <v>743</v>
      </c>
      <c r="N39" s="402">
        <v>170</v>
      </c>
      <c r="O39" s="173">
        <v>41</v>
      </c>
      <c r="P39" s="173">
        <v>1</v>
      </c>
      <c r="Q39" s="224">
        <v>0</v>
      </c>
      <c r="R39" s="256">
        <v>212</v>
      </c>
      <c r="S39" s="256">
        <v>1063</v>
      </c>
      <c r="T39" s="154" t="s">
        <v>419</v>
      </c>
    </row>
    <row r="40" spans="2:20" ht="22.15" customHeight="1" x14ac:dyDescent="0.25">
      <c r="B40" s="383">
        <v>53</v>
      </c>
      <c r="C40" s="170" t="s">
        <v>246</v>
      </c>
      <c r="D40" s="195">
        <v>61</v>
      </c>
      <c r="E40" s="173">
        <v>123</v>
      </c>
      <c r="F40" s="173">
        <v>0</v>
      </c>
      <c r="G40" s="224">
        <v>0</v>
      </c>
      <c r="H40" s="256">
        <v>184</v>
      </c>
      <c r="I40" s="195">
        <v>645</v>
      </c>
      <c r="J40" s="224">
        <v>1207</v>
      </c>
      <c r="K40" s="173">
        <v>41</v>
      </c>
      <c r="L40" s="224">
        <v>0</v>
      </c>
      <c r="M40" s="256">
        <v>1893</v>
      </c>
      <c r="N40" s="402">
        <v>384</v>
      </c>
      <c r="O40" s="173">
        <v>685</v>
      </c>
      <c r="P40" s="173">
        <v>42</v>
      </c>
      <c r="Q40" s="224">
        <v>0</v>
      </c>
      <c r="R40" s="256">
        <v>1111</v>
      </c>
      <c r="S40" s="256">
        <v>3188</v>
      </c>
      <c r="T40" s="154" t="s">
        <v>420</v>
      </c>
    </row>
    <row r="41" spans="2:20" ht="22.15" customHeight="1" thickBot="1" x14ac:dyDescent="0.3">
      <c r="B41" s="383">
        <v>59</v>
      </c>
      <c r="C41" s="170" t="s">
        <v>247</v>
      </c>
      <c r="D41" s="195">
        <v>16</v>
      </c>
      <c r="E41" s="173">
        <v>15</v>
      </c>
      <c r="F41" s="173">
        <v>1</v>
      </c>
      <c r="G41" s="224">
        <v>0</v>
      </c>
      <c r="H41" s="256">
        <v>32</v>
      </c>
      <c r="I41" s="195">
        <v>97</v>
      </c>
      <c r="J41" s="224">
        <v>123</v>
      </c>
      <c r="K41" s="173">
        <v>3</v>
      </c>
      <c r="L41" s="224">
        <v>0</v>
      </c>
      <c r="M41" s="256">
        <v>223</v>
      </c>
      <c r="N41" s="402">
        <v>41</v>
      </c>
      <c r="O41" s="173">
        <v>52</v>
      </c>
      <c r="P41" s="173">
        <v>3</v>
      </c>
      <c r="Q41" s="224">
        <v>0</v>
      </c>
      <c r="R41" s="256">
        <v>96</v>
      </c>
      <c r="S41" s="256">
        <v>351</v>
      </c>
      <c r="T41" s="154" t="s">
        <v>421</v>
      </c>
    </row>
    <row r="42" spans="2:20" ht="22.15" customHeight="1" thickTop="1" thickBot="1" x14ac:dyDescent="0.3">
      <c r="B42" s="381">
        <v>6</v>
      </c>
      <c r="C42" s="382" t="s">
        <v>248</v>
      </c>
      <c r="D42" s="193">
        <v>35</v>
      </c>
      <c r="E42" s="167">
        <v>102</v>
      </c>
      <c r="F42" s="167">
        <v>1</v>
      </c>
      <c r="G42" s="320">
        <v>0</v>
      </c>
      <c r="H42" s="326">
        <v>138</v>
      </c>
      <c r="I42" s="193">
        <v>398</v>
      </c>
      <c r="J42" s="320">
        <v>825</v>
      </c>
      <c r="K42" s="167">
        <v>28</v>
      </c>
      <c r="L42" s="320">
        <v>0</v>
      </c>
      <c r="M42" s="326">
        <v>1251</v>
      </c>
      <c r="N42" s="401">
        <v>179</v>
      </c>
      <c r="O42" s="167">
        <v>339</v>
      </c>
      <c r="P42" s="167">
        <v>11</v>
      </c>
      <c r="Q42" s="320">
        <v>0</v>
      </c>
      <c r="R42" s="326">
        <v>529</v>
      </c>
      <c r="S42" s="326">
        <v>1918</v>
      </c>
    </row>
    <row r="43" spans="2:20" ht="22.15" customHeight="1" thickTop="1" x14ac:dyDescent="0.25">
      <c r="B43" s="383">
        <v>60</v>
      </c>
      <c r="C43" s="170" t="s">
        <v>249</v>
      </c>
      <c r="D43" s="195">
        <v>10</v>
      </c>
      <c r="E43" s="173">
        <v>36</v>
      </c>
      <c r="F43" s="173">
        <v>0</v>
      </c>
      <c r="G43" s="224">
        <v>0</v>
      </c>
      <c r="H43" s="256">
        <v>46</v>
      </c>
      <c r="I43" s="195">
        <v>54</v>
      </c>
      <c r="J43" s="224">
        <v>188</v>
      </c>
      <c r="K43" s="173">
        <v>6</v>
      </c>
      <c r="L43" s="224">
        <v>0</v>
      </c>
      <c r="M43" s="256">
        <v>248</v>
      </c>
      <c r="N43" s="402">
        <v>24</v>
      </c>
      <c r="O43" s="173">
        <v>83</v>
      </c>
      <c r="P43" s="173">
        <v>3</v>
      </c>
      <c r="Q43" s="224">
        <v>0</v>
      </c>
      <c r="R43" s="256">
        <v>110</v>
      </c>
      <c r="S43" s="256">
        <v>404</v>
      </c>
      <c r="T43" s="154" t="s">
        <v>422</v>
      </c>
    </row>
    <row r="44" spans="2:20" ht="22.15" customHeight="1" x14ac:dyDescent="0.25">
      <c r="B44" s="383">
        <v>61</v>
      </c>
      <c r="C44" s="170" t="s">
        <v>250</v>
      </c>
      <c r="D44" s="195">
        <v>1</v>
      </c>
      <c r="E44" s="173">
        <v>6</v>
      </c>
      <c r="F44" s="173">
        <v>0</v>
      </c>
      <c r="G44" s="224">
        <v>0</v>
      </c>
      <c r="H44" s="256">
        <v>7</v>
      </c>
      <c r="I44" s="195">
        <v>22</v>
      </c>
      <c r="J44" s="224">
        <v>54</v>
      </c>
      <c r="K44" s="173">
        <v>1</v>
      </c>
      <c r="L44" s="224">
        <v>0</v>
      </c>
      <c r="M44" s="256">
        <v>77</v>
      </c>
      <c r="N44" s="402">
        <v>12</v>
      </c>
      <c r="O44" s="173">
        <v>15</v>
      </c>
      <c r="P44" s="173">
        <v>2</v>
      </c>
      <c r="Q44" s="224">
        <v>0</v>
      </c>
      <c r="R44" s="256">
        <v>29</v>
      </c>
      <c r="S44" s="256">
        <v>113</v>
      </c>
      <c r="T44" s="154" t="s">
        <v>423</v>
      </c>
    </row>
    <row r="45" spans="2:20" ht="22.15" customHeight="1" x14ac:dyDescent="0.25">
      <c r="B45" s="383">
        <v>62</v>
      </c>
      <c r="C45" s="170" t="s">
        <v>251</v>
      </c>
      <c r="D45" s="195">
        <v>10</v>
      </c>
      <c r="E45" s="173">
        <v>15</v>
      </c>
      <c r="F45" s="173">
        <v>0</v>
      </c>
      <c r="G45" s="224">
        <v>0</v>
      </c>
      <c r="H45" s="256">
        <v>25</v>
      </c>
      <c r="I45" s="195">
        <v>93</v>
      </c>
      <c r="J45" s="224">
        <v>139</v>
      </c>
      <c r="K45" s="173">
        <v>12</v>
      </c>
      <c r="L45" s="224">
        <v>0</v>
      </c>
      <c r="M45" s="256">
        <v>244</v>
      </c>
      <c r="N45" s="402">
        <v>43</v>
      </c>
      <c r="O45" s="173">
        <v>55</v>
      </c>
      <c r="P45" s="173">
        <v>1</v>
      </c>
      <c r="Q45" s="224">
        <v>0</v>
      </c>
      <c r="R45" s="256">
        <v>99</v>
      </c>
      <c r="S45" s="256">
        <v>368</v>
      </c>
      <c r="T45" s="154" t="s">
        <v>424</v>
      </c>
    </row>
    <row r="46" spans="2:20" ht="22.15" customHeight="1" x14ac:dyDescent="0.25">
      <c r="B46" s="383">
        <v>63</v>
      </c>
      <c r="C46" s="170" t="s">
        <v>252</v>
      </c>
      <c r="D46" s="195">
        <v>11</v>
      </c>
      <c r="E46" s="173">
        <v>39</v>
      </c>
      <c r="F46" s="173">
        <v>1</v>
      </c>
      <c r="G46" s="224">
        <v>0</v>
      </c>
      <c r="H46" s="256">
        <v>51</v>
      </c>
      <c r="I46" s="195">
        <v>206</v>
      </c>
      <c r="J46" s="224">
        <v>394</v>
      </c>
      <c r="K46" s="173">
        <v>8</v>
      </c>
      <c r="L46" s="224">
        <v>0</v>
      </c>
      <c r="M46" s="256">
        <v>608</v>
      </c>
      <c r="N46" s="402">
        <v>91</v>
      </c>
      <c r="O46" s="173">
        <v>160</v>
      </c>
      <c r="P46" s="173">
        <v>4</v>
      </c>
      <c r="Q46" s="224">
        <v>0</v>
      </c>
      <c r="R46" s="256">
        <v>255</v>
      </c>
      <c r="S46" s="256">
        <v>914</v>
      </c>
      <c r="T46" s="154" t="s">
        <v>425</v>
      </c>
    </row>
    <row r="47" spans="2:20" ht="22.15" customHeight="1" x14ac:dyDescent="0.25">
      <c r="B47" s="383">
        <v>64</v>
      </c>
      <c r="C47" s="170" t="s">
        <v>253</v>
      </c>
      <c r="D47" s="195">
        <v>1</v>
      </c>
      <c r="E47" s="173">
        <v>2</v>
      </c>
      <c r="F47" s="173">
        <v>0</v>
      </c>
      <c r="G47" s="224">
        <v>0</v>
      </c>
      <c r="H47" s="256">
        <v>3</v>
      </c>
      <c r="I47" s="195">
        <v>5</v>
      </c>
      <c r="J47" s="224">
        <v>16</v>
      </c>
      <c r="K47" s="173">
        <v>0</v>
      </c>
      <c r="L47" s="224">
        <v>0</v>
      </c>
      <c r="M47" s="256">
        <v>21</v>
      </c>
      <c r="N47" s="402">
        <v>2</v>
      </c>
      <c r="O47" s="173">
        <v>11</v>
      </c>
      <c r="P47" s="173">
        <v>1</v>
      </c>
      <c r="Q47" s="224">
        <v>0</v>
      </c>
      <c r="R47" s="256">
        <v>14</v>
      </c>
      <c r="S47" s="256">
        <v>38</v>
      </c>
      <c r="T47" s="154" t="s">
        <v>426</v>
      </c>
    </row>
    <row r="48" spans="2:20" ht="22.15" customHeight="1" thickBot="1" x14ac:dyDescent="0.3">
      <c r="B48" s="383">
        <v>69</v>
      </c>
      <c r="C48" s="170" t="s">
        <v>254</v>
      </c>
      <c r="D48" s="195">
        <v>2</v>
      </c>
      <c r="E48" s="173">
        <v>4</v>
      </c>
      <c r="F48" s="173">
        <v>0</v>
      </c>
      <c r="G48" s="224">
        <v>0</v>
      </c>
      <c r="H48" s="256">
        <v>6</v>
      </c>
      <c r="I48" s="195">
        <v>18</v>
      </c>
      <c r="J48" s="224">
        <v>34</v>
      </c>
      <c r="K48" s="173">
        <v>1</v>
      </c>
      <c r="L48" s="224">
        <v>0</v>
      </c>
      <c r="M48" s="256">
        <v>53</v>
      </c>
      <c r="N48" s="402">
        <v>7</v>
      </c>
      <c r="O48" s="173">
        <v>15</v>
      </c>
      <c r="P48" s="173">
        <v>0</v>
      </c>
      <c r="Q48" s="224">
        <v>0</v>
      </c>
      <c r="R48" s="256">
        <v>22</v>
      </c>
      <c r="S48" s="256">
        <v>81</v>
      </c>
      <c r="T48" s="154" t="s">
        <v>427</v>
      </c>
    </row>
    <row r="49" spans="2:20" ht="22.15" customHeight="1" thickTop="1" thickBot="1" x14ac:dyDescent="0.3">
      <c r="B49" s="381">
        <v>7</v>
      </c>
      <c r="C49" s="382" t="s">
        <v>255</v>
      </c>
      <c r="D49" s="193">
        <v>144</v>
      </c>
      <c r="E49" s="167">
        <v>341</v>
      </c>
      <c r="F49" s="167">
        <v>10</v>
      </c>
      <c r="G49" s="320">
        <v>0</v>
      </c>
      <c r="H49" s="326">
        <v>495</v>
      </c>
      <c r="I49" s="193">
        <v>1341</v>
      </c>
      <c r="J49" s="320">
        <v>4110</v>
      </c>
      <c r="K49" s="167">
        <v>255</v>
      </c>
      <c r="L49" s="320">
        <v>0</v>
      </c>
      <c r="M49" s="326">
        <v>5706</v>
      </c>
      <c r="N49" s="401">
        <v>496</v>
      </c>
      <c r="O49" s="167">
        <v>1691</v>
      </c>
      <c r="P49" s="167">
        <v>161</v>
      </c>
      <c r="Q49" s="320">
        <v>0</v>
      </c>
      <c r="R49" s="326">
        <v>2348</v>
      </c>
      <c r="S49" s="326">
        <v>8549</v>
      </c>
    </row>
    <row r="50" spans="2:20" ht="22.15" customHeight="1" thickTop="1" x14ac:dyDescent="0.25">
      <c r="B50" s="383">
        <v>70</v>
      </c>
      <c r="C50" s="170" t="s">
        <v>256</v>
      </c>
      <c r="D50" s="195">
        <v>39</v>
      </c>
      <c r="E50" s="173">
        <v>79</v>
      </c>
      <c r="F50" s="173">
        <v>2</v>
      </c>
      <c r="G50" s="224">
        <v>0</v>
      </c>
      <c r="H50" s="256">
        <v>120</v>
      </c>
      <c r="I50" s="195">
        <v>272</v>
      </c>
      <c r="J50" s="224">
        <v>807</v>
      </c>
      <c r="K50" s="173">
        <v>66</v>
      </c>
      <c r="L50" s="224">
        <v>0</v>
      </c>
      <c r="M50" s="256">
        <v>1145</v>
      </c>
      <c r="N50" s="402">
        <v>106</v>
      </c>
      <c r="O50" s="173">
        <v>357</v>
      </c>
      <c r="P50" s="173">
        <v>33</v>
      </c>
      <c r="Q50" s="224">
        <v>0</v>
      </c>
      <c r="R50" s="256">
        <v>496</v>
      </c>
      <c r="S50" s="256">
        <v>1761</v>
      </c>
      <c r="T50" s="154" t="s">
        <v>428</v>
      </c>
    </row>
    <row r="51" spans="2:20" ht="22.15" customHeight="1" x14ac:dyDescent="0.25">
      <c r="B51" s="383">
        <v>71</v>
      </c>
      <c r="C51" s="170" t="s">
        <v>257</v>
      </c>
      <c r="D51" s="195">
        <v>90</v>
      </c>
      <c r="E51" s="173">
        <v>212</v>
      </c>
      <c r="F51" s="173">
        <v>8</v>
      </c>
      <c r="G51" s="224">
        <v>0</v>
      </c>
      <c r="H51" s="256">
        <v>310</v>
      </c>
      <c r="I51" s="195">
        <v>828</v>
      </c>
      <c r="J51" s="224">
        <v>2657</v>
      </c>
      <c r="K51" s="173">
        <v>155</v>
      </c>
      <c r="L51" s="224">
        <v>0</v>
      </c>
      <c r="M51" s="256">
        <v>3640</v>
      </c>
      <c r="N51" s="402">
        <v>345</v>
      </c>
      <c r="O51" s="173">
        <v>1122</v>
      </c>
      <c r="P51" s="173">
        <v>108</v>
      </c>
      <c r="Q51" s="224">
        <v>0</v>
      </c>
      <c r="R51" s="256">
        <v>1575</v>
      </c>
      <c r="S51" s="256">
        <v>5525</v>
      </c>
      <c r="T51" s="154" t="s">
        <v>429</v>
      </c>
    </row>
    <row r="52" spans="2:20" ht="22.15" customHeight="1" x14ac:dyDescent="0.25">
      <c r="B52" s="383">
        <v>72</v>
      </c>
      <c r="C52" s="170" t="s">
        <v>258</v>
      </c>
      <c r="D52" s="195">
        <v>2</v>
      </c>
      <c r="E52" s="173">
        <v>4</v>
      </c>
      <c r="F52" s="173">
        <v>0</v>
      </c>
      <c r="G52" s="224">
        <v>0</v>
      </c>
      <c r="H52" s="256">
        <v>6</v>
      </c>
      <c r="I52" s="195">
        <v>70</v>
      </c>
      <c r="J52" s="224">
        <v>56</v>
      </c>
      <c r="K52" s="173">
        <v>3</v>
      </c>
      <c r="L52" s="224">
        <v>0</v>
      </c>
      <c r="M52" s="256">
        <v>129</v>
      </c>
      <c r="N52" s="402">
        <v>19</v>
      </c>
      <c r="O52" s="173">
        <v>19</v>
      </c>
      <c r="P52" s="173">
        <v>0</v>
      </c>
      <c r="Q52" s="224">
        <v>0</v>
      </c>
      <c r="R52" s="256">
        <v>38</v>
      </c>
      <c r="S52" s="256">
        <v>173</v>
      </c>
      <c r="T52" s="154" t="s">
        <v>430</v>
      </c>
    </row>
    <row r="53" spans="2:20" ht="22.15" customHeight="1" x14ac:dyDescent="0.25">
      <c r="B53" s="383">
        <v>73</v>
      </c>
      <c r="C53" s="170" t="s">
        <v>259</v>
      </c>
      <c r="D53" s="195">
        <v>8</v>
      </c>
      <c r="E53" s="173">
        <v>33</v>
      </c>
      <c r="F53" s="173">
        <v>0</v>
      </c>
      <c r="G53" s="224">
        <v>0</v>
      </c>
      <c r="H53" s="256">
        <v>41</v>
      </c>
      <c r="I53" s="195">
        <v>134</v>
      </c>
      <c r="J53" s="224">
        <v>462</v>
      </c>
      <c r="K53" s="173">
        <v>23</v>
      </c>
      <c r="L53" s="224">
        <v>0</v>
      </c>
      <c r="M53" s="256">
        <v>619</v>
      </c>
      <c r="N53" s="402">
        <v>15</v>
      </c>
      <c r="O53" s="173">
        <v>142</v>
      </c>
      <c r="P53" s="173">
        <v>15</v>
      </c>
      <c r="Q53" s="224">
        <v>0</v>
      </c>
      <c r="R53" s="256">
        <v>172</v>
      </c>
      <c r="S53" s="256">
        <v>832</v>
      </c>
      <c r="T53" s="154" t="s">
        <v>431</v>
      </c>
    </row>
    <row r="54" spans="2:20" ht="22.15" customHeight="1" thickBot="1" x14ac:dyDescent="0.3">
      <c r="B54" s="383">
        <v>79</v>
      </c>
      <c r="C54" s="170" t="s">
        <v>260</v>
      </c>
      <c r="D54" s="195">
        <v>5</v>
      </c>
      <c r="E54" s="173">
        <v>13</v>
      </c>
      <c r="F54" s="173">
        <v>0</v>
      </c>
      <c r="G54" s="224">
        <v>0</v>
      </c>
      <c r="H54" s="256">
        <v>18</v>
      </c>
      <c r="I54" s="195">
        <v>37</v>
      </c>
      <c r="J54" s="224">
        <v>128</v>
      </c>
      <c r="K54" s="173">
        <v>8</v>
      </c>
      <c r="L54" s="224">
        <v>0</v>
      </c>
      <c r="M54" s="256">
        <v>173</v>
      </c>
      <c r="N54" s="402">
        <v>11</v>
      </c>
      <c r="O54" s="173">
        <v>51</v>
      </c>
      <c r="P54" s="173">
        <v>5</v>
      </c>
      <c r="Q54" s="224">
        <v>0</v>
      </c>
      <c r="R54" s="256">
        <v>67</v>
      </c>
      <c r="S54" s="256">
        <v>258</v>
      </c>
      <c r="T54" s="154" t="s">
        <v>432</v>
      </c>
    </row>
    <row r="55" spans="2:20" ht="22.15" customHeight="1" thickTop="1" thickBot="1" x14ac:dyDescent="0.3">
      <c r="B55" s="381">
        <v>8</v>
      </c>
      <c r="C55" s="382" t="s">
        <v>261</v>
      </c>
      <c r="D55" s="193">
        <v>111</v>
      </c>
      <c r="E55" s="167">
        <v>111</v>
      </c>
      <c r="F55" s="167">
        <v>2</v>
      </c>
      <c r="G55" s="320">
        <v>0</v>
      </c>
      <c r="H55" s="326">
        <v>224</v>
      </c>
      <c r="I55" s="193">
        <v>993</v>
      </c>
      <c r="J55" s="320">
        <v>1509</v>
      </c>
      <c r="K55" s="167">
        <v>86</v>
      </c>
      <c r="L55" s="320">
        <v>0</v>
      </c>
      <c r="M55" s="326">
        <v>2588</v>
      </c>
      <c r="N55" s="401">
        <v>274</v>
      </c>
      <c r="O55" s="167">
        <v>368</v>
      </c>
      <c r="P55" s="167">
        <v>45</v>
      </c>
      <c r="Q55" s="320">
        <v>0</v>
      </c>
      <c r="R55" s="326">
        <v>687</v>
      </c>
      <c r="S55" s="326">
        <v>3499</v>
      </c>
    </row>
    <row r="56" spans="2:20" ht="22.15" customHeight="1" thickTop="1" x14ac:dyDescent="0.25">
      <c r="B56" s="383">
        <v>80</v>
      </c>
      <c r="C56" s="170" t="s">
        <v>262</v>
      </c>
      <c r="D56" s="195">
        <v>25</v>
      </c>
      <c r="E56" s="173">
        <v>17</v>
      </c>
      <c r="F56" s="173">
        <v>0</v>
      </c>
      <c r="G56" s="224">
        <v>0</v>
      </c>
      <c r="H56" s="256">
        <v>42</v>
      </c>
      <c r="I56" s="195">
        <v>167</v>
      </c>
      <c r="J56" s="224">
        <v>162</v>
      </c>
      <c r="K56" s="173">
        <v>5</v>
      </c>
      <c r="L56" s="224">
        <v>0</v>
      </c>
      <c r="M56" s="256">
        <v>334</v>
      </c>
      <c r="N56" s="402">
        <v>41</v>
      </c>
      <c r="O56" s="173">
        <v>48</v>
      </c>
      <c r="P56" s="173">
        <v>6</v>
      </c>
      <c r="Q56" s="224">
        <v>0</v>
      </c>
      <c r="R56" s="256">
        <v>95</v>
      </c>
      <c r="S56" s="256">
        <v>471</v>
      </c>
      <c r="T56" s="154" t="s">
        <v>433</v>
      </c>
    </row>
    <row r="57" spans="2:20" ht="22.15" customHeight="1" x14ac:dyDescent="0.25">
      <c r="B57" s="383">
        <v>81</v>
      </c>
      <c r="C57" s="170" t="s">
        <v>263</v>
      </c>
      <c r="D57" s="195">
        <v>14</v>
      </c>
      <c r="E57" s="173">
        <v>7</v>
      </c>
      <c r="F57" s="173">
        <v>0</v>
      </c>
      <c r="G57" s="224">
        <v>0</v>
      </c>
      <c r="H57" s="256">
        <v>21</v>
      </c>
      <c r="I57" s="195">
        <v>141</v>
      </c>
      <c r="J57" s="224">
        <v>84</v>
      </c>
      <c r="K57" s="173">
        <v>2</v>
      </c>
      <c r="L57" s="224">
        <v>0</v>
      </c>
      <c r="M57" s="256">
        <v>227</v>
      </c>
      <c r="N57" s="402">
        <v>53</v>
      </c>
      <c r="O57" s="173">
        <v>26</v>
      </c>
      <c r="P57" s="173">
        <v>1</v>
      </c>
      <c r="Q57" s="224">
        <v>0</v>
      </c>
      <c r="R57" s="256">
        <v>80</v>
      </c>
      <c r="S57" s="256">
        <v>328</v>
      </c>
      <c r="T57" s="154" t="s">
        <v>434</v>
      </c>
    </row>
    <row r="58" spans="2:20" ht="22.15" customHeight="1" x14ac:dyDescent="0.25">
      <c r="B58" s="383">
        <v>82</v>
      </c>
      <c r="C58" s="170" t="s">
        <v>264</v>
      </c>
      <c r="D58" s="195">
        <v>11</v>
      </c>
      <c r="E58" s="173">
        <v>12</v>
      </c>
      <c r="F58" s="173">
        <v>0</v>
      </c>
      <c r="G58" s="224">
        <v>0</v>
      </c>
      <c r="H58" s="256">
        <v>23</v>
      </c>
      <c r="I58" s="195">
        <v>108</v>
      </c>
      <c r="J58" s="224">
        <v>123</v>
      </c>
      <c r="K58" s="173">
        <v>1</v>
      </c>
      <c r="L58" s="224">
        <v>0</v>
      </c>
      <c r="M58" s="256">
        <v>232</v>
      </c>
      <c r="N58" s="402">
        <v>56</v>
      </c>
      <c r="O58" s="173">
        <v>64</v>
      </c>
      <c r="P58" s="173">
        <v>0</v>
      </c>
      <c r="Q58" s="224">
        <v>0</v>
      </c>
      <c r="R58" s="256">
        <v>120</v>
      </c>
      <c r="S58" s="256">
        <v>375</v>
      </c>
      <c r="T58" s="154" t="s">
        <v>435</v>
      </c>
    </row>
    <row r="59" spans="2:20" ht="22.15" customHeight="1" x14ac:dyDescent="0.25">
      <c r="B59" s="383">
        <v>83</v>
      </c>
      <c r="C59" s="170" t="s">
        <v>265</v>
      </c>
      <c r="D59" s="195">
        <v>46</v>
      </c>
      <c r="E59" s="173">
        <v>69</v>
      </c>
      <c r="F59" s="173">
        <v>2</v>
      </c>
      <c r="G59" s="224">
        <v>0</v>
      </c>
      <c r="H59" s="256">
        <v>117</v>
      </c>
      <c r="I59" s="195">
        <v>456</v>
      </c>
      <c r="J59" s="224">
        <v>1005</v>
      </c>
      <c r="K59" s="173">
        <v>67</v>
      </c>
      <c r="L59" s="224">
        <v>0</v>
      </c>
      <c r="M59" s="256">
        <v>1528</v>
      </c>
      <c r="N59" s="402">
        <v>107</v>
      </c>
      <c r="O59" s="173">
        <v>202</v>
      </c>
      <c r="P59" s="173">
        <v>32</v>
      </c>
      <c r="Q59" s="224">
        <v>0</v>
      </c>
      <c r="R59" s="256">
        <v>341</v>
      </c>
      <c r="S59" s="256">
        <v>1986</v>
      </c>
      <c r="T59" s="154" t="s">
        <v>436</v>
      </c>
    </row>
    <row r="60" spans="2:20" ht="22.15" customHeight="1" thickBot="1" x14ac:dyDescent="0.3">
      <c r="B60" s="383">
        <v>89</v>
      </c>
      <c r="C60" s="170" t="s">
        <v>266</v>
      </c>
      <c r="D60" s="195">
        <v>15</v>
      </c>
      <c r="E60" s="173">
        <v>6</v>
      </c>
      <c r="F60" s="173">
        <v>0</v>
      </c>
      <c r="G60" s="224">
        <v>0</v>
      </c>
      <c r="H60" s="256">
        <v>21</v>
      </c>
      <c r="I60" s="195">
        <v>121</v>
      </c>
      <c r="J60" s="224">
        <v>135</v>
      </c>
      <c r="K60" s="173">
        <v>11</v>
      </c>
      <c r="L60" s="224">
        <v>0</v>
      </c>
      <c r="M60" s="256">
        <v>267</v>
      </c>
      <c r="N60" s="402">
        <v>17</v>
      </c>
      <c r="O60" s="173">
        <v>28</v>
      </c>
      <c r="P60" s="173">
        <v>6</v>
      </c>
      <c r="Q60" s="224">
        <v>0</v>
      </c>
      <c r="R60" s="256">
        <v>51</v>
      </c>
      <c r="S60" s="256">
        <v>339</v>
      </c>
      <c r="T60" s="154" t="s">
        <v>437</v>
      </c>
    </row>
    <row r="61" spans="2:20" ht="22.15" customHeight="1" thickTop="1" thickBot="1" x14ac:dyDescent="0.3">
      <c r="B61" s="381">
        <v>99</v>
      </c>
      <c r="C61" s="382" t="s">
        <v>267</v>
      </c>
      <c r="D61" s="193">
        <v>43</v>
      </c>
      <c r="E61" s="167">
        <v>69</v>
      </c>
      <c r="F61" s="167">
        <v>0</v>
      </c>
      <c r="G61" s="320">
        <v>0</v>
      </c>
      <c r="H61" s="326">
        <v>112</v>
      </c>
      <c r="I61" s="193">
        <v>416</v>
      </c>
      <c r="J61" s="320">
        <v>635</v>
      </c>
      <c r="K61" s="167">
        <v>31</v>
      </c>
      <c r="L61" s="320">
        <v>1</v>
      </c>
      <c r="M61" s="326">
        <v>1083</v>
      </c>
      <c r="N61" s="401">
        <v>209</v>
      </c>
      <c r="O61" s="167">
        <v>334</v>
      </c>
      <c r="P61" s="167">
        <v>14</v>
      </c>
      <c r="Q61" s="320">
        <v>0</v>
      </c>
      <c r="R61" s="326">
        <v>557</v>
      </c>
      <c r="S61" s="326">
        <v>1752</v>
      </c>
      <c r="T61" s="154" t="s">
        <v>438</v>
      </c>
    </row>
    <row r="62" spans="2:20" ht="22.15" customHeight="1" thickTop="1" thickBot="1" x14ac:dyDescent="0.3">
      <c r="B62" s="381" t="s">
        <v>49</v>
      </c>
      <c r="C62" s="382" t="s">
        <v>450</v>
      </c>
      <c r="D62" s="193">
        <v>46</v>
      </c>
      <c r="E62" s="167">
        <v>52</v>
      </c>
      <c r="F62" s="167">
        <v>0</v>
      </c>
      <c r="G62" s="320">
        <v>0</v>
      </c>
      <c r="H62" s="326">
        <v>98</v>
      </c>
      <c r="I62" s="193">
        <v>505</v>
      </c>
      <c r="J62" s="320">
        <v>624</v>
      </c>
      <c r="K62" s="167">
        <v>33</v>
      </c>
      <c r="L62" s="320">
        <v>0</v>
      </c>
      <c r="M62" s="326">
        <v>1162</v>
      </c>
      <c r="N62" s="401">
        <v>279</v>
      </c>
      <c r="O62" s="167">
        <v>302</v>
      </c>
      <c r="P62" s="167">
        <v>49</v>
      </c>
      <c r="Q62" s="320">
        <v>0</v>
      </c>
      <c r="R62" s="326">
        <v>630</v>
      </c>
      <c r="S62" s="326">
        <v>1890</v>
      </c>
      <c r="T62" s="154" t="s">
        <v>439</v>
      </c>
    </row>
    <row r="63" spans="2:20" ht="22.15" customHeight="1" thickTop="1" thickBot="1" x14ac:dyDescent="0.3">
      <c r="B63" s="619" t="s">
        <v>51</v>
      </c>
      <c r="C63" s="469"/>
      <c r="D63" s="257">
        <v>931</v>
      </c>
      <c r="E63" s="258">
        <v>1415</v>
      </c>
      <c r="F63" s="258">
        <v>26</v>
      </c>
      <c r="G63" s="259">
        <v>0</v>
      </c>
      <c r="H63" s="260">
        <v>2372</v>
      </c>
      <c r="I63" s="257">
        <v>8535</v>
      </c>
      <c r="J63" s="259">
        <v>14398</v>
      </c>
      <c r="K63" s="258">
        <v>716</v>
      </c>
      <c r="L63" s="259">
        <v>4</v>
      </c>
      <c r="M63" s="260">
        <v>23653</v>
      </c>
      <c r="N63" s="403">
        <v>3771</v>
      </c>
      <c r="O63" s="258">
        <v>6716</v>
      </c>
      <c r="P63" s="258">
        <v>546</v>
      </c>
      <c r="Q63" s="259">
        <v>1</v>
      </c>
      <c r="R63" s="260">
        <v>11034</v>
      </c>
      <c r="S63" s="260">
        <v>37059</v>
      </c>
      <c r="T63" s="154" t="s">
        <v>80</v>
      </c>
    </row>
    <row r="64" spans="2:20" ht="22.15" customHeight="1" thickTop="1" thickBot="1" x14ac:dyDescent="0.3">
      <c r="B64" s="183"/>
      <c r="C64" s="183"/>
      <c r="D64" s="298"/>
      <c r="E64" s="298"/>
      <c r="F64" s="298"/>
      <c r="G64" s="298"/>
      <c r="H64" s="298"/>
      <c r="I64" s="298"/>
      <c r="J64" s="298"/>
      <c r="K64" s="298"/>
      <c r="L64" s="298"/>
      <c r="M64" s="298"/>
      <c r="N64" s="298"/>
      <c r="O64" s="298"/>
      <c r="P64" s="298"/>
      <c r="Q64" s="298"/>
      <c r="R64" s="298"/>
      <c r="S64" s="298"/>
    </row>
    <row r="65" spans="2:19" ht="22.15" customHeight="1" thickTop="1" x14ac:dyDescent="0.25">
      <c r="B65" s="233" t="s">
        <v>499</v>
      </c>
      <c r="C65" s="367"/>
      <c r="D65" s="238"/>
      <c r="E65" s="237"/>
      <c r="F65" s="238"/>
      <c r="G65" s="237"/>
      <c r="H65" s="238"/>
      <c r="I65" s="237"/>
      <c r="J65" s="238"/>
      <c r="K65" s="237"/>
      <c r="L65" s="238"/>
      <c r="M65" s="237"/>
      <c r="N65" s="154"/>
      <c r="O65" s="154"/>
      <c r="P65" s="154"/>
      <c r="Q65" s="154"/>
      <c r="R65" s="154"/>
      <c r="S65" s="154"/>
    </row>
    <row r="66" spans="2:19" ht="22.15" customHeight="1" thickBot="1" x14ac:dyDescent="0.3">
      <c r="B66" s="240" t="s">
        <v>501</v>
      </c>
      <c r="C66" s="291"/>
      <c r="D66" s="238"/>
      <c r="E66" s="237"/>
      <c r="F66" s="238"/>
      <c r="G66" s="237"/>
      <c r="H66" s="238"/>
      <c r="I66" s="237"/>
      <c r="J66" s="238"/>
      <c r="K66" s="237"/>
      <c r="L66" s="238"/>
      <c r="M66" s="237"/>
      <c r="N66" s="154"/>
      <c r="O66" s="154"/>
      <c r="P66" s="154"/>
      <c r="Q66" s="154"/>
      <c r="R66" s="154"/>
      <c r="S66" s="154"/>
    </row>
    <row r="67" spans="2:19" ht="15.75" thickTop="1" x14ac:dyDescent="0.25">
      <c r="B67" s="242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</row>
    <row r="68" spans="2:19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</row>
    <row r="69" spans="2:19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</row>
    <row r="70" spans="2:19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</row>
    <row r="71" spans="2:19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</row>
    <row r="72" spans="2:19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</row>
    <row r="73" spans="2:19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</row>
    <row r="74" spans="2:19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</row>
    <row r="75" spans="2:19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</row>
    <row r="76" spans="2:19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</row>
    <row r="77" spans="2:19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</row>
    <row r="78" spans="2:19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</row>
    <row r="79" spans="2:19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</row>
    <row r="80" spans="2:19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</row>
    <row r="81" spans="2:19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</row>
    <row r="82" spans="2:19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</row>
    <row r="83" spans="2:19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</row>
    <row r="84" spans="2:19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</row>
    <row r="85" spans="2:19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</row>
    <row r="86" spans="2:19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</row>
    <row r="87" spans="2:19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</row>
    <row r="88" spans="2:19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</row>
    <row r="89" spans="2:19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</row>
    <row r="90" spans="2:19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</row>
    <row r="91" spans="2:19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</row>
    <row r="92" spans="2:19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</row>
    <row r="93" spans="2:19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</row>
    <row r="94" spans="2:19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</row>
    <row r="95" spans="2:19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</row>
    <row r="96" spans="2:19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</row>
    <row r="97" spans="2:19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</row>
    <row r="98" spans="2:19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</row>
    <row r="99" spans="2:19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</row>
    <row r="100" spans="2:19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</row>
    <row r="101" spans="2:19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</row>
    <row r="102" spans="2:19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</row>
    <row r="103" spans="2:19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</row>
    <row r="104" spans="2:19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</row>
    <row r="105" spans="2:19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</row>
    <row r="106" spans="2:19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</row>
    <row r="107" spans="2:19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</row>
    <row r="108" spans="2:19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</row>
    <row r="109" spans="2:19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</row>
    <row r="110" spans="2:19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</row>
    <row r="111" spans="2:19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</row>
    <row r="112" spans="2:19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</row>
    <row r="113" spans="2:19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</row>
    <row r="114" spans="2:19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</row>
    <row r="115" spans="2:19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</row>
    <row r="116" spans="2:19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</row>
    <row r="117" spans="2:19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</row>
    <row r="118" spans="2:19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</row>
    <row r="119" spans="2:19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</row>
    <row r="120" spans="2:19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</row>
    <row r="121" spans="2:19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</row>
    <row r="122" spans="2:19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</row>
    <row r="123" spans="2:19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</row>
    <row r="124" spans="2:19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</row>
    <row r="125" spans="2:19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</row>
    <row r="126" spans="2:19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</row>
    <row r="127" spans="2:19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</row>
    <row r="128" spans="2:19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</row>
    <row r="129" spans="2:19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</row>
    <row r="130" spans="2:19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</row>
    <row r="131" spans="2:19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</row>
    <row r="132" spans="2:19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</row>
    <row r="133" spans="2:19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</row>
    <row r="134" spans="2:19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</row>
    <row r="135" spans="2:19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</row>
    <row r="136" spans="2:19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</row>
    <row r="137" spans="2:19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</row>
    <row r="138" spans="2:19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</row>
    <row r="139" spans="2:19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</row>
    <row r="140" spans="2:19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</row>
    <row r="141" spans="2:19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</row>
    <row r="142" spans="2:19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</row>
    <row r="143" spans="2:19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</row>
    <row r="144" spans="2:19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</row>
    <row r="145" spans="2:19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</row>
    <row r="146" spans="2:19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</row>
    <row r="147" spans="2:19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</row>
    <row r="148" spans="2:19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</row>
    <row r="149" spans="2:19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</row>
    <row r="150" spans="2:19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</row>
    <row r="151" spans="2:19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</row>
    <row r="152" spans="2:19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</row>
    <row r="153" spans="2:19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</row>
    <row r="154" spans="2:19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</row>
    <row r="155" spans="2:19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</row>
    <row r="156" spans="2:19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</row>
    <row r="157" spans="2:19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</row>
    <row r="158" spans="2:19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</row>
    <row r="159" spans="2:19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</row>
    <row r="160" spans="2:19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</row>
    <row r="161" spans="2:19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</row>
    <row r="162" spans="2:19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</row>
    <row r="163" spans="2:19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</row>
    <row r="164" spans="2:19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</row>
    <row r="165" spans="2:19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</row>
    <row r="166" spans="2:19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</row>
    <row r="167" spans="2:19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</row>
    <row r="168" spans="2:19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</row>
    <row r="169" spans="2:19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</row>
    <row r="170" spans="2:19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</row>
    <row r="171" spans="2:19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</row>
    <row r="172" spans="2:19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</row>
    <row r="173" spans="2:19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</row>
    <row r="174" spans="2:19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</row>
    <row r="175" spans="2:19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</row>
    <row r="176" spans="2:19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</row>
    <row r="177" spans="2:19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</row>
    <row r="178" spans="2:19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</row>
    <row r="179" spans="2:19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</row>
    <row r="180" spans="2:19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</row>
    <row r="181" spans="2:19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</row>
    <row r="182" spans="2:19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</row>
    <row r="183" spans="2:19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</row>
    <row r="184" spans="2:19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</row>
    <row r="185" spans="2:19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</row>
    <row r="186" spans="2:19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</row>
    <row r="187" spans="2:19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</row>
    <row r="188" spans="2:19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</row>
    <row r="189" spans="2:19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</row>
    <row r="190" spans="2:19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</row>
    <row r="191" spans="2:19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</row>
    <row r="192" spans="2:19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</row>
    <row r="193" spans="2:19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</row>
    <row r="194" spans="2:19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</row>
    <row r="195" spans="2:19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</row>
    <row r="196" spans="2:19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</row>
    <row r="197" spans="2:19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</row>
    <row r="198" spans="2:19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</row>
    <row r="199" spans="2:19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</row>
    <row r="200" spans="2:19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</row>
    <row r="201" spans="2:19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</row>
    <row r="202" spans="2:19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</row>
    <row r="203" spans="2:19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</row>
    <row r="204" spans="2:19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</row>
    <row r="205" spans="2:19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</row>
    <row r="206" spans="2:19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</row>
    <row r="207" spans="2:19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</row>
    <row r="208" spans="2:19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</row>
    <row r="209" spans="2:19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</row>
    <row r="210" spans="2:19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</row>
    <row r="211" spans="2:19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</row>
    <row r="212" spans="2:19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</row>
    <row r="213" spans="2:19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</row>
    <row r="214" spans="2:19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</row>
    <row r="215" spans="2:19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</row>
    <row r="216" spans="2:19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</row>
    <row r="217" spans="2:19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</row>
    <row r="218" spans="2:19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</row>
    <row r="219" spans="2:19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</row>
    <row r="220" spans="2:19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</row>
    <row r="221" spans="2:19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</row>
    <row r="222" spans="2:19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</row>
    <row r="223" spans="2:19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</row>
    <row r="224" spans="2:19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</row>
    <row r="225" spans="2:19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</row>
    <row r="226" spans="2:19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</row>
    <row r="227" spans="2:19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</row>
    <row r="228" spans="2:19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</row>
    <row r="229" spans="2:19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</row>
    <row r="230" spans="2:19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</row>
    <row r="231" spans="2:19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</row>
    <row r="232" spans="2:19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</row>
    <row r="233" spans="2:19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</row>
    <row r="234" spans="2:19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</row>
    <row r="235" spans="2:19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</row>
    <row r="236" spans="2:19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</row>
    <row r="237" spans="2:19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</row>
    <row r="238" spans="2:19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</row>
    <row r="239" spans="2:19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</row>
    <row r="240" spans="2:19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</row>
    <row r="241" spans="2:19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</row>
    <row r="242" spans="2:19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</row>
    <row r="243" spans="2:19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</row>
    <row r="244" spans="2:19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</row>
    <row r="245" spans="2:19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</row>
    <row r="246" spans="2:19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</row>
    <row r="247" spans="2:19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</row>
    <row r="248" spans="2:19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</row>
    <row r="249" spans="2:19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</row>
    <row r="250" spans="2:19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</row>
    <row r="251" spans="2:19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</row>
    <row r="252" spans="2:19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</row>
    <row r="253" spans="2:19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</row>
    <row r="254" spans="2:19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</row>
    <row r="255" spans="2:19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</row>
    <row r="256" spans="2:19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</row>
    <row r="257" spans="2:19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</row>
    <row r="258" spans="2:19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</row>
    <row r="259" spans="2:19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</row>
    <row r="260" spans="2:19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</row>
    <row r="261" spans="2:19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</row>
    <row r="262" spans="2:19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</row>
    <row r="263" spans="2:19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</row>
    <row r="264" spans="2:19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</row>
    <row r="265" spans="2:19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</row>
    <row r="266" spans="2:19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</row>
    <row r="267" spans="2:19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</row>
    <row r="268" spans="2:19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</row>
    <row r="269" spans="2:19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</row>
    <row r="270" spans="2:19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</row>
    <row r="271" spans="2:19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</row>
    <row r="272" spans="2:19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</row>
    <row r="273" spans="2:19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</row>
    <row r="274" spans="2:19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</row>
    <row r="275" spans="2:19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</row>
    <row r="276" spans="2:19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</row>
    <row r="277" spans="2:19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</row>
    <row r="278" spans="2:19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</row>
    <row r="279" spans="2:19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</row>
    <row r="280" spans="2:19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</row>
    <row r="281" spans="2:19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</row>
    <row r="282" spans="2:19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</row>
    <row r="283" spans="2:19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</row>
    <row r="284" spans="2:19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</row>
    <row r="285" spans="2:19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</row>
    <row r="286" spans="2:19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</row>
    <row r="287" spans="2:19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</row>
    <row r="288" spans="2:19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</row>
    <row r="289" spans="2:19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</row>
    <row r="290" spans="2:19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</row>
    <row r="291" spans="2:19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</row>
    <row r="292" spans="2:19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</row>
    <row r="293" spans="2:19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</row>
    <row r="294" spans="2:19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</row>
    <row r="295" spans="2:19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</row>
    <row r="296" spans="2:19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</row>
    <row r="297" spans="2:19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</row>
    <row r="298" spans="2:19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</row>
    <row r="299" spans="2:19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</row>
    <row r="300" spans="2:19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</row>
    <row r="301" spans="2:19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</row>
    <row r="302" spans="2:19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</row>
    <row r="303" spans="2:19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</row>
    <row r="304" spans="2:19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</row>
    <row r="305" spans="2:19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</row>
    <row r="306" spans="2:19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</row>
    <row r="307" spans="2:19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</row>
    <row r="308" spans="2:19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</row>
    <row r="309" spans="2:19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</row>
    <row r="310" spans="2:19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</row>
    <row r="311" spans="2:19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</row>
    <row r="312" spans="2:19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</row>
    <row r="313" spans="2:19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</row>
    <row r="314" spans="2:19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</row>
    <row r="315" spans="2:19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</row>
    <row r="316" spans="2:19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</row>
    <row r="317" spans="2:19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</row>
    <row r="318" spans="2:19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</row>
    <row r="319" spans="2:19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</row>
    <row r="320" spans="2:19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</row>
    <row r="321" spans="2:19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</row>
    <row r="322" spans="2:19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</row>
    <row r="323" spans="2:19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</row>
    <row r="324" spans="2:19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</row>
    <row r="325" spans="2:19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</row>
    <row r="326" spans="2:19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</row>
    <row r="327" spans="2:19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</row>
    <row r="328" spans="2:19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</row>
    <row r="329" spans="2:19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</row>
    <row r="330" spans="2:19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</row>
    <row r="331" spans="2:19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</row>
    <row r="332" spans="2:19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</row>
    <row r="333" spans="2:19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</row>
    <row r="334" spans="2:19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</row>
    <row r="335" spans="2:19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</row>
    <row r="336" spans="2:19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</row>
    <row r="337" spans="2:19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</row>
    <row r="338" spans="2:19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</row>
    <row r="339" spans="2:19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</row>
    <row r="340" spans="2:19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</row>
    <row r="341" spans="2:19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</row>
    <row r="342" spans="2:19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</row>
    <row r="343" spans="2:19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</row>
    <row r="344" spans="2:19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</row>
    <row r="345" spans="2:19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</row>
    <row r="346" spans="2:19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</row>
    <row r="347" spans="2:19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</row>
    <row r="348" spans="2:19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</row>
    <row r="349" spans="2:19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</row>
    <row r="350" spans="2:19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</row>
    <row r="351" spans="2:19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</row>
    <row r="352" spans="2:19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</row>
    <row r="353" spans="2:19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</row>
    <row r="354" spans="2:19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</row>
    <row r="355" spans="2:19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</row>
    <row r="356" spans="2:19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</row>
    <row r="357" spans="2:19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</row>
    <row r="358" spans="2:19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</row>
    <row r="359" spans="2:19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</row>
    <row r="360" spans="2:19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</row>
    <row r="361" spans="2:19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</row>
    <row r="362" spans="2:19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</row>
    <row r="363" spans="2:19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</row>
    <row r="364" spans="2:19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</row>
    <row r="365" spans="2:19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</row>
    <row r="366" spans="2:19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</row>
    <row r="367" spans="2:19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</row>
    <row r="368" spans="2:19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</row>
    <row r="369" spans="2:19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</row>
    <row r="370" spans="2:19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</row>
    <row r="371" spans="2:19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</row>
    <row r="372" spans="2:19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</row>
    <row r="373" spans="2:19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</row>
    <row r="374" spans="2:19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</row>
    <row r="375" spans="2:19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</row>
    <row r="376" spans="2:19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</row>
    <row r="377" spans="2:19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</row>
    <row r="378" spans="2:19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</row>
    <row r="379" spans="2:19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</row>
    <row r="380" spans="2:19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</row>
    <row r="381" spans="2:19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</row>
    <row r="382" spans="2:19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</row>
    <row r="383" spans="2:19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</row>
    <row r="384" spans="2:19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</row>
    <row r="385" spans="2:19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</row>
    <row r="386" spans="2:19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</row>
    <row r="387" spans="2:19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</row>
    <row r="388" spans="2:19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</row>
    <row r="389" spans="2:19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</row>
    <row r="390" spans="2:19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</row>
    <row r="391" spans="2:19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</row>
    <row r="392" spans="2:19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</row>
    <row r="393" spans="2:19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</row>
    <row r="394" spans="2:19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</row>
    <row r="395" spans="2:19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</row>
    <row r="396" spans="2:19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</row>
    <row r="397" spans="2:19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</row>
    <row r="398" spans="2:19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</row>
    <row r="399" spans="2:19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</row>
    <row r="400" spans="2:19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</row>
    <row r="401" spans="2:19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</row>
    <row r="402" spans="2:19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</row>
    <row r="403" spans="2:19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</row>
    <row r="404" spans="2:19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</row>
    <row r="405" spans="2:19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</row>
    <row r="406" spans="2:19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</row>
    <row r="407" spans="2:19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</row>
    <row r="408" spans="2:19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</row>
    <row r="409" spans="2:19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</row>
    <row r="410" spans="2:19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</row>
    <row r="411" spans="2:19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</row>
    <row r="412" spans="2:19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</row>
    <row r="413" spans="2:19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</row>
    <row r="414" spans="2:19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</row>
    <row r="415" spans="2:19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</row>
    <row r="416" spans="2:19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</row>
    <row r="417" spans="2:19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</row>
    <row r="418" spans="2:19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</row>
    <row r="419" spans="2:19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</row>
    <row r="420" spans="2:19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</row>
    <row r="421" spans="2:19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</row>
    <row r="422" spans="2:19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</row>
    <row r="423" spans="2:19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</row>
    <row r="424" spans="2:19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</row>
    <row r="425" spans="2:19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</row>
    <row r="426" spans="2:19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</row>
    <row r="427" spans="2:19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</row>
    <row r="428" spans="2:19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</row>
    <row r="429" spans="2:19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</row>
    <row r="430" spans="2:19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</row>
    <row r="431" spans="2:19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</row>
    <row r="432" spans="2:19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</row>
    <row r="433" spans="2:19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</row>
    <row r="434" spans="2:19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</row>
    <row r="435" spans="2:19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</row>
    <row r="436" spans="2:19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</row>
    <row r="437" spans="2:19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</row>
    <row r="438" spans="2:19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</row>
    <row r="439" spans="2:19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</row>
    <row r="440" spans="2:19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</row>
    <row r="441" spans="2:19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</row>
    <row r="442" spans="2:19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</row>
    <row r="443" spans="2:19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</row>
    <row r="444" spans="2:19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</row>
    <row r="445" spans="2:19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</row>
    <row r="446" spans="2:19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</row>
    <row r="447" spans="2:19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</row>
    <row r="448" spans="2:19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</row>
    <row r="449" spans="2:19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</row>
    <row r="450" spans="2:19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</row>
    <row r="451" spans="2:19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</row>
    <row r="452" spans="2:19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</row>
    <row r="453" spans="2:19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</row>
    <row r="454" spans="2:19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</row>
    <row r="455" spans="2:19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</row>
    <row r="456" spans="2:19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</row>
    <row r="457" spans="2:19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</row>
    <row r="458" spans="2:19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</row>
    <row r="459" spans="2:19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</row>
    <row r="460" spans="2:19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</row>
    <row r="461" spans="2:19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</row>
    <row r="462" spans="2:19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</row>
    <row r="463" spans="2:19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</row>
    <row r="464" spans="2:19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</row>
    <row r="465" spans="2:19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</row>
    <row r="466" spans="2:19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</row>
    <row r="467" spans="2:19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</row>
    <row r="468" spans="2:19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</row>
    <row r="469" spans="2:19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</row>
    <row r="470" spans="2:19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</row>
    <row r="471" spans="2:19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</row>
    <row r="472" spans="2:19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</row>
    <row r="473" spans="2:19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</row>
    <row r="474" spans="2:19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</row>
    <row r="475" spans="2:19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</row>
    <row r="476" spans="2:19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</row>
    <row r="477" spans="2:19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</row>
    <row r="478" spans="2:19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</row>
    <row r="479" spans="2:19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</row>
    <row r="480" spans="2:19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</row>
    <row r="481" spans="2:19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</row>
    <row r="482" spans="2:19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</row>
    <row r="483" spans="2:19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</row>
    <row r="484" spans="2:19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</row>
    <row r="485" spans="2:19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</row>
    <row r="486" spans="2:19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</row>
    <row r="487" spans="2:19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</row>
    <row r="488" spans="2:19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</row>
    <row r="489" spans="2:19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</row>
    <row r="490" spans="2:19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</row>
    <row r="491" spans="2:19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</row>
    <row r="492" spans="2:19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</row>
    <row r="493" spans="2:19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</row>
    <row r="494" spans="2:19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</row>
    <row r="495" spans="2:19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</row>
    <row r="496" spans="2:19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</row>
    <row r="497" spans="2:19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</row>
    <row r="498" spans="2:19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</row>
    <row r="499" spans="2:19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</row>
    <row r="500" spans="2:19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</row>
    <row r="501" spans="2:19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</row>
    <row r="502" spans="2:19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</row>
    <row r="503" spans="2:19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</row>
    <row r="504" spans="2:19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</row>
    <row r="505" spans="2:19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</row>
    <row r="506" spans="2:19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</row>
    <row r="507" spans="2:19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</row>
    <row r="508" spans="2:19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</row>
    <row r="509" spans="2:19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</row>
    <row r="510" spans="2:19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</row>
    <row r="511" spans="2:19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</row>
    <row r="512" spans="2:19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</row>
    <row r="513" spans="2:19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</row>
    <row r="514" spans="2:19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</row>
    <row r="515" spans="2:19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</row>
    <row r="516" spans="2:19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</row>
    <row r="517" spans="2:19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</row>
    <row r="518" spans="2:19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</row>
    <row r="519" spans="2:19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</row>
    <row r="520" spans="2:19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</row>
    <row r="521" spans="2:19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</row>
    <row r="522" spans="2:19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</row>
    <row r="523" spans="2:19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</row>
    <row r="524" spans="2:19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</row>
    <row r="525" spans="2:19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</row>
    <row r="526" spans="2:19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</row>
    <row r="527" spans="2:19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</row>
    <row r="528" spans="2:19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</row>
    <row r="529" spans="2:19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</row>
    <row r="530" spans="2:19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</row>
    <row r="531" spans="2:19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</row>
    <row r="532" spans="2:19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</row>
    <row r="533" spans="2:19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</row>
    <row r="534" spans="2:19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</row>
    <row r="535" spans="2:19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</row>
    <row r="536" spans="2:19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</row>
    <row r="537" spans="2:19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</row>
    <row r="538" spans="2:19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</row>
    <row r="539" spans="2:19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</row>
    <row r="540" spans="2:19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</row>
    <row r="541" spans="2:19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</row>
    <row r="542" spans="2:19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</row>
    <row r="543" spans="2:19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</row>
    <row r="544" spans="2:19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</row>
    <row r="545" spans="2:19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</row>
    <row r="546" spans="2:19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</row>
    <row r="547" spans="2:19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</row>
    <row r="548" spans="2:19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</row>
    <row r="549" spans="2:19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</row>
    <row r="550" spans="2:19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</row>
    <row r="551" spans="2:19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</row>
    <row r="552" spans="2:19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</row>
    <row r="553" spans="2:19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</row>
    <row r="554" spans="2:19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</row>
    <row r="555" spans="2:19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</row>
    <row r="556" spans="2:19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</row>
    <row r="557" spans="2:19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</row>
    <row r="558" spans="2:19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</row>
    <row r="559" spans="2:19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</row>
    <row r="560" spans="2:19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</row>
    <row r="561" spans="2:19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</row>
    <row r="562" spans="2:19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</row>
    <row r="563" spans="2:19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</row>
    <row r="564" spans="2:19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</row>
    <row r="565" spans="2:19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</row>
    <row r="566" spans="2:19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</row>
    <row r="567" spans="2:19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</row>
    <row r="568" spans="2:19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</row>
    <row r="569" spans="2:19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</row>
    <row r="570" spans="2:19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</row>
    <row r="571" spans="2:19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</row>
    <row r="572" spans="2:19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</row>
    <row r="573" spans="2:19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</row>
    <row r="574" spans="2:19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</row>
    <row r="575" spans="2:19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</row>
    <row r="576" spans="2:19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</row>
    <row r="577" spans="2:19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</row>
    <row r="578" spans="2:19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</row>
    <row r="579" spans="2:19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</row>
    <row r="580" spans="2:19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</row>
    <row r="581" spans="2:19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</row>
    <row r="582" spans="2:19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</row>
    <row r="583" spans="2:19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</row>
    <row r="584" spans="2:19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</row>
    <row r="585" spans="2:19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</row>
    <row r="586" spans="2:19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</row>
    <row r="587" spans="2:19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</row>
    <row r="588" spans="2:19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</row>
    <row r="589" spans="2:19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</row>
    <row r="590" spans="2:19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</row>
    <row r="591" spans="2:19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</row>
    <row r="592" spans="2:19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</row>
    <row r="593" spans="2:19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</row>
    <row r="594" spans="2:19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</row>
    <row r="595" spans="2:19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</row>
    <row r="596" spans="2:19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</row>
    <row r="597" spans="2:19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</row>
    <row r="598" spans="2:19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</row>
    <row r="599" spans="2:19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</row>
    <row r="600" spans="2:19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</row>
    <row r="601" spans="2:19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</row>
    <row r="602" spans="2:19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</row>
    <row r="603" spans="2:19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</row>
    <row r="604" spans="2:19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</row>
    <row r="605" spans="2:19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</row>
    <row r="606" spans="2:19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</row>
    <row r="607" spans="2:19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</row>
    <row r="608" spans="2:19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</row>
    <row r="609" spans="2:19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</row>
    <row r="610" spans="2:19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</row>
    <row r="611" spans="2:19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</row>
    <row r="612" spans="2:19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</row>
    <row r="613" spans="2:19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</row>
    <row r="614" spans="2:19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</row>
    <row r="615" spans="2:19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</row>
    <row r="616" spans="2:19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</row>
    <row r="617" spans="2:19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</row>
    <row r="618" spans="2:19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</row>
    <row r="619" spans="2:19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</row>
    <row r="620" spans="2:19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</row>
    <row r="621" spans="2:19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</row>
    <row r="622" spans="2:19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</row>
    <row r="623" spans="2:19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</row>
    <row r="624" spans="2:19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</row>
    <row r="625" spans="2:19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</row>
    <row r="626" spans="2:19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</row>
    <row r="627" spans="2:19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</row>
    <row r="628" spans="2:19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</row>
    <row r="629" spans="2:19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</row>
    <row r="630" spans="2:19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</row>
    <row r="631" spans="2:19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</row>
    <row r="632" spans="2:19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</row>
    <row r="633" spans="2:19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</row>
    <row r="634" spans="2:19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</row>
    <row r="635" spans="2:19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</row>
    <row r="636" spans="2:19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</row>
    <row r="637" spans="2:19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</row>
    <row r="638" spans="2:19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</row>
    <row r="639" spans="2:19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</row>
    <row r="640" spans="2:19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</row>
    <row r="641" spans="2:19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</row>
    <row r="642" spans="2:19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</row>
    <row r="643" spans="2:19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</row>
    <row r="644" spans="2:19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</row>
    <row r="645" spans="2:19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</row>
    <row r="646" spans="2:19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</row>
    <row r="647" spans="2:19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</row>
    <row r="648" spans="2:19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</row>
    <row r="649" spans="2:19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</row>
    <row r="650" spans="2:19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</row>
    <row r="651" spans="2:19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</row>
    <row r="652" spans="2:19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</row>
    <row r="653" spans="2:19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</row>
    <row r="654" spans="2:19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</row>
    <row r="655" spans="2:19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</row>
    <row r="656" spans="2:19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</row>
    <row r="657" spans="2:19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</row>
    <row r="658" spans="2:19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</row>
    <row r="659" spans="2:19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</row>
    <row r="660" spans="2:19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</row>
    <row r="661" spans="2:19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</row>
    <row r="662" spans="2:19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</row>
    <row r="663" spans="2:19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</row>
    <row r="664" spans="2:19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</row>
    <row r="665" spans="2:19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</row>
    <row r="666" spans="2:19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</row>
    <row r="667" spans="2:19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</row>
    <row r="668" spans="2:19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</row>
    <row r="669" spans="2:19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</row>
    <row r="670" spans="2:19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</row>
    <row r="671" spans="2:19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</row>
    <row r="672" spans="2:19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</row>
    <row r="673" spans="2:19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</row>
    <row r="674" spans="2:19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</row>
    <row r="675" spans="2:19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</row>
    <row r="676" spans="2:19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</row>
    <row r="677" spans="2:19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</row>
    <row r="678" spans="2:19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</row>
    <row r="679" spans="2:19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</row>
    <row r="680" spans="2:19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</row>
    <row r="681" spans="2:19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</row>
    <row r="682" spans="2:19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</row>
    <row r="683" spans="2:19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</row>
    <row r="684" spans="2:19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</row>
    <row r="685" spans="2:19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</row>
    <row r="686" spans="2:19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</row>
    <row r="687" spans="2:19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</row>
    <row r="688" spans="2:19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</row>
    <row r="689" spans="2:19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</row>
    <row r="690" spans="2:19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</row>
    <row r="691" spans="2:19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</row>
    <row r="692" spans="2:19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</row>
    <row r="693" spans="2:19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</row>
    <row r="694" spans="2:19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</row>
    <row r="695" spans="2:19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</row>
    <row r="696" spans="2:19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</row>
    <row r="697" spans="2:19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</row>
    <row r="698" spans="2:19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</row>
    <row r="699" spans="2:19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</row>
    <row r="700" spans="2:19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</row>
    <row r="701" spans="2:19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</row>
    <row r="702" spans="2:19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</row>
    <row r="703" spans="2:19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</row>
    <row r="704" spans="2:19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</row>
    <row r="705" spans="2:19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</row>
    <row r="706" spans="2:19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</row>
    <row r="707" spans="2:19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</row>
  </sheetData>
  <mergeCells count="15">
    <mergeCell ref="B63:C63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</mergeCells>
  <printOptions horizontalCentered="1"/>
  <pageMargins left="0.7" right="0.7" top="0.75" bottom="0.75" header="0.3" footer="0.3"/>
  <pageSetup paperSize="9" scale="41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S657"/>
  <sheetViews>
    <sheetView zoomScale="70" zoomScaleNormal="70" workbookViewId="0">
      <selection activeCell="B2" sqref="B2:S63"/>
    </sheetView>
  </sheetViews>
  <sheetFormatPr baseColWidth="10" defaultColWidth="11.42578125" defaultRowHeight="15" x14ac:dyDescent="0.25"/>
  <cols>
    <col min="1" max="1" width="2.7109375" style="154" customWidth="1"/>
    <col min="2" max="2" width="7.7109375" style="101" customWidth="1"/>
    <col min="3" max="3" width="98.85546875" style="101" bestFit="1" customWidth="1"/>
    <col min="4" max="19" width="10.7109375" style="101" customWidth="1"/>
    <col min="20" max="16384" width="11.42578125" style="154"/>
  </cols>
  <sheetData>
    <row r="1" spans="2:19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</row>
    <row r="2" spans="2:19" ht="22.15" customHeight="1" thickTop="1" thickBot="1" x14ac:dyDescent="0.3">
      <c r="B2" s="487" t="s">
        <v>575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97"/>
    </row>
    <row r="3" spans="2:19" ht="22.15" customHeight="1" thickTop="1" thickBot="1" x14ac:dyDescent="0.3">
      <c r="B3" s="473" t="s">
        <v>496</v>
      </c>
      <c r="C3" s="476" t="s">
        <v>514</v>
      </c>
      <c r="D3" s="493" t="s">
        <v>65</v>
      </c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511" t="s">
        <v>51</v>
      </c>
    </row>
    <row r="4" spans="2:19" ht="22.15" customHeight="1" thickTop="1" thickBot="1" x14ac:dyDescent="0.3">
      <c r="B4" s="567"/>
      <c r="C4" s="477"/>
      <c r="D4" s="493" t="s">
        <v>66</v>
      </c>
      <c r="E4" s="494"/>
      <c r="F4" s="494"/>
      <c r="G4" s="494"/>
      <c r="H4" s="492"/>
      <c r="I4" s="493" t="s">
        <v>67</v>
      </c>
      <c r="J4" s="494"/>
      <c r="K4" s="494"/>
      <c r="L4" s="494"/>
      <c r="M4" s="492"/>
      <c r="N4" s="522" t="s">
        <v>68</v>
      </c>
      <c r="O4" s="522"/>
      <c r="P4" s="522"/>
      <c r="Q4" s="522"/>
      <c r="R4" s="522"/>
      <c r="S4" s="512"/>
    </row>
    <row r="5" spans="2:19" ht="22.15" customHeight="1" thickTop="1" thickBot="1" x14ac:dyDescent="0.3">
      <c r="B5" s="567"/>
      <c r="C5" s="477"/>
      <c r="D5" s="493" t="s">
        <v>55</v>
      </c>
      <c r="E5" s="594"/>
      <c r="F5" s="594"/>
      <c r="G5" s="600"/>
      <c r="H5" s="514" t="s">
        <v>51</v>
      </c>
      <c r="I5" s="494" t="s">
        <v>55</v>
      </c>
      <c r="J5" s="594"/>
      <c r="K5" s="594"/>
      <c r="L5" s="600"/>
      <c r="M5" s="502" t="s">
        <v>51</v>
      </c>
      <c r="N5" s="493" t="s">
        <v>55</v>
      </c>
      <c r="O5" s="594"/>
      <c r="P5" s="594"/>
      <c r="Q5" s="600"/>
      <c r="R5" s="514" t="s">
        <v>51</v>
      </c>
      <c r="S5" s="512"/>
    </row>
    <row r="6" spans="2:19" ht="33" customHeight="1" thickTop="1" thickBot="1" x14ac:dyDescent="0.3">
      <c r="B6" s="568"/>
      <c r="C6" s="478"/>
      <c r="D6" s="158" t="s">
        <v>56</v>
      </c>
      <c r="E6" s="160" t="s">
        <v>449</v>
      </c>
      <c r="F6" s="160" t="s">
        <v>79</v>
      </c>
      <c r="G6" s="249" t="s">
        <v>59</v>
      </c>
      <c r="H6" s="515"/>
      <c r="I6" s="244" t="s">
        <v>56</v>
      </c>
      <c r="J6" s="160" t="s">
        <v>449</v>
      </c>
      <c r="K6" s="160" t="s">
        <v>79</v>
      </c>
      <c r="L6" s="249" t="s">
        <v>59</v>
      </c>
      <c r="M6" s="589"/>
      <c r="N6" s="158" t="s">
        <v>56</v>
      </c>
      <c r="O6" s="160" t="s">
        <v>449</v>
      </c>
      <c r="P6" s="160" t="s">
        <v>79</v>
      </c>
      <c r="Q6" s="249" t="s">
        <v>59</v>
      </c>
      <c r="R6" s="515"/>
      <c r="S6" s="513"/>
    </row>
    <row r="7" spans="2:19" ht="22.15" customHeight="1" thickTop="1" thickBot="1" x14ac:dyDescent="0.3">
      <c r="B7" s="404">
        <v>1</v>
      </c>
      <c r="C7" s="405" t="s">
        <v>213</v>
      </c>
      <c r="D7" s="406">
        <v>0.1041890440386681</v>
      </c>
      <c r="E7" s="321">
        <v>3.8162544169611304E-2</v>
      </c>
      <c r="F7" s="321">
        <v>0</v>
      </c>
      <c r="G7" s="307">
        <v>0</v>
      </c>
      <c r="H7" s="301">
        <v>6.3659359190556486E-2</v>
      </c>
      <c r="I7" s="406">
        <v>8.2366725248974815E-2</v>
      </c>
      <c r="J7" s="321">
        <v>2.944853451868315E-2</v>
      </c>
      <c r="K7" s="321">
        <v>9.7765363128491621E-3</v>
      </c>
      <c r="L7" s="307">
        <v>0</v>
      </c>
      <c r="M7" s="301">
        <v>4.7943178455164256E-2</v>
      </c>
      <c r="N7" s="406">
        <v>4.5876425351365685E-2</v>
      </c>
      <c r="O7" s="321">
        <v>2.084574151280524E-2</v>
      </c>
      <c r="P7" s="321">
        <v>1.488981536628946E-3</v>
      </c>
      <c r="Q7" s="307">
        <v>0</v>
      </c>
      <c r="R7" s="406">
        <v>2.9273155700561902E-2</v>
      </c>
      <c r="S7" s="301">
        <v>4.3390269570144906E-2</v>
      </c>
    </row>
    <row r="8" spans="2:19" ht="22.15" customHeight="1" thickTop="1" x14ac:dyDescent="0.25">
      <c r="B8" s="383">
        <v>10</v>
      </c>
      <c r="C8" s="170" t="s">
        <v>214</v>
      </c>
      <c r="D8" s="407">
        <v>3.22234156820623E-3</v>
      </c>
      <c r="E8" s="331">
        <v>1.4134275618374558E-3</v>
      </c>
      <c r="F8" s="331">
        <v>0</v>
      </c>
      <c r="G8" s="332">
        <v>0</v>
      </c>
      <c r="H8" s="333">
        <v>2.1079258010118043E-3</v>
      </c>
      <c r="I8" s="407">
        <v>1.2888107791446982E-3</v>
      </c>
      <c r="J8" s="331">
        <v>9.0290318099736069E-4</v>
      </c>
      <c r="K8" s="331">
        <v>0</v>
      </c>
      <c r="L8" s="332">
        <v>0</v>
      </c>
      <c r="M8" s="333">
        <v>1.0146704434955396E-3</v>
      </c>
      <c r="N8" s="407">
        <v>5.3036329885971893E-4</v>
      </c>
      <c r="O8" s="331">
        <v>8.9338892197736745E-4</v>
      </c>
      <c r="P8" s="331">
        <v>0</v>
      </c>
      <c r="Q8" s="332">
        <v>0</v>
      </c>
      <c r="R8" s="408">
        <v>7.2503172013775607E-4</v>
      </c>
      <c r="S8" s="333">
        <v>9.9840794408915514E-4</v>
      </c>
    </row>
    <row r="9" spans="2:19" ht="22.15" customHeight="1" x14ac:dyDescent="0.25">
      <c r="B9" s="383">
        <v>11</v>
      </c>
      <c r="C9" s="170" t="s">
        <v>215</v>
      </c>
      <c r="D9" s="407">
        <v>0</v>
      </c>
      <c r="E9" s="331">
        <v>7.0671378091872788E-4</v>
      </c>
      <c r="F9" s="331">
        <v>0</v>
      </c>
      <c r="G9" s="332">
        <v>0</v>
      </c>
      <c r="H9" s="333">
        <v>4.2158516020236085E-4</v>
      </c>
      <c r="I9" s="407">
        <v>9.3731693028705333E-4</v>
      </c>
      <c r="J9" s="331">
        <v>2.0836227253785247E-4</v>
      </c>
      <c r="K9" s="331">
        <v>1.3966480446927375E-3</v>
      </c>
      <c r="L9" s="332">
        <v>0</v>
      </c>
      <c r="M9" s="333">
        <v>5.0733522174776981E-4</v>
      </c>
      <c r="N9" s="407">
        <v>0</v>
      </c>
      <c r="O9" s="331">
        <v>1.4889815366289459E-4</v>
      </c>
      <c r="P9" s="331">
        <v>0</v>
      </c>
      <c r="Q9" s="332">
        <v>0</v>
      </c>
      <c r="R9" s="408">
        <v>9.0628965017219509E-5</v>
      </c>
      <c r="S9" s="333">
        <v>3.7777597884454519E-4</v>
      </c>
    </row>
    <row r="10" spans="2:19" ht="22.15" customHeight="1" x14ac:dyDescent="0.25">
      <c r="B10" s="383">
        <v>12</v>
      </c>
      <c r="C10" s="170" t="s">
        <v>216</v>
      </c>
      <c r="D10" s="407">
        <v>0</v>
      </c>
      <c r="E10" s="331">
        <v>7.0671378091872788E-4</v>
      </c>
      <c r="F10" s="331">
        <v>0</v>
      </c>
      <c r="G10" s="332">
        <v>0</v>
      </c>
      <c r="H10" s="333">
        <v>4.2158516020236085E-4</v>
      </c>
      <c r="I10" s="407">
        <v>7.0298769771529003E-4</v>
      </c>
      <c r="J10" s="331">
        <v>1.3890818169190165E-3</v>
      </c>
      <c r="K10" s="331">
        <v>2.7932960893854749E-3</v>
      </c>
      <c r="L10" s="332">
        <v>0</v>
      </c>
      <c r="M10" s="333">
        <v>1.1837821840781297E-3</v>
      </c>
      <c r="N10" s="407">
        <v>1.0607265977194379E-3</v>
      </c>
      <c r="O10" s="331">
        <v>4.4669446098868372E-4</v>
      </c>
      <c r="P10" s="331">
        <v>0</v>
      </c>
      <c r="Q10" s="332">
        <v>0</v>
      </c>
      <c r="R10" s="408">
        <v>6.3440275512053658E-4</v>
      </c>
      <c r="S10" s="333">
        <v>9.7142394560025902E-4</v>
      </c>
    </row>
    <row r="11" spans="2:19" ht="22.15" customHeight="1" x14ac:dyDescent="0.25">
      <c r="B11" s="383">
        <v>13</v>
      </c>
      <c r="C11" s="170" t="s">
        <v>217</v>
      </c>
      <c r="D11" s="407">
        <v>1.288936627282492E-2</v>
      </c>
      <c r="E11" s="331">
        <v>1.9787985865724382E-2</v>
      </c>
      <c r="F11" s="331">
        <v>0</v>
      </c>
      <c r="G11" s="332">
        <v>0</v>
      </c>
      <c r="H11" s="333">
        <v>1.6863406408094434E-2</v>
      </c>
      <c r="I11" s="407">
        <v>1.0310486233157586E-2</v>
      </c>
      <c r="J11" s="331">
        <v>6.9454090845950823E-3</v>
      </c>
      <c r="K11" s="331">
        <v>1.3966480446927375E-3</v>
      </c>
      <c r="L11" s="332">
        <v>0</v>
      </c>
      <c r="M11" s="333">
        <v>7.9905297425273743E-3</v>
      </c>
      <c r="N11" s="407">
        <v>7.1599045346062056E-3</v>
      </c>
      <c r="O11" s="331">
        <v>4.764740917212627E-3</v>
      </c>
      <c r="P11" s="331">
        <v>1.4889815366289459E-4</v>
      </c>
      <c r="Q11" s="332">
        <v>0</v>
      </c>
      <c r="R11" s="408">
        <v>5.4377379010331706E-3</v>
      </c>
      <c r="S11" s="333">
        <v>7.7983755632909683E-3</v>
      </c>
    </row>
    <row r="12" spans="2:19" ht="22.15" customHeight="1" x14ac:dyDescent="0.25">
      <c r="B12" s="383">
        <v>14</v>
      </c>
      <c r="C12" s="170" t="s">
        <v>218</v>
      </c>
      <c r="D12" s="407">
        <v>2.1482277121374865E-3</v>
      </c>
      <c r="E12" s="331">
        <v>3.5335689045936395E-3</v>
      </c>
      <c r="F12" s="331">
        <v>0</v>
      </c>
      <c r="G12" s="332">
        <v>0</v>
      </c>
      <c r="H12" s="333">
        <v>2.951096121416526E-3</v>
      </c>
      <c r="I12" s="407">
        <v>2.9291154071470417E-3</v>
      </c>
      <c r="J12" s="331">
        <v>5.2785109042922627E-3</v>
      </c>
      <c r="K12" s="331">
        <v>1.3966480446927375E-3</v>
      </c>
      <c r="L12" s="332">
        <v>0</v>
      </c>
      <c r="M12" s="333">
        <v>4.3123493848560438E-3</v>
      </c>
      <c r="N12" s="407">
        <v>5.3036329885971893E-3</v>
      </c>
      <c r="O12" s="331">
        <v>4.764740917212627E-3</v>
      </c>
      <c r="P12" s="331">
        <v>8.9338892197736745E-4</v>
      </c>
      <c r="Q12" s="332">
        <v>0</v>
      </c>
      <c r="R12" s="408">
        <v>5.2564799709987316E-3</v>
      </c>
      <c r="S12" s="333">
        <v>4.506327747645646E-3</v>
      </c>
    </row>
    <row r="13" spans="2:19" ht="22.15" customHeight="1" x14ac:dyDescent="0.25">
      <c r="B13" s="383">
        <v>15</v>
      </c>
      <c r="C13" s="170" t="s">
        <v>219</v>
      </c>
      <c r="D13" s="407">
        <v>7.5187969924812026E-3</v>
      </c>
      <c r="E13" s="331">
        <v>1.4134275618374558E-3</v>
      </c>
      <c r="F13" s="331">
        <v>0</v>
      </c>
      <c r="G13" s="332">
        <v>0</v>
      </c>
      <c r="H13" s="333">
        <v>3.7942664418212477E-3</v>
      </c>
      <c r="I13" s="407">
        <v>1.3591095489162272E-2</v>
      </c>
      <c r="J13" s="331">
        <v>3.8199749965272954E-3</v>
      </c>
      <c r="K13" s="331">
        <v>0</v>
      </c>
      <c r="L13" s="332">
        <v>0</v>
      </c>
      <c r="M13" s="333">
        <v>7.2295269099057202E-3</v>
      </c>
      <c r="N13" s="407">
        <v>5.0384513391673299E-3</v>
      </c>
      <c r="O13" s="331">
        <v>2.0845741512805242E-3</v>
      </c>
      <c r="P13" s="331">
        <v>1.4889815366289459E-4</v>
      </c>
      <c r="Q13" s="332">
        <v>0</v>
      </c>
      <c r="R13" s="408">
        <v>3.0813848105854633E-3</v>
      </c>
      <c r="S13" s="333">
        <v>5.7745756766237619E-3</v>
      </c>
    </row>
    <row r="14" spans="2:19" ht="22.15" customHeight="1" x14ac:dyDescent="0.25">
      <c r="B14" s="383">
        <v>16</v>
      </c>
      <c r="C14" s="170" t="s">
        <v>220</v>
      </c>
      <c r="D14" s="407">
        <v>7.0891514500537059E-2</v>
      </c>
      <c r="E14" s="331">
        <v>4.9469964664310955E-3</v>
      </c>
      <c r="F14" s="331">
        <v>0</v>
      </c>
      <c r="G14" s="332">
        <v>0</v>
      </c>
      <c r="H14" s="333">
        <v>3.0775716694772345E-2</v>
      </c>
      <c r="I14" s="407">
        <v>4.5225541886350321E-2</v>
      </c>
      <c r="J14" s="331">
        <v>6.4592304486734272E-3</v>
      </c>
      <c r="K14" s="331">
        <v>1.3966480446927375E-3</v>
      </c>
      <c r="L14" s="332">
        <v>0</v>
      </c>
      <c r="M14" s="333">
        <v>2.0293408869910795E-2</v>
      </c>
      <c r="N14" s="407">
        <v>2.1744895253248474E-2</v>
      </c>
      <c r="O14" s="331">
        <v>4.1691483025610484E-3</v>
      </c>
      <c r="P14" s="331">
        <v>1.4889815366289459E-4</v>
      </c>
      <c r="Q14" s="332">
        <v>0</v>
      </c>
      <c r="R14" s="408">
        <v>1.0059815116911366E-2</v>
      </c>
      <c r="S14" s="333">
        <v>1.7917374996626999E-2</v>
      </c>
    </row>
    <row r="15" spans="2:19" ht="22.15" customHeight="1" x14ac:dyDescent="0.25">
      <c r="B15" s="383">
        <v>17</v>
      </c>
      <c r="C15" s="170" t="s">
        <v>221</v>
      </c>
      <c r="D15" s="407">
        <v>0</v>
      </c>
      <c r="E15" s="331">
        <v>0</v>
      </c>
      <c r="F15" s="331">
        <v>0</v>
      </c>
      <c r="G15" s="332">
        <v>0</v>
      </c>
      <c r="H15" s="333">
        <v>0</v>
      </c>
      <c r="I15" s="407">
        <v>4.6865846514352667E-4</v>
      </c>
      <c r="J15" s="331">
        <v>1.3890818169190166E-4</v>
      </c>
      <c r="K15" s="331">
        <v>0</v>
      </c>
      <c r="L15" s="332">
        <v>0</v>
      </c>
      <c r="M15" s="333">
        <v>2.5366761087388491E-4</v>
      </c>
      <c r="N15" s="407">
        <v>0</v>
      </c>
      <c r="O15" s="331">
        <v>4.4669446098868372E-4</v>
      </c>
      <c r="P15" s="331">
        <v>0</v>
      </c>
      <c r="Q15" s="332">
        <v>0</v>
      </c>
      <c r="R15" s="408">
        <v>2.7188689505165849E-4</v>
      </c>
      <c r="S15" s="333">
        <v>2.4285598640006476E-4</v>
      </c>
    </row>
    <row r="16" spans="2:19" ht="22.15" customHeight="1" thickBot="1" x14ac:dyDescent="0.3">
      <c r="B16" s="383">
        <v>19</v>
      </c>
      <c r="C16" s="170" t="s">
        <v>222</v>
      </c>
      <c r="D16" s="407">
        <v>7.5187969924812026E-3</v>
      </c>
      <c r="E16" s="331">
        <v>5.6537102473498231E-3</v>
      </c>
      <c r="F16" s="331">
        <v>0</v>
      </c>
      <c r="G16" s="332">
        <v>0</v>
      </c>
      <c r="H16" s="333">
        <v>6.3237774030354132E-3</v>
      </c>
      <c r="I16" s="407">
        <v>6.9127123608670182E-3</v>
      </c>
      <c r="J16" s="331">
        <v>4.3061536324489509E-3</v>
      </c>
      <c r="K16" s="331">
        <v>1.3966480446927375E-3</v>
      </c>
      <c r="L16" s="332">
        <v>0</v>
      </c>
      <c r="M16" s="333">
        <v>5.1579080877689936E-3</v>
      </c>
      <c r="N16" s="407">
        <v>5.0384513391673299E-3</v>
      </c>
      <c r="O16" s="331">
        <v>3.1268612269207863E-3</v>
      </c>
      <c r="P16" s="331">
        <v>1.4889815366289459E-4</v>
      </c>
      <c r="Q16" s="332">
        <v>0</v>
      </c>
      <c r="R16" s="408">
        <v>3.7157875657059997E-3</v>
      </c>
      <c r="S16" s="333">
        <v>4.8031517310235033E-3</v>
      </c>
    </row>
    <row r="17" spans="2:19" ht="22.15" customHeight="1" thickTop="1" thickBot="1" x14ac:dyDescent="0.3">
      <c r="B17" s="381">
        <v>2</v>
      </c>
      <c r="C17" s="382" t="s">
        <v>223</v>
      </c>
      <c r="D17" s="406">
        <v>6.44468313641246E-3</v>
      </c>
      <c r="E17" s="321">
        <v>7.0671378091872788E-4</v>
      </c>
      <c r="F17" s="321">
        <v>7.6923076923076927E-2</v>
      </c>
      <c r="G17" s="307">
        <v>0</v>
      </c>
      <c r="H17" s="301">
        <v>3.7942664418212477E-3</v>
      </c>
      <c r="I17" s="406">
        <v>2.6947861745752781E-3</v>
      </c>
      <c r="J17" s="321">
        <v>1.5974440894568689E-3</v>
      </c>
      <c r="K17" s="321">
        <v>0</v>
      </c>
      <c r="L17" s="307">
        <v>0</v>
      </c>
      <c r="M17" s="301">
        <v>1.9447850166997844E-3</v>
      </c>
      <c r="N17" s="406">
        <v>2.1214531954388757E-3</v>
      </c>
      <c r="O17" s="321">
        <v>1.488981536628946E-3</v>
      </c>
      <c r="P17" s="321">
        <v>0</v>
      </c>
      <c r="Q17" s="307">
        <v>0</v>
      </c>
      <c r="R17" s="406">
        <v>1.6313213703099509E-3</v>
      </c>
      <c r="S17" s="301">
        <v>1.9698318896894142E-3</v>
      </c>
    </row>
    <row r="18" spans="2:19" ht="22.15" customHeight="1" thickTop="1" x14ac:dyDescent="0.25">
      <c r="B18" s="383">
        <v>20</v>
      </c>
      <c r="C18" s="170" t="s">
        <v>224</v>
      </c>
      <c r="D18" s="407">
        <v>0</v>
      </c>
      <c r="E18" s="331">
        <v>0</v>
      </c>
      <c r="F18" s="331">
        <v>0</v>
      </c>
      <c r="G18" s="332">
        <v>0</v>
      </c>
      <c r="H18" s="333">
        <v>0</v>
      </c>
      <c r="I18" s="407">
        <v>0</v>
      </c>
      <c r="J18" s="331">
        <v>0</v>
      </c>
      <c r="K18" s="331">
        <v>0</v>
      </c>
      <c r="L18" s="332">
        <v>0</v>
      </c>
      <c r="M18" s="333">
        <v>0</v>
      </c>
      <c r="N18" s="407">
        <v>0</v>
      </c>
      <c r="O18" s="331">
        <v>0</v>
      </c>
      <c r="P18" s="331">
        <v>0</v>
      </c>
      <c r="Q18" s="332">
        <v>0</v>
      </c>
      <c r="R18" s="408">
        <v>0</v>
      </c>
      <c r="S18" s="333">
        <v>0</v>
      </c>
    </row>
    <row r="19" spans="2:19" ht="22.15" customHeight="1" x14ac:dyDescent="0.25">
      <c r="B19" s="383">
        <v>21</v>
      </c>
      <c r="C19" s="170" t="s">
        <v>225</v>
      </c>
      <c r="D19" s="407">
        <v>1.0741138560687433E-3</v>
      </c>
      <c r="E19" s="331">
        <v>0</v>
      </c>
      <c r="F19" s="331">
        <v>0</v>
      </c>
      <c r="G19" s="332">
        <v>0</v>
      </c>
      <c r="H19" s="333">
        <v>4.2158516020236085E-4</v>
      </c>
      <c r="I19" s="407">
        <v>0</v>
      </c>
      <c r="J19" s="331">
        <v>6.9454090845950828E-5</v>
      </c>
      <c r="K19" s="331">
        <v>0</v>
      </c>
      <c r="L19" s="332">
        <v>0</v>
      </c>
      <c r="M19" s="333">
        <v>4.2277935145647484E-5</v>
      </c>
      <c r="N19" s="407">
        <v>0</v>
      </c>
      <c r="O19" s="331">
        <v>0</v>
      </c>
      <c r="P19" s="331">
        <v>0</v>
      </c>
      <c r="Q19" s="332">
        <v>0</v>
      </c>
      <c r="R19" s="408">
        <v>0</v>
      </c>
      <c r="S19" s="333">
        <v>5.3967996977792172E-5</v>
      </c>
    </row>
    <row r="20" spans="2:19" ht="22.15" customHeight="1" x14ac:dyDescent="0.25">
      <c r="B20" s="383">
        <v>22</v>
      </c>
      <c r="C20" s="170" t="s">
        <v>226</v>
      </c>
      <c r="D20" s="407">
        <v>0</v>
      </c>
      <c r="E20" s="331">
        <v>0</v>
      </c>
      <c r="F20" s="331">
        <v>3.8461538461538464E-2</v>
      </c>
      <c r="G20" s="332">
        <v>0</v>
      </c>
      <c r="H20" s="333">
        <v>4.2158516020236085E-4</v>
      </c>
      <c r="I20" s="407">
        <v>0</v>
      </c>
      <c r="J20" s="331">
        <v>6.9454090845950828E-5</v>
      </c>
      <c r="K20" s="331">
        <v>0</v>
      </c>
      <c r="L20" s="332">
        <v>0</v>
      </c>
      <c r="M20" s="333">
        <v>4.2277935145647484E-5</v>
      </c>
      <c r="N20" s="407">
        <v>0</v>
      </c>
      <c r="O20" s="331">
        <v>0</v>
      </c>
      <c r="P20" s="331">
        <v>0</v>
      </c>
      <c r="Q20" s="332">
        <v>0</v>
      </c>
      <c r="R20" s="408">
        <v>0</v>
      </c>
      <c r="S20" s="333">
        <v>5.3967996977792172E-5</v>
      </c>
    </row>
    <row r="21" spans="2:19" ht="22.15" customHeight="1" x14ac:dyDescent="0.25">
      <c r="B21" s="383">
        <v>23</v>
      </c>
      <c r="C21" s="170" t="s">
        <v>227</v>
      </c>
      <c r="D21" s="407">
        <v>5.3705692803437165E-3</v>
      </c>
      <c r="E21" s="331">
        <v>7.0671378091872788E-4</v>
      </c>
      <c r="F21" s="331">
        <v>3.8461538461538464E-2</v>
      </c>
      <c r="G21" s="332">
        <v>0</v>
      </c>
      <c r="H21" s="333">
        <v>2.951096121416526E-3</v>
      </c>
      <c r="I21" s="407">
        <v>1.4059753954305801E-3</v>
      </c>
      <c r="J21" s="331">
        <v>6.9454090845950825E-4</v>
      </c>
      <c r="K21" s="331">
        <v>0</v>
      </c>
      <c r="L21" s="332">
        <v>0</v>
      </c>
      <c r="M21" s="333">
        <v>9.3011457320424471E-4</v>
      </c>
      <c r="N21" s="407">
        <v>1.3259082471492973E-3</v>
      </c>
      <c r="O21" s="331">
        <v>1.1911852293031567E-3</v>
      </c>
      <c r="P21" s="331">
        <v>0</v>
      </c>
      <c r="Q21" s="332">
        <v>0</v>
      </c>
      <c r="R21" s="408">
        <v>1.1781765452238534E-3</v>
      </c>
      <c r="S21" s="333">
        <v>1.1333279365336355E-3</v>
      </c>
    </row>
    <row r="22" spans="2:19" ht="22.15" customHeight="1" thickBot="1" x14ac:dyDescent="0.3">
      <c r="B22" s="383">
        <v>29</v>
      </c>
      <c r="C22" s="170" t="s">
        <v>228</v>
      </c>
      <c r="D22" s="407">
        <v>0</v>
      </c>
      <c r="E22" s="331">
        <v>0</v>
      </c>
      <c r="F22" s="331">
        <v>0</v>
      </c>
      <c r="G22" s="332">
        <v>0</v>
      </c>
      <c r="H22" s="333">
        <v>0</v>
      </c>
      <c r="I22" s="407">
        <v>1.2888107791446982E-3</v>
      </c>
      <c r="J22" s="331">
        <v>7.6399499930545906E-4</v>
      </c>
      <c r="K22" s="331">
        <v>0</v>
      </c>
      <c r="L22" s="332">
        <v>0</v>
      </c>
      <c r="M22" s="333">
        <v>9.3011457320424471E-4</v>
      </c>
      <c r="N22" s="407">
        <v>7.955449482895784E-4</v>
      </c>
      <c r="O22" s="331">
        <v>2.9779630732578919E-4</v>
      </c>
      <c r="P22" s="331">
        <v>0</v>
      </c>
      <c r="Q22" s="332">
        <v>0</v>
      </c>
      <c r="R22" s="408">
        <v>4.5314482508609753E-4</v>
      </c>
      <c r="S22" s="333">
        <v>7.2856795920019427E-4</v>
      </c>
    </row>
    <row r="23" spans="2:19" ht="22.15" customHeight="1" thickTop="1" thickBot="1" x14ac:dyDescent="0.3">
      <c r="B23" s="381">
        <v>3</v>
      </c>
      <c r="C23" s="382" t="s">
        <v>229</v>
      </c>
      <c r="D23" s="406">
        <v>0.10311493018259936</v>
      </c>
      <c r="E23" s="321">
        <v>0.17597173144876324</v>
      </c>
      <c r="F23" s="321">
        <v>0.26923076923076922</v>
      </c>
      <c r="G23" s="307">
        <v>0</v>
      </c>
      <c r="H23" s="301">
        <v>0.14839797639123103</v>
      </c>
      <c r="I23" s="406">
        <v>0.14950205038078501</v>
      </c>
      <c r="J23" s="321">
        <v>0.1782191971107098</v>
      </c>
      <c r="K23" s="321">
        <v>0.22905027932960895</v>
      </c>
      <c r="L23" s="307">
        <v>0.25</v>
      </c>
      <c r="M23" s="301">
        <v>0.16940768612860949</v>
      </c>
      <c r="N23" s="406">
        <v>0.23044285335454787</v>
      </c>
      <c r="O23" s="321">
        <v>0.26161405598570575</v>
      </c>
      <c r="P23" s="321">
        <v>2.3377010125074447E-2</v>
      </c>
      <c r="Q23" s="307">
        <v>0</v>
      </c>
      <c r="R23" s="406">
        <v>0.25222040964292186</v>
      </c>
      <c r="S23" s="301">
        <v>0.19271971720769585</v>
      </c>
    </row>
    <row r="24" spans="2:19" ht="22.15" customHeight="1" thickTop="1" x14ac:dyDescent="0.25">
      <c r="B24" s="383">
        <v>30</v>
      </c>
      <c r="C24" s="170" t="s">
        <v>230</v>
      </c>
      <c r="D24" s="407">
        <v>7.5187969924812026E-3</v>
      </c>
      <c r="E24" s="331">
        <v>1.6961130742049468E-2</v>
      </c>
      <c r="F24" s="331">
        <v>0</v>
      </c>
      <c r="G24" s="332">
        <v>0</v>
      </c>
      <c r="H24" s="333">
        <v>1.3069139966273187E-2</v>
      </c>
      <c r="I24" s="407">
        <v>1.2302284710017574E-2</v>
      </c>
      <c r="J24" s="331">
        <v>1.6877344075566052E-2</v>
      </c>
      <c r="K24" s="331">
        <v>2.23463687150838E-2</v>
      </c>
      <c r="L24" s="332">
        <v>0</v>
      </c>
      <c r="M24" s="333">
        <v>1.5389168393015686E-2</v>
      </c>
      <c r="N24" s="407">
        <v>1.7236807212940866E-2</v>
      </c>
      <c r="O24" s="331">
        <v>2.5759380583680762E-2</v>
      </c>
      <c r="P24" s="331">
        <v>2.5312686122692077E-3</v>
      </c>
      <c r="Q24" s="332">
        <v>0</v>
      </c>
      <c r="R24" s="408">
        <v>2.3110386079390973E-2</v>
      </c>
      <c r="S24" s="333">
        <v>1.7539599017782456E-2</v>
      </c>
    </row>
    <row r="25" spans="2:19" ht="22.15" customHeight="1" x14ac:dyDescent="0.25">
      <c r="B25" s="383">
        <v>31</v>
      </c>
      <c r="C25" s="170" t="s">
        <v>231</v>
      </c>
      <c r="D25" s="407">
        <v>7.3039742212674549E-2</v>
      </c>
      <c r="E25" s="331">
        <v>0.11236749116607773</v>
      </c>
      <c r="F25" s="331">
        <v>0.26923076923076922</v>
      </c>
      <c r="G25" s="332">
        <v>0</v>
      </c>
      <c r="H25" s="333">
        <v>9.8650927487352449E-2</v>
      </c>
      <c r="I25" s="407">
        <v>0.1048623315758641</v>
      </c>
      <c r="J25" s="331">
        <v>0.12008612307264897</v>
      </c>
      <c r="K25" s="331">
        <v>0.1787709497206704</v>
      </c>
      <c r="L25" s="332">
        <v>0.25</v>
      </c>
      <c r="M25" s="333">
        <v>0.11639115545596752</v>
      </c>
      <c r="N25" s="407">
        <v>0.16600371254309201</v>
      </c>
      <c r="O25" s="331">
        <v>0.18567599761762954</v>
      </c>
      <c r="P25" s="331">
        <v>1.7421083978558665E-2</v>
      </c>
      <c r="Q25" s="332">
        <v>0</v>
      </c>
      <c r="R25" s="408">
        <v>0.18035164038426682</v>
      </c>
      <c r="S25" s="333">
        <v>0.13429936047923582</v>
      </c>
    </row>
    <row r="26" spans="2:19" ht="22.15" customHeight="1" x14ac:dyDescent="0.25">
      <c r="B26" s="383">
        <v>32</v>
      </c>
      <c r="C26" s="170" t="s">
        <v>232</v>
      </c>
      <c r="D26" s="407">
        <v>1.611170784103115E-2</v>
      </c>
      <c r="E26" s="331">
        <v>3.2508833922261483E-2</v>
      </c>
      <c r="F26" s="331">
        <v>0</v>
      </c>
      <c r="G26" s="332">
        <v>0</v>
      </c>
      <c r="H26" s="333">
        <v>2.5716694772344013E-2</v>
      </c>
      <c r="I26" s="407">
        <v>2.4721734036321032E-2</v>
      </c>
      <c r="J26" s="331">
        <v>3.014307542714266E-2</v>
      </c>
      <c r="K26" s="331">
        <v>2.094972067039106E-2</v>
      </c>
      <c r="L26" s="332">
        <v>0</v>
      </c>
      <c r="M26" s="333">
        <v>2.790343719612734E-2</v>
      </c>
      <c r="N26" s="407">
        <v>3.4738796075311586E-2</v>
      </c>
      <c r="O26" s="331">
        <v>3.5884455032757591E-2</v>
      </c>
      <c r="P26" s="331">
        <v>1.9356759976176295E-3</v>
      </c>
      <c r="Q26" s="332">
        <v>0</v>
      </c>
      <c r="R26" s="408">
        <v>3.4892151531629507E-2</v>
      </c>
      <c r="S26" s="333">
        <v>2.9844302328719069E-2</v>
      </c>
    </row>
    <row r="27" spans="2:19" ht="22.15" customHeight="1" thickBot="1" x14ac:dyDescent="0.3">
      <c r="B27" s="383">
        <v>39</v>
      </c>
      <c r="C27" s="170" t="s">
        <v>233</v>
      </c>
      <c r="D27" s="407">
        <v>6.44468313641246E-3</v>
      </c>
      <c r="E27" s="331">
        <v>1.4134275618374558E-2</v>
      </c>
      <c r="F27" s="331">
        <v>0</v>
      </c>
      <c r="G27" s="332">
        <v>0</v>
      </c>
      <c r="H27" s="333">
        <v>1.0961214165261383E-2</v>
      </c>
      <c r="I27" s="407">
        <v>7.6157000585823078E-3</v>
      </c>
      <c r="J27" s="331">
        <v>1.1112654535352132E-2</v>
      </c>
      <c r="K27" s="331">
        <v>6.9832402234636867E-3</v>
      </c>
      <c r="L27" s="332">
        <v>0</v>
      </c>
      <c r="M27" s="333">
        <v>9.7239250834989226E-3</v>
      </c>
      <c r="N27" s="407">
        <v>1.2463537523203394E-2</v>
      </c>
      <c r="O27" s="331">
        <v>1.4294222751637879E-2</v>
      </c>
      <c r="P27" s="331">
        <v>1.4889815366289458E-3</v>
      </c>
      <c r="Q27" s="332">
        <v>0</v>
      </c>
      <c r="R27" s="408">
        <v>1.3866231647634585E-2</v>
      </c>
      <c r="S27" s="333">
        <v>1.1036455381958498E-2</v>
      </c>
    </row>
    <row r="28" spans="2:19" ht="22.15" customHeight="1" thickTop="1" thickBot="1" x14ac:dyDescent="0.3">
      <c r="B28" s="381">
        <v>4</v>
      </c>
      <c r="C28" s="382" t="s">
        <v>234</v>
      </c>
      <c r="D28" s="406">
        <v>0.10418904403866812</v>
      </c>
      <c r="E28" s="321">
        <v>0.13074204946996465</v>
      </c>
      <c r="F28" s="321">
        <v>0.11538461538461539</v>
      </c>
      <c r="G28" s="307">
        <v>0</v>
      </c>
      <c r="H28" s="301">
        <v>0.12015177065767285</v>
      </c>
      <c r="I28" s="406">
        <v>0.10826010544815466</v>
      </c>
      <c r="J28" s="321">
        <v>0.11536324489512431</v>
      </c>
      <c r="K28" s="321">
        <v>8.7988826815642449E-2</v>
      </c>
      <c r="L28" s="307">
        <v>0.25</v>
      </c>
      <c r="M28" s="301">
        <v>0.11199425020082017</v>
      </c>
      <c r="N28" s="406">
        <v>0.12755237337576239</v>
      </c>
      <c r="O28" s="321">
        <v>0.11018463371054199</v>
      </c>
      <c r="P28" s="321">
        <v>6.2537224538415735E-3</v>
      </c>
      <c r="Q28" s="307">
        <v>0</v>
      </c>
      <c r="R28" s="406">
        <v>0.11446438281674823</v>
      </c>
      <c r="S28" s="301">
        <v>0.11325184165789687</v>
      </c>
    </row>
    <row r="29" spans="2:19" ht="22.15" customHeight="1" thickTop="1" x14ac:dyDescent="0.25">
      <c r="B29" s="383">
        <v>40</v>
      </c>
      <c r="C29" s="170" t="s">
        <v>235</v>
      </c>
      <c r="D29" s="407">
        <v>2.577873254564984E-2</v>
      </c>
      <c r="E29" s="331">
        <v>2.4734982332155476E-2</v>
      </c>
      <c r="F29" s="331">
        <v>0</v>
      </c>
      <c r="G29" s="332">
        <v>0</v>
      </c>
      <c r="H29" s="333">
        <v>2.4873524451939293E-2</v>
      </c>
      <c r="I29" s="407">
        <v>2.0855301698886938E-2</v>
      </c>
      <c r="J29" s="331">
        <v>2.1600222253090707E-2</v>
      </c>
      <c r="K29" s="331">
        <v>1.3966480446927373E-2</v>
      </c>
      <c r="L29" s="332">
        <v>0</v>
      </c>
      <c r="M29" s="333">
        <v>2.1096689637678096E-2</v>
      </c>
      <c r="N29" s="407">
        <v>2.94351630867144E-2</v>
      </c>
      <c r="O29" s="331">
        <v>2.114353782013103E-2</v>
      </c>
      <c r="P29" s="331">
        <v>1.3400833829660512E-3</v>
      </c>
      <c r="Q29" s="332">
        <v>0</v>
      </c>
      <c r="R29" s="408">
        <v>2.3744788834511511E-2</v>
      </c>
      <c r="S29" s="333">
        <v>2.2126878760894791E-2</v>
      </c>
    </row>
    <row r="30" spans="2:19" ht="22.15" customHeight="1" x14ac:dyDescent="0.25">
      <c r="B30" s="383">
        <v>41</v>
      </c>
      <c r="C30" s="170" t="s">
        <v>236</v>
      </c>
      <c r="D30" s="407">
        <v>1.7185821697099892E-2</v>
      </c>
      <c r="E30" s="331">
        <v>1.342756183745583E-2</v>
      </c>
      <c r="F30" s="331">
        <v>3.8461538461538464E-2</v>
      </c>
      <c r="G30" s="332">
        <v>0</v>
      </c>
      <c r="H30" s="333">
        <v>1.5177065767284991E-2</v>
      </c>
      <c r="I30" s="407">
        <v>1.5582893966022261E-2</v>
      </c>
      <c r="J30" s="331">
        <v>1.1737741352965689E-2</v>
      </c>
      <c r="K30" s="331">
        <v>1.11731843575419E-2</v>
      </c>
      <c r="L30" s="332">
        <v>0</v>
      </c>
      <c r="M30" s="333">
        <v>1.310615989515072E-2</v>
      </c>
      <c r="N30" s="407">
        <v>1.6706443914081145E-2</v>
      </c>
      <c r="O30" s="331">
        <v>1.1018463371054199E-2</v>
      </c>
      <c r="P30" s="331">
        <v>7.4449076831447291E-4</v>
      </c>
      <c r="Q30" s="332">
        <v>0</v>
      </c>
      <c r="R30" s="408">
        <v>1.286931303244517E-2</v>
      </c>
      <c r="S30" s="333">
        <v>1.3168191262581289E-2</v>
      </c>
    </row>
    <row r="31" spans="2:19" ht="22.15" customHeight="1" x14ac:dyDescent="0.25">
      <c r="B31" s="383">
        <v>42</v>
      </c>
      <c r="C31" s="170" t="s">
        <v>237</v>
      </c>
      <c r="D31" s="407">
        <v>2.1482277121374866E-2</v>
      </c>
      <c r="E31" s="331">
        <v>3.109540636042403E-2</v>
      </c>
      <c r="F31" s="331">
        <v>7.6923076923076927E-2</v>
      </c>
      <c r="G31" s="332">
        <v>0</v>
      </c>
      <c r="H31" s="333">
        <v>2.7824620573355819E-2</v>
      </c>
      <c r="I31" s="407">
        <v>2.8588166373755126E-2</v>
      </c>
      <c r="J31" s="331">
        <v>2.9379080427837198E-2</v>
      </c>
      <c r="K31" s="331">
        <v>1.5363128491620111E-2</v>
      </c>
      <c r="L31" s="332">
        <v>0</v>
      </c>
      <c r="M31" s="333">
        <v>2.8664440028748996E-2</v>
      </c>
      <c r="N31" s="407">
        <v>3.5003977724741446E-2</v>
      </c>
      <c r="O31" s="331">
        <v>3.5586658725431805E-2</v>
      </c>
      <c r="P31" s="331">
        <v>1.9356759976176295E-3</v>
      </c>
      <c r="Q31" s="332">
        <v>0</v>
      </c>
      <c r="R31" s="408">
        <v>3.4801522566612286E-2</v>
      </c>
      <c r="S31" s="333">
        <v>3.0437950295474782E-2</v>
      </c>
    </row>
    <row r="32" spans="2:19" ht="22.15" customHeight="1" x14ac:dyDescent="0.25">
      <c r="B32" s="383">
        <v>43</v>
      </c>
      <c r="C32" s="170" t="s">
        <v>238</v>
      </c>
      <c r="D32" s="407">
        <v>9.6670247046186895E-3</v>
      </c>
      <c r="E32" s="331">
        <v>7.0671378091872791E-3</v>
      </c>
      <c r="F32" s="331">
        <v>0</v>
      </c>
      <c r="G32" s="332">
        <v>0</v>
      </c>
      <c r="H32" s="333">
        <v>8.0101180438448567E-3</v>
      </c>
      <c r="I32" s="407">
        <v>9.8418277680140595E-3</v>
      </c>
      <c r="J32" s="331">
        <v>7.6399499930545909E-3</v>
      </c>
      <c r="K32" s="331">
        <v>8.3798882681564244E-3</v>
      </c>
      <c r="L32" s="332">
        <v>0</v>
      </c>
      <c r="M32" s="333">
        <v>8.4555870291294979E-3</v>
      </c>
      <c r="N32" s="407">
        <v>1.2728719172633254E-2</v>
      </c>
      <c r="O32" s="331">
        <v>5.8070279928528886E-3</v>
      </c>
      <c r="P32" s="331">
        <v>1.4889815366289459E-4</v>
      </c>
      <c r="Q32" s="332">
        <v>0</v>
      </c>
      <c r="R32" s="408">
        <v>7.9753489215153156E-3</v>
      </c>
      <c r="S32" s="333">
        <v>8.2840875360910976E-3</v>
      </c>
    </row>
    <row r="33" spans="2:19" ht="22.15" customHeight="1" x14ac:dyDescent="0.25">
      <c r="B33" s="383">
        <v>44</v>
      </c>
      <c r="C33" s="170" t="s">
        <v>239</v>
      </c>
      <c r="D33" s="407">
        <v>3.22234156820623E-3</v>
      </c>
      <c r="E33" s="331">
        <v>1.4840989399293287E-2</v>
      </c>
      <c r="F33" s="331">
        <v>0</v>
      </c>
      <c r="G33" s="332">
        <v>0</v>
      </c>
      <c r="H33" s="333">
        <v>1.0118043844856661E-2</v>
      </c>
      <c r="I33" s="407">
        <v>9.3731693028705331E-3</v>
      </c>
      <c r="J33" s="331">
        <v>1.1182108626198083E-2</v>
      </c>
      <c r="K33" s="331">
        <v>1.2569832402234637E-2</v>
      </c>
      <c r="L33" s="332">
        <v>0.25</v>
      </c>
      <c r="M33" s="333">
        <v>1.0611761721557519E-2</v>
      </c>
      <c r="N33" s="407">
        <v>7.6902678334659245E-3</v>
      </c>
      <c r="O33" s="331">
        <v>1.1465157832042883E-2</v>
      </c>
      <c r="P33" s="331">
        <v>4.4669446098868372E-4</v>
      </c>
      <c r="Q33" s="332">
        <v>0</v>
      </c>
      <c r="R33" s="408">
        <v>9.878557186876925E-3</v>
      </c>
      <c r="S33" s="333">
        <v>1.0361855419736096E-2</v>
      </c>
    </row>
    <row r="34" spans="2:19" ht="22.15" customHeight="1" x14ac:dyDescent="0.25">
      <c r="B34" s="383">
        <v>45</v>
      </c>
      <c r="C34" s="170" t="s">
        <v>240</v>
      </c>
      <c r="D34" s="407">
        <v>1.7185821697099892E-2</v>
      </c>
      <c r="E34" s="331">
        <v>2.8975265017667843E-2</v>
      </c>
      <c r="F34" s="331">
        <v>0</v>
      </c>
      <c r="G34" s="332">
        <v>0</v>
      </c>
      <c r="H34" s="333">
        <v>2.4030354131534568E-2</v>
      </c>
      <c r="I34" s="407">
        <v>1.8629173989455183E-2</v>
      </c>
      <c r="J34" s="331">
        <v>2.6948187248228922E-2</v>
      </c>
      <c r="K34" s="331">
        <v>2.23463687150838E-2</v>
      </c>
      <c r="L34" s="332">
        <v>0</v>
      </c>
      <c r="M34" s="333">
        <v>2.3802477486999533E-2</v>
      </c>
      <c r="N34" s="407">
        <v>1.5380535666931849E-2</v>
      </c>
      <c r="O34" s="331">
        <v>1.816557474687314E-2</v>
      </c>
      <c r="P34" s="331">
        <v>1.0422870756402621E-3</v>
      </c>
      <c r="Q34" s="332">
        <v>0</v>
      </c>
      <c r="R34" s="408">
        <v>1.6947616458220047E-2</v>
      </c>
      <c r="S34" s="333">
        <v>2.177608678053914E-2</v>
      </c>
    </row>
    <row r="35" spans="2:19" ht="22.15" customHeight="1" thickBot="1" x14ac:dyDescent="0.3">
      <c r="B35" s="383">
        <v>49</v>
      </c>
      <c r="C35" s="170" t="s">
        <v>241</v>
      </c>
      <c r="D35" s="407">
        <v>9.6670247046186895E-3</v>
      </c>
      <c r="E35" s="331">
        <v>1.0600706713780919E-2</v>
      </c>
      <c r="F35" s="331">
        <v>0</v>
      </c>
      <c r="G35" s="332">
        <v>0</v>
      </c>
      <c r="H35" s="333">
        <v>1.0118043844856661E-2</v>
      </c>
      <c r="I35" s="407">
        <v>5.3895723491505561E-3</v>
      </c>
      <c r="J35" s="331">
        <v>6.8759549937491317E-3</v>
      </c>
      <c r="K35" s="331">
        <v>4.1899441340782122E-3</v>
      </c>
      <c r="L35" s="332">
        <v>0</v>
      </c>
      <c r="M35" s="333">
        <v>6.2571344015558278E-3</v>
      </c>
      <c r="N35" s="407">
        <v>1.0607265977194379E-2</v>
      </c>
      <c r="O35" s="331">
        <v>6.998213222156045E-3</v>
      </c>
      <c r="P35" s="331">
        <v>5.9559261465157837E-4</v>
      </c>
      <c r="Q35" s="332">
        <v>0</v>
      </c>
      <c r="R35" s="408">
        <v>8.2472358165669741E-3</v>
      </c>
      <c r="S35" s="333">
        <v>7.0967916025796701E-3</v>
      </c>
    </row>
    <row r="36" spans="2:19" ht="22.15" customHeight="1" thickTop="1" thickBot="1" x14ac:dyDescent="0.3">
      <c r="B36" s="381">
        <v>5</v>
      </c>
      <c r="C36" s="382" t="s">
        <v>242</v>
      </c>
      <c r="D36" s="406">
        <v>0.27497314715359827</v>
      </c>
      <c r="E36" s="321">
        <v>0.1773851590106007</v>
      </c>
      <c r="F36" s="321">
        <v>3.8461538461538464E-2</v>
      </c>
      <c r="G36" s="307">
        <v>0</v>
      </c>
      <c r="H36" s="301">
        <v>0.21416526138279934</v>
      </c>
      <c r="I36" s="406">
        <v>0.22917398945518455</v>
      </c>
      <c r="J36" s="321">
        <v>0.14036671759966662</v>
      </c>
      <c r="K36" s="321">
        <v>6.8435754189944131E-2</v>
      </c>
      <c r="L36" s="307">
        <v>0.25</v>
      </c>
      <c r="M36" s="301">
        <v>0.17025324483152246</v>
      </c>
      <c r="N36" s="406">
        <v>0.21294086449217714</v>
      </c>
      <c r="O36" s="321">
        <v>0.1541095890410959</v>
      </c>
      <c r="P36" s="321">
        <v>8.4871947587849914E-3</v>
      </c>
      <c r="Q36" s="307">
        <v>1</v>
      </c>
      <c r="R36" s="406">
        <v>0.17183251767264818</v>
      </c>
      <c r="S36" s="301">
        <v>0.17353409428209071</v>
      </c>
    </row>
    <row r="37" spans="2:19" ht="22.15" customHeight="1" thickTop="1" x14ac:dyDescent="0.25">
      <c r="B37" s="383">
        <v>50</v>
      </c>
      <c r="C37" s="170" t="s">
        <v>243</v>
      </c>
      <c r="D37" s="407">
        <v>4.4038668098818477E-2</v>
      </c>
      <c r="E37" s="331">
        <v>2.2614840989399292E-2</v>
      </c>
      <c r="F37" s="331">
        <v>0</v>
      </c>
      <c r="G37" s="332">
        <v>0</v>
      </c>
      <c r="H37" s="333">
        <v>3.0775716694772345E-2</v>
      </c>
      <c r="I37" s="407">
        <v>3.1282952548330405E-2</v>
      </c>
      <c r="J37" s="331">
        <v>1.3751909987498263E-2</v>
      </c>
      <c r="K37" s="331">
        <v>4.1899441340782122E-3</v>
      </c>
      <c r="L37" s="332">
        <v>0</v>
      </c>
      <c r="M37" s="333">
        <v>1.9786073648163024E-2</v>
      </c>
      <c r="N37" s="407">
        <v>2.8109254839565102E-2</v>
      </c>
      <c r="O37" s="331">
        <v>1.6081000595592615E-2</v>
      </c>
      <c r="P37" s="331">
        <v>7.4449076831447291E-4</v>
      </c>
      <c r="Q37" s="332">
        <v>0</v>
      </c>
      <c r="R37" s="408">
        <v>1.9847743338771071E-2</v>
      </c>
      <c r="S37" s="333">
        <v>2.0507838851561024E-2</v>
      </c>
    </row>
    <row r="38" spans="2:19" ht="22.15" customHeight="1" x14ac:dyDescent="0.25">
      <c r="B38" s="383">
        <v>51</v>
      </c>
      <c r="C38" s="170" t="s">
        <v>244</v>
      </c>
      <c r="D38" s="407">
        <v>5.155746509129968E-2</v>
      </c>
      <c r="E38" s="331">
        <v>4.4522968197879861E-2</v>
      </c>
      <c r="F38" s="331">
        <v>0</v>
      </c>
      <c r="G38" s="332">
        <v>0</v>
      </c>
      <c r="H38" s="333">
        <v>4.6795952782462055E-2</v>
      </c>
      <c r="I38" s="407">
        <v>3.4680726420620971E-2</v>
      </c>
      <c r="J38" s="331">
        <v>2.7851090429226281E-2</v>
      </c>
      <c r="K38" s="331">
        <v>2.7932960893854749E-3</v>
      </c>
      <c r="L38" s="332">
        <v>0.25</v>
      </c>
      <c r="M38" s="333">
        <v>2.9594554601953239E-2</v>
      </c>
      <c r="N38" s="407">
        <v>2.7048528241845664E-2</v>
      </c>
      <c r="O38" s="331">
        <v>2.2185824895771294E-2</v>
      </c>
      <c r="P38" s="331">
        <v>8.9338892197736745E-4</v>
      </c>
      <c r="Q38" s="332">
        <v>1</v>
      </c>
      <c r="R38" s="408">
        <v>2.3382272974442633E-2</v>
      </c>
      <c r="S38" s="333">
        <v>2.8845894384629915E-2</v>
      </c>
    </row>
    <row r="39" spans="2:19" ht="22.15" customHeight="1" x14ac:dyDescent="0.25">
      <c r="B39" s="383">
        <v>52</v>
      </c>
      <c r="C39" s="170" t="s">
        <v>245</v>
      </c>
      <c r="D39" s="407">
        <v>9.6670247046186902E-2</v>
      </c>
      <c r="E39" s="331">
        <v>1.2720848056537103E-2</v>
      </c>
      <c r="F39" s="331">
        <v>0</v>
      </c>
      <c r="G39" s="332">
        <v>0</v>
      </c>
      <c r="H39" s="333">
        <v>4.5531197301854974E-2</v>
      </c>
      <c r="I39" s="407">
        <v>7.6274165202108959E-2</v>
      </c>
      <c r="J39" s="331">
        <v>6.3897763578274758E-3</v>
      </c>
      <c r="K39" s="331">
        <v>0</v>
      </c>
      <c r="L39" s="332">
        <v>0</v>
      </c>
      <c r="M39" s="333">
        <v>3.1412505813216085E-2</v>
      </c>
      <c r="N39" s="407">
        <v>4.5080880403076104E-2</v>
      </c>
      <c r="O39" s="331">
        <v>6.1048243001786779E-3</v>
      </c>
      <c r="P39" s="331">
        <v>1.4889815366289459E-4</v>
      </c>
      <c r="Q39" s="332">
        <v>0</v>
      </c>
      <c r="R39" s="408">
        <v>1.9213340583650533E-2</v>
      </c>
      <c r="S39" s="333">
        <v>2.8683990393696537E-2</v>
      </c>
    </row>
    <row r="40" spans="2:19" ht="22.15" customHeight="1" x14ac:dyDescent="0.25">
      <c r="B40" s="383">
        <v>53</v>
      </c>
      <c r="C40" s="170" t="s">
        <v>246</v>
      </c>
      <c r="D40" s="407">
        <v>6.5520945220193347E-2</v>
      </c>
      <c r="E40" s="331">
        <v>8.6925795053003532E-2</v>
      </c>
      <c r="F40" s="331">
        <v>0</v>
      </c>
      <c r="G40" s="332">
        <v>0</v>
      </c>
      <c r="H40" s="333">
        <v>7.7571669477234401E-2</v>
      </c>
      <c r="I40" s="407">
        <v>7.5571177504393669E-2</v>
      </c>
      <c r="J40" s="331">
        <v>8.3831087651062647E-2</v>
      </c>
      <c r="K40" s="331">
        <v>5.7262569832402237E-2</v>
      </c>
      <c r="L40" s="332">
        <v>0</v>
      </c>
      <c r="M40" s="333">
        <v>8.0032131230710693E-2</v>
      </c>
      <c r="N40" s="407">
        <v>0.10182975338106603</v>
      </c>
      <c r="O40" s="331">
        <v>0.10199523525908279</v>
      </c>
      <c r="P40" s="331">
        <v>6.2537224538415726E-3</v>
      </c>
      <c r="Q40" s="332">
        <v>0</v>
      </c>
      <c r="R40" s="408">
        <v>0.10068878013413086</v>
      </c>
      <c r="S40" s="333">
        <v>8.6024987182600723E-2</v>
      </c>
    </row>
    <row r="41" spans="2:19" ht="22.15" customHeight="1" thickBot="1" x14ac:dyDescent="0.3">
      <c r="B41" s="383">
        <v>59</v>
      </c>
      <c r="C41" s="170" t="s">
        <v>247</v>
      </c>
      <c r="D41" s="407">
        <v>1.7185821697099892E-2</v>
      </c>
      <c r="E41" s="331">
        <v>1.0600706713780919E-2</v>
      </c>
      <c r="F41" s="331">
        <v>3.8461538461538464E-2</v>
      </c>
      <c r="G41" s="332">
        <v>0</v>
      </c>
      <c r="H41" s="333">
        <v>1.3490725126475547E-2</v>
      </c>
      <c r="I41" s="407">
        <v>1.1364967779730522E-2</v>
      </c>
      <c r="J41" s="331">
        <v>8.5428531740519512E-3</v>
      </c>
      <c r="K41" s="331">
        <v>4.1899441340782122E-3</v>
      </c>
      <c r="L41" s="332">
        <v>0</v>
      </c>
      <c r="M41" s="333">
        <v>9.4279795374793886E-3</v>
      </c>
      <c r="N41" s="407">
        <v>1.0872447626624237E-2</v>
      </c>
      <c r="O41" s="331">
        <v>7.7427039904705182E-3</v>
      </c>
      <c r="P41" s="331">
        <v>4.4669446098868372E-4</v>
      </c>
      <c r="Q41" s="332">
        <v>0</v>
      </c>
      <c r="R41" s="408">
        <v>8.7003806416530716E-3</v>
      </c>
      <c r="S41" s="333">
        <v>9.4713834696025252E-3</v>
      </c>
    </row>
    <row r="42" spans="2:19" ht="22.15" customHeight="1" thickTop="1" thickBot="1" x14ac:dyDescent="0.3">
      <c r="B42" s="381">
        <v>6</v>
      </c>
      <c r="C42" s="382" t="s">
        <v>248</v>
      </c>
      <c r="D42" s="406">
        <v>3.7593984962406013E-2</v>
      </c>
      <c r="E42" s="321">
        <v>7.2084805653710254E-2</v>
      </c>
      <c r="F42" s="321">
        <v>3.8461538461538464E-2</v>
      </c>
      <c r="G42" s="307">
        <v>0</v>
      </c>
      <c r="H42" s="301">
        <v>5.81787521079258E-2</v>
      </c>
      <c r="I42" s="406">
        <v>4.6631517281780908E-2</v>
      </c>
      <c r="J42" s="321">
        <v>5.7299624947909439E-2</v>
      </c>
      <c r="K42" s="321">
        <v>3.9106145251396648E-2</v>
      </c>
      <c r="L42" s="307">
        <v>0</v>
      </c>
      <c r="M42" s="301">
        <v>5.2889696867205009E-2</v>
      </c>
      <c r="N42" s="406">
        <v>4.746751524794484E-2</v>
      </c>
      <c r="O42" s="321">
        <v>5.0476474091721256E-2</v>
      </c>
      <c r="P42" s="321">
        <v>1.6378796902918405E-3</v>
      </c>
      <c r="Q42" s="307">
        <v>0</v>
      </c>
      <c r="R42" s="406">
        <v>4.7942722494109122E-2</v>
      </c>
      <c r="S42" s="301">
        <v>5.1755309101702687E-2</v>
      </c>
    </row>
    <row r="43" spans="2:19" ht="22.15" customHeight="1" thickTop="1" x14ac:dyDescent="0.25">
      <c r="B43" s="383">
        <v>60</v>
      </c>
      <c r="C43" s="170" t="s">
        <v>249</v>
      </c>
      <c r="D43" s="407">
        <v>1.0741138560687433E-2</v>
      </c>
      <c r="E43" s="331">
        <v>2.5441696113074206E-2</v>
      </c>
      <c r="F43" s="331">
        <v>0</v>
      </c>
      <c r="G43" s="332">
        <v>0</v>
      </c>
      <c r="H43" s="333">
        <v>1.93929173693086E-2</v>
      </c>
      <c r="I43" s="407">
        <v>6.3268892794376098E-3</v>
      </c>
      <c r="J43" s="331">
        <v>1.3057369079038756E-2</v>
      </c>
      <c r="K43" s="331">
        <v>8.3798882681564244E-3</v>
      </c>
      <c r="L43" s="332">
        <v>0</v>
      </c>
      <c r="M43" s="333">
        <v>1.0484927916120577E-2</v>
      </c>
      <c r="N43" s="407">
        <v>6.3643595863166272E-3</v>
      </c>
      <c r="O43" s="331">
        <v>1.2358546754020251E-2</v>
      </c>
      <c r="P43" s="331">
        <v>4.4669446098868372E-4</v>
      </c>
      <c r="Q43" s="332">
        <v>0</v>
      </c>
      <c r="R43" s="408">
        <v>9.9691861518941445E-3</v>
      </c>
      <c r="S43" s="333">
        <v>1.0901535389514019E-2</v>
      </c>
    </row>
    <row r="44" spans="2:19" ht="22.15" customHeight="1" x14ac:dyDescent="0.25">
      <c r="B44" s="383">
        <v>61</v>
      </c>
      <c r="C44" s="170" t="s">
        <v>250</v>
      </c>
      <c r="D44" s="407">
        <v>1.0741138560687433E-3</v>
      </c>
      <c r="E44" s="331">
        <v>4.2402826855123671E-3</v>
      </c>
      <c r="F44" s="331">
        <v>0</v>
      </c>
      <c r="G44" s="332">
        <v>0</v>
      </c>
      <c r="H44" s="333">
        <v>2.951096121416526E-3</v>
      </c>
      <c r="I44" s="407">
        <v>2.5776215582893965E-3</v>
      </c>
      <c r="J44" s="331">
        <v>3.7505209056813448E-3</v>
      </c>
      <c r="K44" s="331">
        <v>1.3966480446927375E-3</v>
      </c>
      <c r="L44" s="332">
        <v>0</v>
      </c>
      <c r="M44" s="333">
        <v>3.2554010062148565E-3</v>
      </c>
      <c r="N44" s="407">
        <v>3.1821797931583136E-3</v>
      </c>
      <c r="O44" s="331">
        <v>2.2334723049434188E-3</v>
      </c>
      <c r="P44" s="331">
        <v>2.9779630732578919E-4</v>
      </c>
      <c r="Q44" s="332">
        <v>0</v>
      </c>
      <c r="R44" s="408">
        <v>2.6282399854993658E-3</v>
      </c>
      <c r="S44" s="333">
        <v>3.0491918292452577E-3</v>
      </c>
    </row>
    <row r="45" spans="2:19" ht="22.15" customHeight="1" x14ac:dyDescent="0.25">
      <c r="B45" s="383">
        <v>62</v>
      </c>
      <c r="C45" s="170" t="s">
        <v>251</v>
      </c>
      <c r="D45" s="407">
        <v>1.0741138560687433E-2</v>
      </c>
      <c r="E45" s="331">
        <v>1.0600706713780919E-2</v>
      </c>
      <c r="F45" s="331">
        <v>0</v>
      </c>
      <c r="G45" s="332">
        <v>0</v>
      </c>
      <c r="H45" s="333">
        <v>1.0539629005059023E-2</v>
      </c>
      <c r="I45" s="407">
        <v>1.0896309314586995E-2</v>
      </c>
      <c r="J45" s="331">
        <v>9.6541186275871643E-3</v>
      </c>
      <c r="K45" s="331">
        <v>1.6759776536312849E-2</v>
      </c>
      <c r="L45" s="332">
        <v>0</v>
      </c>
      <c r="M45" s="333">
        <v>1.0315816175537987E-2</v>
      </c>
      <c r="N45" s="407">
        <v>1.1402810925483956E-2</v>
      </c>
      <c r="O45" s="331">
        <v>8.1893984514592021E-3</v>
      </c>
      <c r="P45" s="331">
        <v>1.4889815366289459E-4</v>
      </c>
      <c r="Q45" s="332">
        <v>0</v>
      </c>
      <c r="R45" s="408">
        <v>8.9722675367047301E-3</v>
      </c>
      <c r="S45" s="333">
        <v>9.9301114439137583E-3</v>
      </c>
    </row>
    <row r="46" spans="2:19" ht="22.15" customHeight="1" x14ac:dyDescent="0.25">
      <c r="B46" s="383">
        <v>63</v>
      </c>
      <c r="C46" s="170" t="s">
        <v>252</v>
      </c>
      <c r="D46" s="407">
        <v>1.1815252416756176E-2</v>
      </c>
      <c r="E46" s="331">
        <v>2.756183745583039E-2</v>
      </c>
      <c r="F46" s="331">
        <v>3.8461538461538464E-2</v>
      </c>
      <c r="G46" s="332">
        <v>0</v>
      </c>
      <c r="H46" s="333">
        <v>2.1500843170320406E-2</v>
      </c>
      <c r="I46" s="407">
        <v>2.4135910954891624E-2</v>
      </c>
      <c r="J46" s="331">
        <v>2.7364911793304626E-2</v>
      </c>
      <c r="K46" s="331">
        <v>1.11731843575419E-2</v>
      </c>
      <c r="L46" s="332">
        <v>0</v>
      </c>
      <c r="M46" s="333">
        <v>2.5704984568553673E-2</v>
      </c>
      <c r="N46" s="407">
        <v>2.4131530098117211E-2</v>
      </c>
      <c r="O46" s="331">
        <v>2.3823704586063133E-2</v>
      </c>
      <c r="P46" s="331">
        <v>5.9559261465157837E-4</v>
      </c>
      <c r="Q46" s="332">
        <v>0</v>
      </c>
      <c r="R46" s="408">
        <v>2.3110386079390973E-2</v>
      </c>
      <c r="S46" s="333">
        <v>2.4663374618851021E-2</v>
      </c>
    </row>
    <row r="47" spans="2:19" ht="22.15" customHeight="1" x14ac:dyDescent="0.25">
      <c r="B47" s="383">
        <v>64</v>
      </c>
      <c r="C47" s="170" t="s">
        <v>253</v>
      </c>
      <c r="D47" s="407">
        <v>1.0741138560687433E-3</v>
      </c>
      <c r="E47" s="331">
        <v>1.4134275618374558E-3</v>
      </c>
      <c r="F47" s="331">
        <v>0</v>
      </c>
      <c r="G47" s="332">
        <v>0</v>
      </c>
      <c r="H47" s="333">
        <v>1.2647554806070826E-3</v>
      </c>
      <c r="I47" s="407">
        <v>5.8582308142940832E-4</v>
      </c>
      <c r="J47" s="331">
        <v>1.1112654535352132E-3</v>
      </c>
      <c r="K47" s="331">
        <v>0</v>
      </c>
      <c r="L47" s="332">
        <v>0</v>
      </c>
      <c r="M47" s="333">
        <v>8.878366380585972E-4</v>
      </c>
      <c r="N47" s="407">
        <v>5.3036329885971893E-4</v>
      </c>
      <c r="O47" s="331">
        <v>1.6378796902918405E-3</v>
      </c>
      <c r="P47" s="331">
        <v>1.4889815366289459E-4</v>
      </c>
      <c r="Q47" s="332">
        <v>0</v>
      </c>
      <c r="R47" s="408">
        <v>1.2688055102410732E-3</v>
      </c>
      <c r="S47" s="333">
        <v>1.0253919425780513E-3</v>
      </c>
    </row>
    <row r="48" spans="2:19" ht="22.15" customHeight="1" thickBot="1" x14ac:dyDescent="0.3">
      <c r="B48" s="383">
        <v>69</v>
      </c>
      <c r="C48" s="170" t="s">
        <v>254</v>
      </c>
      <c r="D48" s="407">
        <v>2.1482277121374865E-3</v>
      </c>
      <c r="E48" s="331">
        <v>2.8268551236749115E-3</v>
      </c>
      <c r="F48" s="331">
        <v>0</v>
      </c>
      <c r="G48" s="332">
        <v>0</v>
      </c>
      <c r="H48" s="333">
        <v>2.5295109612141651E-3</v>
      </c>
      <c r="I48" s="407">
        <v>2.1089630931458701E-3</v>
      </c>
      <c r="J48" s="331">
        <v>2.3614390887623281E-3</v>
      </c>
      <c r="K48" s="331">
        <v>1.3966480446927375E-3</v>
      </c>
      <c r="L48" s="332">
        <v>0</v>
      </c>
      <c r="M48" s="333">
        <v>2.2407305627193167E-3</v>
      </c>
      <c r="N48" s="407">
        <v>1.8562715460090163E-3</v>
      </c>
      <c r="O48" s="331">
        <v>2.2334723049434188E-3</v>
      </c>
      <c r="P48" s="331">
        <v>0</v>
      </c>
      <c r="Q48" s="332">
        <v>0</v>
      </c>
      <c r="R48" s="408">
        <v>1.9938372303788289E-3</v>
      </c>
      <c r="S48" s="333">
        <v>2.1857038776005827E-3</v>
      </c>
    </row>
    <row r="49" spans="2:19" ht="22.15" customHeight="1" thickTop="1" thickBot="1" x14ac:dyDescent="0.3">
      <c r="B49" s="381">
        <v>7</v>
      </c>
      <c r="C49" s="382" t="s">
        <v>255</v>
      </c>
      <c r="D49" s="406">
        <v>0.15467239527389903</v>
      </c>
      <c r="E49" s="321">
        <v>0.24098939929328622</v>
      </c>
      <c r="F49" s="321">
        <v>0.38461538461538464</v>
      </c>
      <c r="G49" s="307">
        <v>0</v>
      </c>
      <c r="H49" s="301">
        <v>0.20868465430016866</v>
      </c>
      <c r="I49" s="406">
        <v>0.15711775043936732</v>
      </c>
      <c r="J49" s="321">
        <v>0.2854563133768579</v>
      </c>
      <c r="K49" s="321">
        <v>0.35614525139664804</v>
      </c>
      <c r="L49" s="307">
        <v>0</v>
      </c>
      <c r="M49" s="301">
        <v>0.24123789794106454</v>
      </c>
      <c r="N49" s="406">
        <v>0.13153009811721028</v>
      </c>
      <c r="O49" s="321">
        <v>0.25178677784395476</v>
      </c>
      <c r="P49" s="321">
        <v>2.3972602739726026E-2</v>
      </c>
      <c r="Q49" s="307">
        <v>0</v>
      </c>
      <c r="R49" s="406">
        <v>0.2127968098604314</v>
      </c>
      <c r="S49" s="301">
        <v>0.23068620308157264</v>
      </c>
    </row>
    <row r="50" spans="2:19" ht="22.15" customHeight="1" thickTop="1" x14ac:dyDescent="0.25">
      <c r="B50" s="383">
        <v>70</v>
      </c>
      <c r="C50" s="170" t="s">
        <v>256</v>
      </c>
      <c r="D50" s="407">
        <v>4.1890440386680987E-2</v>
      </c>
      <c r="E50" s="331">
        <v>5.5830388692579502E-2</v>
      </c>
      <c r="F50" s="331">
        <v>7.6923076923076927E-2</v>
      </c>
      <c r="G50" s="332">
        <v>0</v>
      </c>
      <c r="H50" s="333">
        <v>5.0590219224283306E-2</v>
      </c>
      <c r="I50" s="407">
        <v>3.1868775629759816E-2</v>
      </c>
      <c r="J50" s="331">
        <v>5.6049451312682318E-2</v>
      </c>
      <c r="K50" s="331">
        <v>9.217877094972067E-2</v>
      </c>
      <c r="L50" s="332">
        <v>0</v>
      </c>
      <c r="M50" s="333">
        <v>4.8408235741766371E-2</v>
      </c>
      <c r="N50" s="407">
        <v>2.8109254839565102E-2</v>
      </c>
      <c r="O50" s="331">
        <v>5.3156640857653363E-2</v>
      </c>
      <c r="P50" s="331">
        <v>4.9136390708755208E-3</v>
      </c>
      <c r="Q50" s="332">
        <v>0</v>
      </c>
      <c r="R50" s="408">
        <v>4.4951966648540877E-2</v>
      </c>
      <c r="S50" s="333">
        <v>4.7518821338946006E-2</v>
      </c>
    </row>
    <row r="51" spans="2:19" ht="22.15" customHeight="1" x14ac:dyDescent="0.25">
      <c r="B51" s="383">
        <v>71</v>
      </c>
      <c r="C51" s="170" t="s">
        <v>257</v>
      </c>
      <c r="D51" s="407">
        <v>9.6670247046186902E-2</v>
      </c>
      <c r="E51" s="331">
        <v>0.14982332155477032</v>
      </c>
      <c r="F51" s="331">
        <v>0.30769230769230771</v>
      </c>
      <c r="G51" s="332">
        <v>0</v>
      </c>
      <c r="H51" s="333">
        <v>0.13069139966273188</v>
      </c>
      <c r="I51" s="407">
        <v>9.7012302284710014E-2</v>
      </c>
      <c r="J51" s="331">
        <v>0.18453951937769134</v>
      </c>
      <c r="K51" s="331">
        <v>0.21648044692737431</v>
      </c>
      <c r="L51" s="332">
        <v>0</v>
      </c>
      <c r="M51" s="333">
        <v>0.15389168393015684</v>
      </c>
      <c r="N51" s="407">
        <v>9.148766905330151E-2</v>
      </c>
      <c r="O51" s="331">
        <v>0.16706372840976771</v>
      </c>
      <c r="P51" s="331">
        <v>1.6081000595592615E-2</v>
      </c>
      <c r="Q51" s="332">
        <v>0</v>
      </c>
      <c r="R51" s="408">
        <v>0.14274061990212072</v>
      </c>
      <c r="S51" s="333">
        <v>0.14908659165115087</v>
      </c>
    </row>
    <row r="52" spans="2:19" ht="22.15" customHeight="1" x14ac:dyDescent="0.25">
      <c r="B52" s="383">
        <v>72</v>
      </c>
      <c r="C52" s="170" t="s">
        <v>258</v>
      </c>
      <c r="D52" s="407">
        <v>2.1482277121374865E-3</v>
      </c>
      <c r="E52" s="331">
        <v>2.8268551236749115E-3</v>
      </c>
      <c r="F52" s="331">
        <v>0</v>
      </c>
      <c r="G52" s="332">
        <v>0</v>
      </c>
      <c r="H52" s="333">
        <v>2.5295109612141651E-3</v>
      </c>
      <c r="I52" s="407">
        <v>8.2015231400117163E-3</v>
      </c>
      <c r="J52" s="331">
        <v>3.8894290873732465E-3</v>
      </c>
      <c r="K52" s="331">
        <v>4.1899441340782122E-3</v>
      </c>
      <c r="L52" s="332">
        <v>0</v>
      </c>
      <c r="M52" s="333">
        <v>5.4538536337885258E-3</v>
      </c>
      <c r="N52" s="407">
        <v>5.0384513391673299E-3</v>
      </c>
      <c r="O52" s="331">
        <v>2.829064919594997E-3</v>
      </c>
      <c r="P52" s="331">
        <v>0</v>
      </c>
      <c r="Q52" s="332">
        <v>0</v>
      </c>
      <c r="R52" s="408">
        <v>3.4439006706543413E-3</v>
      </c>
      <c r="S52" s="333">
        <v>4.6682317385790227E-3</v>
      </c>
    </row>
    <row r="53" spans="2:19" ht="22.15" customHeight="1" x14ac:dyDescent="0.25">
      <c r="B53" s="383">
        <v>73</v>
      </c>
      <c r="C53" s="170" t="s">
        <v>259</v>
      </c>
      <c r="D53" s="407">
        <v>8.5929108485499461E-3</v>
      </c>
      <c r="E53" s="331">
        <v>2.3321554770318022E-2</v>
      </c>
      <c r="F53" s="331">
        <v>0</v>
      </c>
      <c r="G53" s="332">
        <v>0</v>
      </c>
      <c r="H53" s="333">
        <v>1.7284991568296795E-2</v>
      </c>
      <c r="I53" s="407">
        <v>1.5700058582308142E-2</v>
      </c>
      <c r="J53" s="331">
        <v>3.2087789970829284E-2</v>
      </c>
      <c r="K53" s="331">
        <v>3.2122905027932962E-2</v>
      </c>
      <c r="L53" s="332">
        <v>0</v>
      </c>
      <c r="M53" s="333">
        <v>2.6170041855155795E-2</v>
      </c>
      <c r="N53" s="407">
        <v>3.977724741447892E-3</v>
      </c>
      <c r="O53" s="331">
        <v>2.114353782013103E-2</v>
      </c>
      <c r="P53" s="331">
        <v>2.2334723049434188E-3</v>
      </c>
      <c r="Q53" s="332">
        <v>0</v>
      </c>
      <c r="R53" s="408">
        <v>1.5588181982961755E-2</v>
      </c>
      <c r="S53" s="333">
        <v>2.2450686742761541E-2</v>
      </c>
    </row>
    <row r="54" spans="2:19" ht="22.15" customHeight="1" thickBot="1" x14ac:dyDescent="0.3">
      <c r="B54" s="383">
        <v>79</v>
      </c>
      <c r="C54" s="170" t="s">
        <v>260</v>
      </c>
      <c r="D54" s="407">
        <v>5.3705692803437165E-3</v>
      </c>
      <c r="E54" s="331">
        <v>9.1872791519434626E-3</v>
      </c>
      <c r="F54" s="331">
        <v>0</v>
      </c>
      <c r="G54" s="332">
        <v>0</v>
      </c>
      <c r="H54" s="333">
        <v>7.5885328836424954E-3</v>
      </c>
      <c r="I54" s="407">
        <v>4.3350908025776213E-3</v>
      </c>
      <c r="J54" s="331">
        <v>8.890123628281706E-3</v>
      </c>
      <c r="K54" s="331">
        <v>1.11731843575419E-2</v>
      </c>
      <c r="L54" s="332">
        <v>0</v>
      </c>
      <c r="M54" s="333">
        <v>7.314082780197015E-3</v>
      </c>
      <c r="N54" s="407">
        <v>2.9169981437284541E-3</v>
      </c>
      <c r="O54" s="331">
        <v>7.5938058368076235E-3</v>
      </c>
      <c r="P54" s="331">
        <v>7.4449076831447291E-4</v>
      </c>
      <c r="Q54" s="332">
        <v>0</v>
      </c>
      <c r="R54" s="408">
        <v>6.0721406561537071E-3</v>
      </c>
      <c r="S54" s="333">
        <v>6.9618716101351895E-3</v>
      </c>
    </row>
    <row r="55" spans="2:19" ht="22.15" customHeight="1" thickTop="1" thickBot="1" x14ac:dyDescent="0.3">
      <c r="B55" s="381">
        <v>8</v>
      </c>
      <c r="C55" s="382" t="s">
        <v>261</v>
      </c>
      <c r="D55" s="406">
        <v>0.1192266380236305</v>
      </c>
      <c r="E55" s="321">
        <v>7.8445229681978798E-2</v>
      </c>
      <c r="F55" s="321">
        <v>7.6923076923076927E-2</v>
      </c>
      <c r="G55" s="307">
        <v>0</v>
      </c>
      <c r="H55" s="301">
        <v>9.4435075885328831E-2</v>
      </c>
      <c r="I55" s="406">
        <v>0.11634446397188049</v>
      </c>
      <c r="J55" s="321">
        <v>0.10480622308653979</v>
      </c>
      <c r="K55" s="321">
        <v>0.12011173184357542</v>
      </c>
      <c r="L55" s="307">
        <v>0</v>
      </c>
      <c r="M55" s="301">
        <v>0.10941529615693571</v>
      </c>
      <c r="N55" s="406">
        <v>7.2659771943781495E-2</v>
      </c>
      <c r="O55" s="321">
        <v>5.4794520547945209E-2</v>
      </c>
      <c r="P55" s="321">
        <v>6.7004169148302574E-3</v>
      </c>
      <c r="Q55" s="307">
        <v>0</v>
      </c>
      <c r="R55" s="406">
        <v>6.2262098966829799E-2</v>
      </c>
      <c r="S55" s="301">
        <v>9.4417010712647395E-2</v>
      </c>
    </row>
    <row r="56" spans="2:19" ht="22.15" customHeight="1" thickTop="1" x14ac:dyDescent="0.25">
      <c r="B56" s="383">
        <v>80</v>
      </c>
      <c r="C56" s="170" t="s">
        <v>262</v>
      </c>
      <c r="D56" s="407">
        <v>2.6852846401718582E-2</v>
      </c>
      <c r="E56" s="331">
        <v>1.2014134275618375E-2</v>
      </c>
      <c r="F56" s="331">
        <v>0</v>
      </c>
      <c r="G56" s="332">
        <v>0</v>
      </c>
      <c r="H56" s="333">
        <v>1.7706576728499158E-2</v>
      </c>
      <c r="I56" s="407">
        <v>1.9566490919742236E-2</v>
      </c>
      <c r="J56" s="331">
        <v>1.1251562717044033E-2</v>
      </c>
      <c r="K56" s="331">
        <v>6.9832402234636867E-3</v>
      </c>
      <c r="L56" s="332">
        <v>0</v>
      </c>
      <c r="M56" s="333">
        <v>1.4120830338646261E-2</v>
      </c>
      <c r="N56" s="407">
        <v>1.0872447626624237E-2</v>
      </c>
      <c r="O56" s="331">
        <v>7.1471113758189396E-3</v>
      </c>
      <c r="P56" s="331">
        <v>8.9338892197736745E-4</v>
      </c>
      <c r="Q56" s="332">
        <v>0</v>
      </c>
      <c r="R56" s="408">
        <v>8.6097516766358521E-3</v>
      </c>
      <c r="S56" s="333">
        <v>1.2709463288270056E-2</v>
      </c>
    </row>
    <row r="57" spans="2:19" ht="22.15" customHeight="1" x14ac:dyDescent="0.25">
      <c r="B57" s="383">
        <v>81</v>
      </c>
      <c r="C57" s="170" t="s">
        <v>263</v>
      </c>
      <c r="D57" s="407">
        <v>1.5037593984962405E-2</v>
      </c>
      <c r="E57" s="331">
        <v>4.9469964664310955E-3</v>
      </c>
      <c r="F57" s="331">
        <v>0</v>
      </c>
      <c r="G57" s="332">
        <v>0</v>
      </c>
      <c r="H57" s="333">
        <v>8.8532883642495792E-3</v>
      </c>
      <c r="I57" s="407">
        <v>1.6520210896309315E-2</v>
      </c>
      <c r="J57" s="331">
        <v>5.8341436310598693E-3</v>
      </c>
      <c r="K57" s="331">
        <v>2.7932960893854749E-3</v>
      </c>
      <c r="L57" s="332">
        <v>0</v>
      </c>
      <c r="M57" s="333">
        <v>9.59709127806198E-3</v>
      </c>
      <c r="N57" s="407">
        <v>1.4054627419782551E-2</v>
      </c>
      <c r="O57" s="331">
        <v>3.8713519952352591E-3</v>
      </c>
      <c r="P57" s="331">
        <v>1.4889815366289459E-4</v>
      </c>
      <c r="Q57" s="332">
        <v>0</v>
      </c>
      <c r="R57" s="408">
        <v>7.2503172013775605E-3</v>
      </c>
      <c r="S57" s="333">
        <v>8.8507515043579153E-3</v>
      </c>
    </row>
    <row r="58" spans="2:19" ht="22.15" customHeight="1" x14ac:dyDescent="0.25">
      <c r="B58" s="383">
        <v>82</v>
      </c>
      <c r="C58" s="170" t="s">
        <v>264</v>
      </c>
      <c r="D58" s="407">
        <v>1.1815252416756176E-2</v>
      </c>
      <c r="E58" s="331">
        <v>8.4805653710247342E-3</v>
      </c>
      <c r="F58" s="331">
        <v>0</v>
      </c>
      <c r="G58" s="332">
        <v>0</v>
      </c>
      <c r="H58" s="333">
        <v>9.6964586846543001E-3</v>
      </c>
      <c r="I58" s="407">
        <v>1.265377855887522E-2</v>
      </c>
      <c r="J58" s="331">
        <v>8.5428531740519512E-3</v>
      </c>
      <c r="K58" s="331">
        <v>1.3966480446927375E-3</v>
      </c>
      <c r="L58" s="332">
        <v>0</v>
      </c>
      <c r="M58" s="333">
        <v>9.8084809537902166E-3</v>
      </c>
      <c r="N58" s="407">
        <v>1.485017236807213E-2</v>
      </c>
      <c r="O58" s="331">
        <v>9.529481834425254E-3</v>
      </c>
      <c r="P58" s="331">
        <v>0</v>
      </c>
      <c r="Q58" s="332">
        <v>0</v>
      </c>
      <c r="R58" s="408">
        <v>1.0875475802066341E-2</v>
      </c>
      <c r="S58" s="333">
        <v>1.0118999433336032E-2</v>
      </c>
    </row>
    <row r="59" spans="2:19" ht="22.15" customHeight="1" x14ac:dyDescent="0.25">
      <c r="B59" s="383">
        <v>83</v>
      </c>
      <c r="C59" s="170" t="s">
        <v>265</v>
      </c>
      <c r="D59" s="407">
        <v>4.9409237379162189E-2</v>
      </c>
      <c r="E59" s="331">
        <v>4.8763250883392228E-2</v>
      </c>
      <c r="F59" s="331">
        <v>7.6923076923076927E-2</v>
      </c>
      <c r="G59" s="332">
        <v>0</v>
      </c>
      <c r="H59" s="333">
        <v>4.9325463743676225E-2</v>
      </c>
      <c r="I59" s="407">
        <v>5.342706502636204E-2</v>
      </c>
      <c r="J59" s="331">
        <v>6.9801361300180581E-2</v>
      </c>
      <c r="K59" s="331">
        <v>9.3575418994413406E-2</v>
      </c>
      <c r="L59" s="332">
        <v>0</v>
      </c>
      <c r="M59" s="333">
        <v>6.460068490254936E-2</v>
      </c>
      <c r="N59" s="407">
        <v>2.8374436488994962E-2</v>
      </c>
      <c r="O59" s="331">
        <v>3.0077427039904705E-2</v>
      </c>
      <c r="P59" s="331">
        <v>4.764740917212627E-3</v>
      </c>
      <c r="Q59" s="332">
        <v>0</v>
      </c>
      <c r="R59" s="408">
        <v>3.090447707087185E-2</v>
      </c>
      <c r="S59" s="333">
        <v>5.3590220998947627E-2</v>
      </c>
    </row>
    <row r="60" spans="2:19" ht="22.15" customHeight="1" thickBot="1" x14ac:dyDescent="0.3">
      <c r="B60" s="383">
        <v>89</v>
      </c>
      <c r="C60" s="170" t="s">
        <v>266</v>
      </c>
      <c r="D60" s="407">
        <v>1.611170784103115E-2</v>
      </c>
      <c r="E60" s="331">
        <v>4.2402826855123671E-3</v>
      </c>
      <c r="F60" s="331">
        <v>0</v>
      </c>
      <c r="G60" s="332">
        <v>0</v>
      </c>
      <c r="H60" s="333">
        <v>8.8532883642495792E-3</v>
      </c>
      <c r="I60" s="407">
        <v>1.4176918570591682E-2</v>
      </c>
      <c r="J60" s="331">
        <v>9.3763022642033619E-3</v>
      </c>
      <c r="K60" s="331">
        <v>1.5363128491620111E-2</v>
      </c>
      <c r="L60" s="332">
        <v>0</v>
      </c>
      <c r="M60" s="333">
        <v>1.128820868388788E-2</v>
      </c>
      <c r="N60" s="407">
        <v>4.5080880403076109E-3</v>
      </c>
      <c r="O60" s="331">
        <v>4.1691483025610484E-3</v>
      </c>
      <c r="P60" s="331">
        <v>8.9338892197736745E-4</v>
      </c>
      <c r="Q60" s="332">
        <v>0</v>
      </c>
      <c r="R60" s="408">
        <v>4.6220772158781943E-3</v>
      </c>
      <c r="S60" s="333">
        <v>9.1475754877357734E-3</v>
      </c>
    </row>
    <row r="61" spans="2:19" ht="22.15" customHeight="1" thickTop="1" thickBot="1" x14ac:dyDescent="0.3">
      <c r="B61" s="381">
        <v>99</v>
      </c>
      <c r="C61" s="382" t="s">
        <v>267</v>
      </c>
      <c r="D61" s="406">
        <v>4.6186895810955961E-2</v>
      </c>
      <c r="E61" s="321">
        <v>4.8763250883392228E-2</v>
      </c>
      <c r="F61" s="321">
        <v>0</v>
      </c>
      <c r="G61" s="307">
        <v>0</v>
      </c>
      <c r="H61" s="301">
        <v>4.7217537942664416E-2</v>
      </c>
      <c r="I61" s="406">
        <v>4.8740480374926773E-2</v>
      </c>
      <c r="J61" s="321">
        <v>4.4103347687178773E-2</v>
      </c>
      <c r="K61" s="321">
        <v>4.3296089385474863E-2</v>
      </c>
      <c r="L61" s="307">
        <v>0.25</v>
      </c>
      <c r="M61" s="301">
        <v>4.5787003762736228E-2</v>
      </c>
      <c r="N61" s="406">
        <v>5.5422964730840629E-2</v>
      </c>
      <c r="O61" s="321">
        <v>4.9731983323406788E-2</v>
      </c>
      <c r="P61" s="321">
        <v>2.0845741512805242E-3</v>
      </c>
      <c r="Q61" s="307">
        <v>0</v>
      </c>
      <c r="R61" s="406">
        <v>5.0480333514591261E-2</v>
      </c>
      <c r="S61" s="301">
        <v>4.727596535254594E-2</v>
      </c>
    </row>
    <row r="62" spans="2:19" ht="22.15" customHeight="1" thickTop="1" thickBot="1" x14ac:dyDescent="0.3">
      <c r="B62" s="409" t="s">
        <v>49</v>
      </c>
      <c r="C62" s="410" t="s">
        <v>450</v>
      </c>
      <c r="D62" s="406">
        <v>4.9409237379162189E-2</v>
      </c>
      <c r="E62" s="321">
        <v>3.674911660777385E-2</v>
      </c>
      <c r="F62" s="321">
        <v>0</v>
      </c>
      <c r="G62" s="307">
        <v>0</v>
      </c>
      <c r="H62" s="301">
        <v>4.1315345699831363E-2</v>
      </c>
      <c r="I62" s="406">
        <v>5.9168131224370243E-2</v>
      </c>
      <c r="J62" s="321">
        <v>4.3339352687873318E-2</v>
      </c>
      <c r="K62" s="321">
        <v>4.6089385474860335E-2</v>
      </c>
      <c r="L62" s="307">
        <v>0</v>
      </c>
      <c r="M62" s="301">
        <v>4.9126960639242379E-2</v>
      </c>
      <c r="N62" s="406">
        <v>7.3985680190930783E-2</v>
      </c>
      <c r="O62" s="321">
        <v>4.4967242406194166E-2</v>
      </c>
      <c r="P62" s="321">
        <v>7.2960095294818342E-3</v>
      </c>
      <c r="Q62" s="307">
        <v>0</v>
      </c>
      <c r="R62" s="406">
        <v>5.7096247960848286E-2</v>
      </c>
      <c r="S62" s="301">
        <v>5.0999757144013599E-2</v>
      </c>
    </row>
    <row r="63" spans="2:19" ht="22.15" customHeight="1" thickTop="1" thickBot="1" x14ac:dyDescent="0.3">
      <c r="B63" s="619" t="s">
        <v>51</v>
      </c>
      <c r="C63" s="469"/>
      <c r="D63" s="411">
        <v>1</v>
      </c>
      <c r="E63" s="335">
        <v>1</v>
      </c>
      <c r="F63" s="335">
        <v>1</v>
      </c>
      <c r="G63" s="314">
        <v>0</v>
      </c>
      <c r="H63" s="336">
        <v>1</v>
      </c>
      <c r="I63" s="334">
        <v>1</v>
      </c>
      <c r="J63" s="335">
        <v>1</v>
      </c>
      <c r="K63" s="335">
        <v>1</v>
      </c>
      <c r="L63" s="314">
        <v>1</v>
      </c>
      <c r="M63" s="336">
        <v>1</v>
      </c>
      <c r="N63" s="334">
        <v>1</v>
      </c>
      <c r="O63" s="335">
        <v>1</v>
      </c>
      <c r="P63" s="335">
        <v>1</v>
      </c>
      <c r="Q63" s="314">
        <v>1</v>
      </c>
      <c r="R63" s="336">
        <v>1</v>
      </c>
      <c r="S63" s="336">
        <v>1</v>
      </c>
    </row>
    <row r="64" spans="2:19" ht="22.15" customHeight="1" thickTop="1" thickBot="1" x14ac:dyDescent="0.3">
      <c r="B64" s="183"/>
      <c r="C64" s="183"/>
      <c r="D64" s="316"/>
      <c r="E64" s="316"/>
      <c r="F64" s="316"/>
      <c r="G64" s="316"/>
      <c r="H64" s="316"/>
      <c r="I64" s="316"/>
      <c r="J64" s="316"/>
      <c r="K64" s="316"/>
      <c r="L64" s="316"/>
      <c r="M64" s="316"/>
      <c r="N64" s="316"/>
      <c r="O64" s="316"/>
      <c r="P64" s="316"/>
      <c r="Q64" s="316"/>
      <c r="R64" s="316"/>
      <c r="S64" s="316"/>
    </row>
    <row r="65" spans="2:19" ht="22.15" customHeight="1" thickTop="1" x14ac:dyDescent="0.25">
      <c r="B65" s="233" t="s">
        <v>499</v>
      </c>
      <c r="C65" s="367"/>
      <c r="D65" s="238"/>
      <c r="E65" s="237"/>
      <c r="F65" s="238"/>
      <c r="G65" s="237"/>
      <c r="H65" s="238"/>
      <c r="I65" s="237"/>
      <c r="J65" s="238"/>
      <c r="K65" s="237"/>
      <c r="L65" s="238"/>
      <c r="M65" s="237"/>
      <c r="N65" s="154"/>
      <c r="O65" s="154"/>
      <c r="P65" s="154"/>
      <c r="Q65" s="154"/>
      <c r="R65" s="154"/>
      <c r="S65" s="154"/>
    </row>
    <row r="66" spans="2:19" ht="22.15" customHeight="1" thickBot="1" x14ac:dyDescent="0.3">
      <c r="B66" s="240" t="s">
        <v>501</v>
      </c>
      <c r="C66" s="291"/>
      <c r="D66" s="238"/>
      <c r="E66" s="237"/>
      <c r="F66" s="238"/>
      <c r="G66" s="237"/>
      <c r="H66" s="238"/>
      <c r="I66" s="237"/>
      <c r="J66" s="238"/>
      <c r="K66" s="237"/>
      <c r="L66" s="238"/>
      <c r="M66" s="237"/>
      <c r="N66" s="154"/>
      <c r="O66" s="154"/>
      <c r="P66" s="154"/>
      <c r="Q66" s="154"/>
      <c r="R66" s="154"/>
      <c r="S66" s="154"/>
    </row>
    <row r="67" spans="2:19" ht="15.75" thickTop="1" x14ac:dyDescent="0.25">
      <c r="B67" s="242"/>
      <c r="C67" s="187"/>
      <c r="D67" s="187"/>
      <c r="E67" s="187"/>
      <c r="F67" s="187"/>
      <c r="G67" s="187"/>
      <c r="H67" s="188"/>
      <c r="I67" s="187"/>
      <c r="J67" s="187"/>
      <c r="K67" s="187"/>
      <c r="L67" s="187"/>
      <c r="M67" s="188"/>
      <c r="N67" s="187"/>
      <c r="O67" s="187"/>
      <c r="P67" s="187"/>
      <c r="Q67" s="187"/>
      <c r="R67" s="188"/>
      <c r="S67" s="187"/>
    </row>
    <row r="68" spans="2:19" x14ac:dyDescent="0.25">
      <c r="B68" s="187"/>
      <c r="C68" s="187"/>
      <c r="D68" s="187"/>
      <c r="E68" s="187"/>
      <c r="F68" s="187"/>
      <c r="G68" s="187"/>
      <c r="H68" s="188"/>
      <c r="I68" s="187"/>
      <c r="J68" s="187"/>
      <c r="K68" s="187"/>
      <c r="L68" s="187"/>
      <c r="M68" s="188"/>
      <c r="N68" s="187"/>
      <c r="O68" s="187"/>
      <c r="P68" s="187"/>
      <c r="Q68" s="187"/>
      <c r="R68" s="188"/>
      <c r="S68" s="187"/>
    </row>
    <row r="69" spans="2:19" x14ac:dyDescent="0.25">
      <c r="B69" s="187"/>
      <c r="C69" s="187"/>
      <c r="D69" s="187"/>
      <c r="E69" s="187"/>
      <c r="F69" s="187"/>
      <c r="G69" s="187"/>
      <c r="H69" s="188"/>
      <c r="I69" s="187"/>
      <c r="J69" s="187"/>
      <c r="K69" s="187"/>
      <c r="L69" s="187"/>
      <c r="M69" s="188"/>
      <c r="N69" s="187"/>
      <c r="O69" s="187"/>
      <c r="P69" s="187"/>
      <c r="Q69" s="187"/>
      <c r="R69" s="188"/>
      <c r="S69" s="187"/>
    </row>
    <row r="70" spans="2:19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</row>
    <row r="71" spans="2:19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</row>
    <row r="72" spans="2:19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</row>
    <row r="73" spans="2:19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</row>
    <row r="74" spans="2:19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</row>
    <row r="75" spans="2:19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</row>
    <row r="76" spans="2:19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</row>
    <row r="77" spans="2:19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</row>
    <row r="78" spans="2:19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</row>
    <row r="79" spans="2:19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</row>
    <row r="80" spans="2:19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</row>
    <row r="81" spans="2:19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</row>
    <row r="82" spans="2:19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</row>
    <row r="83" spans="2:19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</row>
    <row r="84" spans="2:19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</row>
    <row r="85" spans="2:19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</row>
    <row r="86" spans="2:19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</row>
    <row r="87" spans="2:19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</row>
    <row r="88" spans="2:19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</row>
    <row r="89" spans="2:19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</row>
    <row r="90" spans="2:19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</row>
    <row r="91" spans="2:19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</row>
    <row r="92" spans="2:19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</row>
    <row r="93" spans="2:19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</row>
    <row r="94" spans="2:19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</row>
    <row r="95" spans="2:19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</row>
    <row r="96" spans="2:19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</row>
    <row r="97" spans="2:19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</row>
    <row r="98" spans="2:19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</row>
    <row r="99" spans="2:19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</row>
    <row r="100" spans="2:19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</row>
    <row r="101" spans="2:19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</row>
    <row r="102" spans="2:19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</row>
    <row r="103" spans="2:19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</row>
    <row r="104" spans="2:19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</row>
    <row r="105" spans="2:19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</row>
    <row r="106" spans="2:19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</row>
    <row r="107" spans="2:19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</row>
    <row r="108" spans="2:19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</row>
    <row r="109" spans="2:19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</row>
    <row r="110" spans="2:19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</row>
    <row r="111" spans="2:19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</row>
    <row r="112" spans="2:19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</row>
    <row r="113" spans="2:19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</row>
    <row r="114" spans="2:19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</row>
    <row r="115" spans="2:19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</row>
    <row r="116" spans="2:19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</row>
    <row r="117" spans="2:19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</row>
    <row r="118" spans="2:19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</row>
    <row r="119" spans="2:19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</row>
    <row r="120" spans="2:19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</row>
    <row r="121" spans="2:19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</row>
    <row r="122" spans="2:19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</row>
    <row r="123" spans="2:19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</row>
    <row r="124" spans="2:19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</row>
    <row r="125" spans="2:19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</row>
    <row r="126" spans="2:19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</row>
    <row r="127" spans="2:19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</row>
    <row r="128" spans="2:19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</row>
    <row r="129" spans="2:19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</row>
    <row r="130" spans="2:19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</row>
    <row r="131" spans="2:19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</row>
    <row r="132" spans="2:19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</row>
    <row r="133" spans="2:19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</row>
    <row r="134" spans="2:19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</row>
    <row r="135" spans="2:19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</row>
    <row r="136" spans="2:19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</row>
    <row r="137" spans="2:19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</row>
    <row r="138" spans="2:19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</row>
    <row r="139" spans="2:19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</row>
    <row r="140" spans="2:19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</row>
    <row r="141" spans="2:19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</row>
    <row r="142" spans="2:19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</row>
    <row r="143" spans="2:19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</row>
    <row r="144" spans="2:19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</row>
    <row r="145" spans="2:19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</row>
    <row r="146" spans="2:19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</row>
    <row r="147" spans="2:19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</row>
    <row r="148" spans="2:19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</row>
    <row r="149" spans="2:19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</row>
    <row r="150" spans="2:19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</row>
    <row r="151" spans="2:19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</row>
    <row r="152" spans="2:19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</row>
    <row r="153" spans="2:19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</row>
    <row r="154" spans="2:19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</row>
    <row r="155" spans="2:19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</row>
    <row r="156" spans="2:19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</row>
    <row r="157" spans="2:19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</row>
    <row r="158" spans="2:19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</row>
    <row r="159" spans="2:19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</row>
    <row r="160" spans="2:19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</row>
    <row r="161" spans="2:19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</row>
    <row r="162" spans="2:19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</row>
    <row r="163" spans="2:19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</row>
    <row r="164" spans="2:19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</row>
    <row r="165" spans="2:19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</row>
    <row r="166" spans="2:19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</row>
    <row r="167" spans="2:19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</row>
    <row r="168" spans="2:19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</row>
    <row r="169" spans="2:19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</row>
    <row r="170" spans="2:19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</row>
    <row r="171" spans="2:19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</row>
    <row r="172" spans="2:19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</row>
    <row r="173" spans="2:19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</row>
    <row r="174" spans="2:19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</row>
    <row r="175" spans="2:19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</row>
    <row r="176" spans="2:19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</row>
    <row r="177" spans="2:19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</row>
    <row r="178" spans="2:19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</row>
    <row r="179" spans="2:19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</row>
    <row r="180" spans="2:19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</row>
    <row r="181" spans="2:19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</row>
    <row r="182" spans="2:19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</row>
    <row r="183" spans="2:19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</row>
    <row r="184" spans="2:19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</row>
    <row r="185" spans="2:19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</row>
    <row r="186" spans="2:19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</row>
    <row r="187" spans="2:19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</row>
    <row r="188" spans="2:19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</row>
    <row r="189" spans="2:19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</row>
    <row r="190" spans="2:19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</row>
    <row r="191" spans="2:19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</row>
    <row r="192" spans="2:19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</row>
    <row r="193" spans="2:19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</row>
    <row r="194" spans="2:19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</row>
    <row r="195" spans="2:19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</row>
    <row r="196" spans="2:19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</row>
    <row r="197" spans="2:19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</row>
    <row r="198" spans="2:19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</row>
    <row r="199" spans="2:19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</row>
    <row r="200" spans="2:19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</row>
    <row r="201" spans="2:19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</row>
    <row r="202" spans="2:19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</row>
    <row r="203" spans="2:19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</row>
    <row r="204" spans="2:19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</row>
    <row r="205" spans="2:19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</row>
    <row r="206" spans="2:19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</row>
    <row r="207" spans="2:19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</row>
    <row r="208" spans="2:19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</row>
    <row r="209" spans="2:19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</row>
    <row r="210" spans="2:19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</row>
    <row r="211" spans="2:19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</row>
    <row r="212" spans="2:19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</row>
    <row r="213" spans="2:19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</row>
    <row r="214" spans="2:19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</row>
    <row r="215" spans="2:19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</row>
    <row r="216" spans="2:19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</row>
    <row r="217" spans="2:19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</row>
    <row r="218" spans="2:19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</row>
    <row r="219" spans="2:19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</row>
    <row r="220" spans="2:19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</row>
    <row r="221" spans="2:19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</row>
    <row r="222" spans="2:19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</row>
    <row r="223" spans="2:19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</row>
    <row r="224" spans="2:19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</row>
    <row r="225" spans="2:19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</row>
    <row r="226" spans="2:19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</row>
    <row r="227" spans="2:19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</row>
    <row r="228" spans="2:19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</row>
    <row r="229" spans="2:19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</row>
    <row r="230" spans="2:19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</row>
    <row r="231" spans="2:19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</row>
    <row r="232" spans="2:19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</row>
    <row r="233" spans="2:19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</row>
    <row r="234" spans="2:19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</row>
    <row r="235" spans="2:19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</row>
    <row r="236" spans="2:19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</row>
    <row r="237" spans="2:19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</row>
    <row r="238" spans="2:19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</row>
    <row r="239" spans="2:19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</row>
    <row r="240" spans="2:19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</row>
    <row r="241" spans="2:19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</row>
    <row r="242" spans="2:19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</row>
    <row r="243" spans="2:19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</row>
    <row r="244" spans="2:19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</row>
    <row r="245" spans="2:19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</row>
    <row r="246" spans="2:19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</row>
    <row r="247" spans="2:19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</row>
    <row r="248" spans="2:19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</row>
    <row r="249" spans="2:19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</row>
    <row r="250" spans="2:19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</row>
    <row r="251" spans="2:19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</row>
    <row r="252" spans="2:19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</row>
    <row r="253" spans="2:19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</row>
    <row r="254" spans="2:19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</row>
    <row r="255" spans="2:19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</row>
    <row r="256" spans="2:19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</row>
    <row r="257" spans="2:19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</row>
    <row r="258" spans="2:19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</row>
    <row r="259" spans="2:19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</row>
    <row r="260" spans="2:19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</row>
    <row r="261" spans="2:19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</row>
    <row r="262" spans="2:19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</row>
    <row r="263" spans="2:19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</row>
    <row r="264" spans="2:19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</row>
    <row r="265" spans="2:19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</row>
    <row r="266" spans="2:19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</row>
    <row r="267" spans="2:19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</row>
    <row r="268" spans="2:19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</row>
    <row r="269" spans="2:19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</row>
    <row r="270" spans="2:19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</row>
    <row r="271" spans="2:19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</row>
    <row r="272" spans="2:19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</row>
    <row r="273" spans="2:19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</row>
    <row r="274" spans="2:19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</row>
    <row r="275" spans="2:19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</row>
    <row r="276" spans="2:19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</row>
    <row r="277" spans="2:19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</row>
    <row r="278" spans="2:19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</row>
    <row r="279" spans="2:19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</row>
    <row r="280" spans="2:19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</row>
    <row r="281" spans="2:19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</row>
    <row r="282" spans="2:19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</row>
    <row r="283" spans="2:19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</row>
    <row r="284" spans="2:19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</row>
    <row r="285" spans="2:19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</row>
    <row r="286" spans="2:19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</row>
    <row r="287" spans="2:19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</row>
    <row r="288" spans="2:19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</row>
    <row r="289" spans="2:19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</row>
    <row r="290" spans="2:19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</row>
    <row r="291" spans="2:19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</row>
    <row r="292" spans="2:19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</row>
    <row r="293" spans="2:19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</row>
    <row r="294" spans="2:19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</row>
    <row r="295" spans="2:19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</row>
    <row r="296" spans="2:19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</row>
    <row r="297" spans="2:19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</row>
    <row r="298" spans="2:19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</row>
    <row r="299" spans="2:19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</row>
    <row r="300" spans="2:19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</row>
    <row r="301" spans="2:19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</row>
    <row r="302" spans="2:19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</row>
    <row r="303" spans="2:19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</row>
    <row r="304" spans="2:19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</row>
    <row r="305" spans="2:19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</row>
    <row r="306" spans="2:19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</row>
    <row r="307" spans="2:19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</row>
    <row r="308" spans="2:19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</row>
    <row r="309" spans="2:19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</row>
    <row r="310" spans="2:19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</row>
    <row r="311" spans="2:19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</row>
    <row r="312" spans="2:19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</row>
    <row r="313" spans="2:19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</row>
    <row r="314" spans="2:19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</row>
    <row r="315" spans="2:19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</row>
    <row r="316" spans="2:19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</row>
    <row r="317" spans="2:19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</row>
    <row r="318" spans="2:19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</row>
    <row r="319" spans="2:19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</row>
    <row r="320" spans="2:19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</row>
    <row r="321" spans="2:19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</row>
    <row r="322" spans="2:19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</row>
    <row r="323" spans="2:19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</row>
    <row r="324" spans="2:19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</row>
    <row r="325" spans="2:19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</row>
    <row r="326" spans="2:19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</row>
    <row r="327" spans="2:19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</row>
    <row r="328" spans="2:19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</row>
    <row r="329" spans="2:19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</row>
    <row r="330" spans="2:19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</row>
    <row r="331" spans="2:19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</row>
    <row r="332" spans="2:19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</row>
    <row r="333" spans="2:19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</row>
    <row r="334" spans="2:19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</row>
    <row r="335" spans="2:19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</row>
    <row r="336" spans="2:19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</row>
    <row r="337" spans="2:19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</row>
    <row r="338" spans="2:19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</row>
    <row r="339" spans="2:19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</row>
    <row r="340" spans="2:19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</row>
    <row r="341" spans="2:19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</row>
    <row r="342" spans="2:19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</row>
    <row r="343" spans="2:19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</row>
    <row r="344" spans="2:19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</row>
    <row r="345" spans="2:19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</row>
    <row r="346" spans="2:19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</row>
    <row r="347" spans="2:19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</row>
    <row r="348" spans="2:19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</row>
    <row r="349" spans="2:19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</row>
    <row r="350" spans="2:19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</row>
    <row r="351" spans="2:19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</row>
    <row r="352" spans="2:19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</row>
    <row r="353" spans="2:19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</row>
    <row r="354" spans="2:19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</row>
    <row r="355" spans="2:19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</row>
    <row r="356" spans="2:19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</row>
    <row r="357" spans="2:19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</row>
    <row r="358" spans="2:19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</row>
    <row r="359" spans="2:19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</row>
    <row r="360" spans="2:19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</row>
    <row r="361" spans="2:19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</row>
    <row r="362" spans="2:19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</row>
    <row r="363" spans="2:19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</row>
    <row r="364" spans="2:19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</row>
    <row r="365" spans="2:19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</row>
    <row r="366" spans="2:19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</row>
    <row r="367" spans="2:19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</row>
    <row r="368" spans="2:19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</row>
    <row r="369" spans="2:19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</row>
    <row r="370" spans="2:19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</row>
    <row r="371" spans="2:19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</row>
    <row r="372" spans="2:19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</row>
    <row r="373" spans="2:19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</row>
    <row r="374" spans="2:19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</row>
    <row r="375" spans="2:19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</row>
    <row r="376" spans="2:19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</row>
    <row r="377" spans="2:19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</row>
    <row r="378" spans="2:19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</row>
    <row r="379" spans="2:19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</row>
    <row r="380" spans="2:19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</row>
    <row r="381" spans="2:19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</row>
    <row r="382" spans="2:19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</row>
    <row r="383" spans="2:19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</row>
    <row r="384" spans="2:19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</row>
    <row r="385" spans="2:19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</row>
    <row r="386" spans="2:19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</row>
    <row r="387" spans="2:19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</row>
    <row r="388" spans="2:19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</row>
    <row r="389" spans="2:19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</row>
    <row r="390" spans="2:19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</row>
    <row r="391" spans="2:19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</row>
    <row r="392" spans="2:19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</row>
    <row r="393" spans="2:19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</row>
    <row r="394" spans="2:19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</row>
    <row r="395" spans="2:19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</row>
    <row r="396" spans="2:19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</row>
    <row r="397" spans="2:19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</row>
    <row r="398" spans="2:19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</row>
    <row r="399" spans="2:19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</row>
    <row r="400" spans="2:19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</row>
    <row r="401" spans="2:19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</row>
    <row r="402" spans="2:19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</row>
    <row r="403" spans="2:19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</row>
    <row r="404" spans="2:19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</row>
    <row r="405" spans="2:19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</row>
    <row r="406" spans="2:19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</row>
    <row r="407" spans="2:19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</row>
    <row r="408" spans="2:19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</row>
    <row r="409" spans="2:19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</row>
    <row r="410" spans="2:19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</row>
    <row r="411" spans="2:19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</row>
    <row r="412" spans="2:19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</row>
    <row r="413" spans="2:19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</row>
    <row r="414" spans="2:19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</row>
    <row r="415" spans="2:19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</row>
    <row r="416" spans="2:19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</row>
    <row r="417" spans="2:19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</row>
    <row r="418" spans="2:19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</row>
    <row r="419" spans="2:19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</row>
    <row r="420" spans="2:19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</row>
    <row r="421" spans="2:19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</row>
    <row r="422" spans="2:19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</row>
    <row r="423" spans="2:19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</row>
    <row r="424" spans="2:19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</row>
    <row r="425" spans="2:19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</row>
    <row r="426" spans="2:19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</row>
    <row r="427" spans="2:19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</row>
    <row r="428" spans="2:19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</row>
    <row r="429" spans="2:19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</row>
    <row r="430" spans="2:19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</row>
    <row r="431" spans="2:19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</row>
    <row r="432" spans="2:19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</row>
    <row r="433" spans="2:19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</row>
    <row r="434" spans="2:19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</row>
    <row r="435" spans="2:19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</row>
    <row r="436" spans="2:19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</row>
    <row r="437" spans="2:19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</row>
    <row r="438" spans="2:19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</row>
    <row r="439" spans="2:19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</row>
    <row r="440" spans="2:19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</row>
    <row r="441" spans="2:19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</row>
    <row r="442" spans="2:19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</row>
    <row r="443" spans="2:19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</row>
    <row r="444" spans="2:19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</row>
    <row r="445" spans="2:19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</row>
    <row r="446" spans="2:19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</row>
    <row r="447" spans="2:19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</row>
    <row r="448" spans="2:19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</row>
    <row r="449" spans="2:19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</row>
    <row r="450" spans="2:19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</row>
    <row r="451" spans="2:19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</row>
    <row r="452" spans="2:19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</row>
    <row r="453" spans="2:19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</row>
    <row r="454" spans="2:19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</row>
    <row r="455" spans="2:19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</row>
    <row r="456" spans="2:19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</row>
    <row r="457" spans="2:19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</row>
    <row r="458" spans="2:19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</row>
    <row r="459" spans="2:19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</row>
    <row r="460" spans="2:19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</row>
    <row r="461" spans="2:19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</row>
    <row r="462" spans="2:19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</row>
    <row r="463" spans="2:19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</row>
    <row r="464" spans="2:19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</row>
    <row r="465" spans="2:19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</row>
    <row r="466" spans="2:19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</row>
    <row r="467" spans="2:19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</row>
    <row r="468" spans="2:19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</row>
    <row r="469" spans="2:19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</row>
    <row r="470" spans="2:19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</row>
    <row r="471" spans="2:19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</row>
    <row r="472" spans="2:19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</row>
    <row r="473" spans="2:19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</row>
    <row r="474" spans="2:19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</row>
    <row r="475" spans="2:19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</row>
    <row r="476" spans="2:19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</row>
    <row r="477" spans="2:19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</row>
    <row r="478" spans="2:19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</row>
    <row r="479" spans="2:19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</row>
    <row r="480" spans="2:19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</row>
    <row r="481" spans="2:19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</row>
    <row r="482" spans="2:19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</row>
    <row r="483" spans="2:19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</row>
    <row r="484" spans="2:19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</row>
    <row r="485" spans="2:19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</row>
    <row r="486" spans="2:19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</row>
    <row r="487" spans="2:19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</row>
    <row r="488" spans="2:19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</row>
    <row r="489" spans="2:19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</row>
    <row r="490" spans="2:19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</row>
    <row r="491" spans="2:19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</row>
    <row r="492" spans="2:19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</row>
    <row r="493" spans="2:19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</row>
    <row r="494" spans="2:19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</row>
    <row r="495" spans="2:19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</row>
    <row r="496" spans="2:19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</row>
    <row r="497" spans="2:19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</row>
    <row r="498" spans="2:19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</row>
    <row r="499" spans="2:19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</row>
    <row r="500" spans="2:19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</row>
    <row r="501" spans="2:19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</row>
    <row r="502" spans="2:19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</row>
    <row r="503" spans="2:19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</row>
    <row r="504" spans="2:19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</row>
    <row r="505" spans="2:19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</row>
    <row r="506" spans="2:19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</row>
    <row r="507" spans="2:19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</row>
    <row r="508" spans="2:19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</row>
    <row r="509" spans="2:19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</row>
    <row r="510" spans="2:19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</row>
    <row r="511" spans="2:19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</row>
    <row r="512" spans="2:19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</row>
    <row r="513" spans="2:19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</row>
    <row r="514" spans="2:19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</row>
    <row r="515" spans="2:19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</row>
    <row r="516" spans="2:19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</row>
    <row r="517" spans="2:19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</row>
    <row r="518" spans="2:19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</row>
    <row r="519" spans="2:19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</row>
    <row r="520" spans="2:19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</row>
    <row r="521" spans="2:19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</row>
    <row r="522" spans="2:19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</row>
    <row r="523" spans="2:19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</row>
    <row r="524" spans="2:19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</row>
    <row r="525" spans="2:19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</row>
    <row r="526" spans="2:19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</row>
    <row r="527" spans="2:19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</row>
    <row r="528" spans="2:19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</row>
    <row r="529" spans="2:19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</row>
    <row r="530" spans="2:19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</row>
    <row r="531" spans="2:19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</row>
    <row r="532" spans="2:19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</row>
    <row r="533" spans="2:19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</row>
    <row r="534" spans="2:19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</row>
    <row r="535" spans="2:19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</row>
    <row r="536" spans="2:19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</row>
    <row r="537" spans="2:19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</row>
    <row r="538" spans="2:19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</row>
    <row r="539" spans="2:19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</row>
    <row r="540" spans="2:19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</row>
    <row r="541" spans="2:19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</row>
    <row r="542" spans="2:19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</row>
    <row r="543" spans="2:19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</row>
    <row r="544" spans="2:19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</row>
    <row r="545" spans="2:19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</row>
    <row r="546" spans="2:19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</row>
    <row r="547" spans="2:19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</row>
    <row r="548" spans="2:19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</row>
    <row r="549" spans="2:19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</row>
    <row r="550" spans="2:19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</row>
    <row r="551" spans="2:19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</row>
    <row r="552" spans="2:19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</row>
    <row r="553" spans="2:19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</row>
    <row r="554" spans="2:19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</row>
    <row r="555" spans="2:19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</row>
    <row r="556" spans="2:19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</row>
    <row r="557" spans="2:19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</row>
    <row r="558" spans="2:19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</row>
    <row r="559" spans="2:19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</row>
    <row r="560" spans="2:19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</row>
    <row r="561" spans="2:19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</row>
    <row r="562" spans="2:19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</row>
    <row r="563" spans="2:19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</row>
    <row r="564" spans="2:19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</row>
    <row r="565" spans="2:19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</row>
    <row r="566" spans="2:19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</row>
    <row r="567" spans="2:19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</row>
    <row r="568" spans="2:19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</row>
    <row r="569" spans="2:19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</row>
    <row r="570" spans="2:19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</row>
    <row r="571" spans="2:19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</row>
    <row r="572" spans="2:19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</row>
    <row r="573" spans="2:19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</row>
    <row r="574" spans="2:19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</row>
    <row r="575" spans="2:19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</row>
    <row r="576" spans="2:19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</row>
    <row r="577" spans="2:19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</row>
    <row r="578" spans="2:19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</row>
    <row r="579" spans="2:19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</row>
    <row r="580" spans="2:19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</row>
    <row r="581" spans="2:19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</row>
    <row r="582" spans="2:19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</row>
    <row r="583" spans="2:19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</row>
    <row r="584" spans="2:19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</row>
    <row r="585" spans="2:19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</row>
    <row r="586" spans="2:19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</row>
    <row r="587" spans="2:19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</row>
    <row r="588" spans="2:19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</row>
    <row r="589" spans="2:19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</row>
    <row r="590" spans="2:19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</row>
    <row r="591" spans="2:19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</row>
    <row r="592" spans="2:19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</row>
    <row r="593" spans="2:19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</row>
    <row r="594" spans="2:19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</row>
    <row r="595" spans="2:19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</row>
    <row r="596" spans="2:19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</row>
    <row r="597" spans="2:19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</row>
    <row r="598" spans="2:19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</row>
    <row r="599" spans="2:19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</row>
    <row r="600" spans="2:19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</row>
    <row r="601" spans="2:19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</row>
    <row r="602" spans="2:19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</row>
    <row r="603" spans="2:19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</row>
    <row r="604" spans="2:19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</row>
    <row r="605" spans="2:19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</row>
    <row r="606" spans="2:19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</row>
    <row r="607" spans="2:19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</row>
    <row r="608" spans="2:19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</row>
    <row r="609" spans="2:19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</row>
    <row r="610" spans="2:19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</row>
    <row r="611" spans="2:19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</row>
    <row r="612" spans="2:19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</row>
    <row r="613" spans="2:19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</row>
    <row r="614" spans="2:19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</row>
    <row r="615" spans="2:19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</row>
    <row r="616" spans="2:19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</row>
    <row r="617" spans="2:19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</row>
    <row r="618" spans="2:19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</row>
    <row r="619" spans="2:19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</row>
    <row r="620" spans="2:19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</row>
    <row r="621" spans="2:19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</row>
    <row r="622" spans="2:19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</row>
    <row r="623" spans="2:19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</row>
    <row r="624" spans="2:19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</row>
    <row r="625" spans="2:19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</row>
    <row r="626" spans="2:19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</row>
    <row r="627" spans="2:19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</row>
    <row r="628" spans="2:19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</row>
    <row r="629" spans="2:19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</row>
    <row r="630" spans="2:19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</row>
    <row r="631" spans="2:19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</row>
    <row r="632" spans="2:19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</row>
    <row r="633" spans="2:19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</row>
    <row r="634" spans="2:19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</row>
    <row r="635" spans="2:19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</row>
    <row r="636" spans="2:19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</row>
    <row r="637" spans="2:19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</row>
    <row r="638" spans="2:19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</row>
    <row r="639" spans="2:19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</row>
    <row r="640" spans="2:19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</row>
    <row r="641" spans="2:19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</row>
    <row r="642" spans="2:19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</row>
    <row r="643" spans="2:19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</row>
    <row r="644" spans="2:19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</row>
    <row r="645" spans="2:19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</row>
    <row r="646" spans="2:19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</row>
    <row r="647" spans="2:19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</row>
    <row r="648" spans="2:19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</row>
    <row r="649" spans="2:19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</row>
    <row r="650" spans="2:19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</row>
    <row r="651" spans="2:19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</row>
    <row r="652" spans="2:19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</row>
    <row r="653" spans="2:19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</row>
    <row r="654" spans="2:19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</row>
    <row r="655" spans="2:19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</row>
    <row r="656" spans="2:19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</row>
    <row r="657" spans="2:19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</row>
  </sheetData>
  <mergeCells count="15">
    <mergeCell ref="B63:C63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</mergeCells>
  <printOptions horizontalCentered="1"/>
  <pageMargins left="0.7" right="0.7" top="0.75" bottom="0.75" header="0.3" footer="0.3"/>
  <pageSetup paperSize="9" scale="43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K585"/>
  <sheetViews>
    <sheetView zoomScale="70" zoomScaleNormal="70" workbookViewId="0">
      <selection activeCell="B2" sqref="B2:J61"/>
    </sheetView>
  </sheetViews>
  <sheetFormatPr baseColWidth="10" defaultColWidth="11.42578125" defaultRowHeight="15" x14ac:dyDescent="0.25"/>
  <cols>
    <col min="1" max="1" width="2.7109375" style="154" customWidth="1"/>
    <col min="2" max="2" width="10" style="101" customWidth="1"/>
    <col min="3" max="3" width="129.7109375" style="101" customWidth="1"/>
    <col min="4" max="9" width="11.7109375" style="101" customWidth="1"/>
    <col min="10" max="10" width="14.85546875" style="101" customWidth="1"/>
    <col min="11" max="16384" width="11.42578125" style="154"/>
  </cols>
  <sheetData>
    <row r="1" spans="2:11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</row>
    <row r="2" spans="2:11" ht="22.15" customHeight="1" thickTop="1" thickBot="1" x14ac:dyDescent="0.3">
      <c r="B2" s="487" t="s">
        <v>576</v>
      </c>
      <c r="C2" s="488"/>
      <c r="D2" s="488"/>
      <c r="E2" s="488"/>
      <c r="F2" s="488"/>
      <c r="G2" s="488"/>
      <c r="H2" s="488"/>
      <c r="I2" s="488"/>
      <c r="J2" s="497"/>
    </row>
    <row r="3" spans="2:11" ht="22.15" customHeight="1" thickTop="1" x14ac:dyDescent="0.25">
      <c r="B3" s="473" t="s">
        <v>498</v>
      </c>
      <c r="C3" s="476" t="s">
        <v>514</v>
      </c>
      <c r="D3" s="473" t="s">
        <v>452</v>
      </c>
      <c r="E3" s="521" t="s">
        <v>453</v>
      </c>
      <c r="F3" s="518" t="s">
        <v>454</v>
      </c>
      <c r="G3" s="521" t="s">
        <v>455</v>
      </c>
      <c r="H3" s="518" t="s">
        <v>456</v>
      </c>
      <c r="I3" s="521" t="s">
        <v>457</v>
      </c>
      <c r="J3" s="511" t="s">
        <v>51</v>
      </c>
    </row>
    <row r="4" spans="2:11" ht="22.15" customHeight="1" thickBot="1" x14ac:dyDescent="0.3">
      <c r="B4" s="475"/>
      <c r="C4" s="478"/>
      <c r="D4" s="475"/>
      <c r="E4" s="523"/>
      <c r="F4" s="520"/>
      <c r="G4" s="523"/>
      <c r="H4" s="520"/>
      <c r="I4" s="523"/>
      <c r="J4" s="513"/>
    </row>
    <row r="5" spans="2:11" ht="22.15" customHeight="1" thickTop="1" thickBot="1" x14ac:dyDescent="0.3">
      <c r="B5" s="404">
        <v>1</v>
      </c>
      <c r="C5" s="405" t="s">
        <v>213</v>
      </c>
      <c r="D5" s="193">
        <v>79</v>
      </c>
      <c r="E5" s="320">
        <v>588</v>
      </c>
      <c r="F5" s="167">
        <v>289</v>
      </c>
      <c r="G5" s="320">
        <v>446</v>
      </c>
      <c r="H5" s="167">
        <v>5</v>
      </c>
      <c r="I5" s="320">
        <v>201</v>
      </c>
      <c r="J5" s="326">
        <v>1608</v>
      </c>
    </row>
    <row r="6" spans="2:11" ht="22.15" customHeight="1" thickTop="1" x14ac:dyDescent="0.25">
      <c r="B6" s="383">
        <v>10</v>
      </c>
      <c r="C6" s="170" t="s">
        <v>214</v>
      </c>
      <c r="D6" s="195">
        <v>0</v>
      </c>
      <c r="E6" s="224">
        <v>12</v>
      </c>
      <c r="F6" s="173">
        <v>12</v>
      </c>
      <c r="G6" s="224">
        <v>7</v>
      </c>
      <c r="H6" s="173">
        <v>0</v>
      </c>
      <c r="I6" s="224">
        <v>6</v>
      </c>
      <c r="J6" s="256">
        <v>37</v>
      </c>
      <c r="K6" s="154" t="s">
        <v>392</v>
      </c>
    </row>
    <row r="7" spans="2:11" ht="22.15" customHeight="1" x14ac:dyDescent="0.25">
      <c r="B7" s="383">
        <v>11</v>
      </c>
      <c r="C7" s="170" t="s">
        <v>215</v>
      </c>
      <c r="D7" s="195">
        <v>2</v>
      </c>
      <c r="E7" s="224">
        <v>7</v>
      </c>
      <c r="F7" s="173">
        <v>2</v>
      </c>
      <c r="G7" s="224">
        <v>2</v>
      </c>
      <c r="H7" s="173">
        <v>0</v>
      </c>
      <c r="I7" s="224">
        <v>1</v>
      </c>
      <c r="J7" s="256">
        <v>14</v>
      </c>
      <c r="K7" s="154" t="s">
        <v>393</v>
      </c>
    </row>
    <row r="8" spans="2:11" ht="22.15" customHeight="1" x14ac:dyDescent="0.25">
      <c r="B8" s="383">
        <v>12</v>
      </c>
      <c r="C8" s="170" t="s">
        <v>216</v>
      </c>
      <c r="D8" s="195">
        <v>3</v>
      </c>
      <c r="E8" s="224">
        <v>10</v>
      </c>
      <c r="F8" s="173">
        <v>13</v>
      </c>
      <c r="G8" s="224">
        <v>7</v>
      </c>
      <c r="H8" s="173">
        <v>0</v>
      </c>
      <c r="I8" s="224">
        <v>3</v>
      </c>
      <c r="J8" s="256">
        <v>36</v>
      </c>
      <c r="K8" s="154" t="s">
        <v>394</v>
      </c>
    </row>
    <row r="9" spans="2:11" ht="22.15" customHeight="1" x14ac:dyDescent="0.25">
      <c r="B9" s="383">
        <v>13</v>
      </c>
      <c r="C9" s="170" t="s">
        <v>217</v>
      </c>
      <c r="D9" s="195">
        <v>10</v>
      </c>
      <c r="E9" s="224">
        <v>111</v>
      </c>
      <c r="F9" s="173">
        <v>59</v>
      </c>
      <c r="G9" s="224">
        <v>50</v>
      </c>
      <c r="H9" s="173">
        <v>3</v>
      </c>
      <c r="I9" s="224">
        <v>56</v>
      </c>
      <c r="J9" s="256">
        <v>289</v>
      </c>
      <c r="K9" s="154" t="s">
        <v>395</v>
      </c>
    </row>
    <row r="10" spans="2:11" ht="22.15" customHeight="1" x14ac:dyDescent="0.25">
      <c r="B10" s="383">
        <v>14</v>
      </c>
      <c r="C10" s="170" t="s">
        <v>218</v>
      </c>
      <c r="D10" s="195">
        <v>23</v>
      </c>
      <c r="E10" s="224">
        <v>81</v>
      </c>
      <c r="F10" s="173">
        <v>17</v>
      </c>
      <c r="G10" s="224">
        <v>19</v>
      </c>
      <c r="H10" s="173">
        <v>0</v>
      </c>
      <c r="I10" s="224">
        <v>27</v>
      </c>
      <c r="J10" s="256">
        <v>167</v>
      </c>
      <c r="K10" s="154" t="s">
        <v>396</v>
      </c>
    </row>
    <row r="11" spans="2:11" ht="22.15" customHeight="1" x14ac:dyDescent="0.25">
      <c r="B11" s="383">
        <v>15</v>
      </c>
      <c r="C11" s="170" t="s">
        <v>219</v>
      </c>
      <c r="D11" s="195">
        <v>12</v>
      </c>
      <c r="E11" s="224">
        <v>121</v>
      </c>
      <c r="F11" s="173">
        <v>24</v>
      </c>
      <c r="G11" s="224">
        <v>37</v>
      </c>
      <c r="H11" s="173">
        <v>0</v>
      </c>
      <c r="I11" s="224">
        <v>20</v>
      </c>
      <c r="J11" s="256">
        <v>214</v>
      </c>
      <c r="K11" s="154" t="s">
        <v>397</v>
      </c>
    </row>
    <row r="12" spans="2:11" ht="22.15" customHeight="1" x14ac:dyDescent="0.25">
      <c r="B12" s="383">
        <v>16</v>
      </c>
      <c r="C12" s="170" t="s">
        <v>220</v>
      </c>
      <c r="D12" s="195">
        <v>14</v>
      </c>
      <c r="E12" s="224">
        <v>171</v>
      </c>
      <c r="F12" s="173">
        <v>117</v>
      </c>
      <c r="G12" s="224">
        <v>296</v>
      </c>
      <c r="H12" s="173">
        <v>1</v>
      </c>
      <c r="I12" s="224">
        <v>65</v>
      </c>
      <c r="J12" s="256">
        <v>664</v>
      </c>
      <c r="K12" s="154" t="s">
        <v>398</v>
      </c>
    </row>
    <row r="13" spans="2:11" ht="22.15" customHeight="1" x14ac:dyDescent="0.25">
      <c r="B13" s="383">
        <v>17</v>
      </c>
      <c r="C13" s="170" t="s">
        <v>221</v>
      </c>
      <c r="D13" s="195">
        <v>2</v>
      </c>
      <c r="E13" s="224">
        <v>1</v>
      </c>
      <c r="F13" s="173">
        <v>1</v>
      </c>
      <c r="G13" s="224">
        <v>3</v>
      </c>
      <c r="H13" s="173">
        <v>0</v>
      </c>
      <c r="I13" s="224">
        <v>2</v>
      </c>
      <c r="J13" s="256">
        <v>9</v>
      </c>
      <c r="K13" s="154" t="s">
        <v>399</v>
      </c>
    </row>
    <row r="14" spans="2:11" ht="22.15" customHeight="1" thickBot="1" x14ac:dyDescent="0.3">
      <c r="B14" s="383">
        <v>19</v>
      </c>
      <c r="C14" s="170" t="s">
        <v>222</v>
      </c>
      <c r="D14" s="195">
        <v>13</v>
      </c>
      <c r="E14" s="224">
        <v>74</v>
      </c>
      <c r="F14" s="173">
        <v>44</v>
      </c>
      <c r="G14" s="224">
        <v>25</v>
      </c>
      <c r="H14" s="173">
        <v>1</v>
      </c>
      <c r="I14" s="224">
        <v>21</v>
      </c>
      <c r="J14" s="256">
        <v>178</v>
      </c>
      <c r="K14" s="154" t="s">
        <v>400</v>
      </c>
    </row>
    <row r="15" spans="2:11" ht="22.15" customHeight="1" thickTop="1" thickBot="1" x14ac:dyDescent="0.3">
      <c r="B15" s="381">
        <v>2</v>
      </c>
      <c r="C15" s="382" t="s">
        <v>223</v>
      </c>
      <c r="D15" s="193">
        <v>1</v>
      </c>
      <c r="E15" s="320">
        <v>32</v>
      </c>
      <c r="F15" s="167">
        <v>16</v>
      </c>
      <c r="G15" s="320">
        <v>17</v>
      </c>
      <c r="H15" s="167">
        <v>0</v>
      </c>
      <c r="I15" s="320">
        <v>7</v>
      </c>
      <c r="J15" s="326">
        <v>73</v>
      </c>
    </row>
    <row r="16" spans="2:11" ht="22.15" customHeight="1" thickTop="1" x14ac:dyDescent="0.25">
      <c r="B16" s="383">
        <v>20</v>
      </c>
      <c r="C16" s="170" t="s">
        <v>224</v>
      </c>
      <c r="D16" s="195">
        <v>0</v>
      </c>
      <c r="E16" s="224">
        <v>0</v>
      </c>
      <c r="F16" s="173">
        <v>0</v>
      </c>
      <c r="G16" s="224">
        <v>0</v>
      </c>
      <c r="H16" s="173">
        <v>0</v>
      </c>
      <c r="I16" s="224">
        <v>0</v>
      </c>
      <c r="J16" s="256">
        <v>0</v>
      </c>
      <c r="K16" s="154" t="s">
        <v>401</v>
      </c>
    </row>
    <row r="17" spans="2:11" ht="22.15" customHeight="1" x14ac:dyDescent="0.25">
      <c r="B17" s="383">
        <v>21</v>
      </c>
      <c r="C17" s="170" t="s">
        <v>225</v>
      </c>
      <c r="D17" s="195">
        <v>0</v>
      </c>
      <c r="E17" s="224">
        <v>2</v>
      </c>
      <c r="F17" s="173">
        <v>0</v>
      </c>
      <c r="G17" s="224">
        <v>0</v>
      </c>
      <c r="H17" s="173">
        <v>0</v>
      </c>
      <c r="I17" s="224">
        <v>0</v>
      </c>
      <c r="J17" s="256">
        <v>2</v>
      </c>
      <c r="K17" s="154" t="s">
        <v>402</v>
      </c>
    </row>
    <row r="18" spans="2:11" ht="22.15" customHeight="1" x14ac:dyDescent="0.25">
      <c r="B18" s="383">
        <v>22</v>
      </c>
      <c r="C18" s="170" t="s">
        <v>226</v>
      </c>
      <c r="D18" s="195">
        <v>0</v>
      </c>
      <c r="E18" s="224">
        <v>0</v>
      </c>
      <c r="F18" s="173">
        <v>1</v>
      </c>
      <c r="G18" s="224">
        <v>0</v>
      </c>
      <c r="H18" s="173">
        <v>0</v>
      </c>
      <c r="I18" s="224">
        <v>1</v>
      </c>
      <c r="J18" s="256">
        <v>2</v>
      </c>
      <c r="K18" s="154" t="s">
        <v>403</v>
      </c>
    </row>
    <row r="19" spans="2:11" ht="22.15" customHeight="1" x14ac:dyDescent="0.25">
      <c r="B19" s="383">
        <v>23</v>
      </c>
      <c r="C19" s="170" t="s">
        <v>227</v>
      </c>
      <c r="D19" s="195">
        <v>0</v>
      </c>
      <c r="E19" s="224">
        <v>22</v>
      </c>
      <c r="F19" s="173">
        <v>8</v>
      </c>
      <c r="G19" s="224">
        <v>7</v>
      </c>
      <c r="H19" s="173">
        <v>0</v>
      </c>
      <c r="I19" s="224">
        <v>5</v>
      </c>
      <c r="J19" s="256">
        <v>42</v>
      </c>
      <c r="K19" s="154" t="s">
        <v>404</v>
      </c>
    </row>
    <row r="20" spans="2:11" ht="22.15" customHeight="1" thickBot="1" x14ac:dyDescent="0.3">
      <c r="B20" s="383">
        <v>29</v>
      </c>
      <c r="C20" s="170" t="s">
        <v>228</v>
      </c>
      <c r="D20" s="195">
        <v>1</v>
      </c>
      <c r="E20" s="224">
        <v>8</v>
      </c>
      <c r="F20" s="173">
        <v>7</v>
      </c>
      <c r="G20" s="224">
        <v>10</v>
      </c>
      <c r="H20" s="173">
        <v>0</v>
      </c>
      <c r="I20" s="224">
        <v>1</v>
      </c>
      <c r="J20" s="256">
        <v>27</v>
      </c>
      <c r="K20" s="154" t="s">
        <v>405</v>
      </c>
    </row>
    <row r="21" spans="2:11" ht="22.15" customHeight="1" thickTop="1" thickBot="1" x14ac:dyDescent="0.3">
      <c r="B21" s="381">
        <v>3</v>
      </c>
      <c r="C21" s="382" t="s">
        <v>229</v>
      </c>
      <c r="D21" s="193">
        <v>259</v>
      </c>
      <c r="E21" s="320">
        <v>3966</v>
      </c>
      <c r="F21" s="167">
        <v>1028</v>
      </c>
      <c r="G21" s="320">
        <v>1084</v>
      </c>
      <c r="H21" s="167">
        <v>20</v>
      </c>
      <c r="I21" s="320">
        <v>785</v>
      </c>
      <c r="J21" s="326">
        <v>7142</v>
      </c>
    </row>
    <row r="22" spans="2:11" ht="22.15" customHeight="1" thickTop="1" x14ac:dyDescent="0.25">
      <c r="B22" s="383">
        <v>30</v>
      </c>
      <c r="C22" s="170" t="s">
        <v>230</v>
      </c>
      <c r="D22" s="195">
        <v>0</v>
      </c>
      <c r="E22" s="224">
        <v>331</v>
      </c>
      <c r="F22" s="173">
        <v>118</v>
      </c>
      <c r="G22" s="224">
        <v>118</v>
      </c>
      <c r="H22" s="173">
        <v>1</v>
      </c>
      <c r="I22" s="224">
        <v>82</v>
      </c>
      <c r="J22" s="256">
        <v>650</v>
      </c>
      <c r="K22" s="154" t="s">
        <v>406</v>
      </c>
    </row>
    <row r="23" spans="2:11" ht="22.15" customHeight="1" x14ac:dyDescent="0.25">
      <c r="B23" s="383">
        <v>31</v>
      </c>
      <c r="C23" s="170" t="s">
        <v>231</v>
      </c>
      <c r="D23" s="195">
        <v>163</v>
      </c>
      <c r="E23" s="224">
        <v>2920</v>
      </c>
      <c r="F23" s="173">
        <v>628</v>
      </c>
      <c r="G23" s="224">
        <v>718</v>
      </c>
      <c r="H23" s="173">
        <v>15</v>
      </c>
      <c r="I23" s="224">
        <v>533</v>
      </c>
      <c r="J23" s="256">
        <v>4977</v>
      </c>
      <c r="K23" s="154" t="s">
        <v>407</v>
      </c>
    </row>
    <row r="24" spans="2:11" ht="22.15" customHeight="1" x14ac:dyDescent="0.25">
      <c r="B24" s="383">
        <v>32</v>
      </c>
      <c r="C24" s="170" t="s">
        <v>232</v>
      </c>
      <c r="D24" s="195">
        <v>50</v>
      </c>
      <c r="E24" s="224">
        <v>540</v>
      </c>
      <c r="F24" s="173">
        <v>190</v>
      </c>
      <c r="G24" s="224">
        <v>192</v>
      </c>
      <c r="H24" s="173">
        <v>3</v>
      </c>
      <c r="I24" s="224">
        <v>131</v>
      </c>
      <c r="J24" s="256">
        <v>1106</v>
      </c>
      <c r="K24" s="154" t="s">
        <v>408</v>
      </c>
    </row>
    <row r="25" spans="2:11" ht="22.15" customHeight="1" thickBot="1" x14ac:dyDescent="0.3">
      <c r="B25" s="383">
        <v>39</v>
      </c>
      <c r="C25" s="170" t="s">
        <v>233</v>
      </c>
      <c r="D25" s="195">
        <v>46</v>
      </c>
      <c r="E25" s="224">
        <v>175</v>
      </c>
      <c r="F25" s="173">
        <v>92</v>
      </c>
      <c r="G25" s="224">
        <v>56</v>
      </c>
      <c r="H25" s="173">
        <v>1</v>
      </c>
      <c r="I25" s="224">
        <v>39</v>
      </c>
      <c r="J25" s="256">
        <v>409</v>
      </c>
      <c r="K25" s="154" t="s">
        <v>409</v>
      </c>
    </row>
    <row r="26" spans="2:11" ht="22.15" customHeight="1" thickTop="1" thickBot="1" x14ac:dyDescent="0.3">
      <c r="B26" s="381">
        <v>4</v>
      </c>
      <c r="C26" s="382" t="s">
        <v>234</v>
      </c>
      <c r="D26" s="193">
        <v>175</v>
      </c>
      <c r="E26" s="320">
        <v>1988</v>
      </c>
      <c r="F26" s="167">
        <v>883</v>
      </c>
      <c r="G26" s="320">
        <v>553</v>
      </c>
      <c r="H26" s="167">
        <v>11</v>
      </c>
      <c r="I26" s="320">
        <v>587</v>
      </c>
      <c r="J26" s="326">
        <v>4197</v>
      </c>
    </row>
    <row r="27" spans="2:11" ht="22.15" customHeight="1" thickTop="1" x14ac:dyDescent="0.25">
      <c r="B27" s="383">
        <v>40</v>
      </c>
      <c r="C27" s="170" t="s">
        <v>235</v>
      </c>
      <c r="D27" s="195">
        <v>0</v>
      </c>
      <c r="E27" s="224">
        <v>379</v>
      </c>
      <c r="F27" s="173">
        <v>156</v>
      </c>
      <c r="G27" s="224">
        <v>115</v>
      </c>
      <c r="H27" s="173">
        <v>0</v>
      </c>
      <c r="I27" s="224">
        <v>170</v>
      </c>
      <c r="J27" s="256">
        <v>820</v>
      </c>
      <c r="K27" s="154" t="s">
        <v>410</v>
      </c>
    </row>
    <row r="28" spans="2:11" ht="22.15" customHeight="1" x14ac:dyDescent="0.25">
      <c r="B28" s="383">
        <v>41</v>
      </c>
      <c r="C28" s="170" t="s">
        <v>236</v>
      </c>
      <c r="D28" s="195">
        <v>28</v>
      </c>
      <c r="E28" s="224">
        <v>249</v>
      </c>
      <c r="F28" s="173">
        <v>89</v>
      </c>
      <c r="G28" s="224">
        <v>52</v>
      </c>
      <c r="H28" s="173">
        <v>2</v>
      </c>
      <c r="I28" s="224">
        <v>68</v>
      </c>
      <c r="J28" s="256">
        <v>488</v>
      </c>
      <c r="K28" s="154" t="s">
        <v>411</v>
      </c>
    </row>
    <row r="29" spans="2:11" ht="22.15" customHeight="1" x14ac:dyDescent="0.25">
      <c r="B29" s="383">
        <v>42</v>
      </c>
      <c r="C29" s="170" t="s">
        <v>237</v>
      </c>
      <c r="D29" s="195">
        <v>65</v>
      </c>
      <c r="E29" s="224">
        <v>503</v>
      </c>
      <c r="F29" s="173">
        <v>252</v>
      </c>
      <c r="G29" s="224">
        <v>138</v>
      </c>
      <c r="H29" s="173">
        <v>4</v>
      </c>
      <c r="I29" s="224">
        <v>166</v>
      </c>
      <c r="J29" s="256">
        <v>1128</v>
      </c>
      <c r="K29" s="154" t="s">
        <v>412</v>
      </c>
    </row>
    <row r="30" spans="2:11" ht="22.15" customHeight="1" x14ac:dyDescent="0.25">
      <c r="B30" s="383">
        <v>43</v>
      </c>
      <c r="C30" s="170" t="s">
        <v>238</v>
      </c>
      <c r="D30" s="195">
        <v>23</v>
      </c>
      <c r="E30" s="224">
        <v>147</v>
      </c>
      <c r="F30" s="173">
        <v>71</v>
      </c>
      <c r="G30" s="224">
        <v>33</v>
      </c>
      <c r="H30" s="173">
        <v>1</v>
      </c>
      <c r="I30" s="224">
        <v>32</v>
      </c>
      <c r="J30" s="256">
        <v>307</v>
      </c>
      <c r="K30" s="154" t="s">
        <v>413</v>
      </c>
    </row>
    <row r="31" spans="2:11" ht="22.15" customHeight="1" x14ac:dyDescent="0.25">
      <c r="B31" s="383">
        <v>44</v>
      </c>
      <c r="C31" s="170" t="s">
        <v>239</v>
      </c>
      <c r="D31" s="195">
        <v>15</v>
      </c>
      <c r="E31" s="224">
        <v>219</v>
      </c>
      <c r="F31" s="173">
        <v>61</v>
      </c>
      <c r="G31" s="224">
        <v>49</v>
      </c>
      <c r="H31" s="173">
        <v>2</v>
      </c>
      <c r="I31" s="224">
        <v>38</v>
      </c>
      <c r="J31" s="256">
        <v>384</v>
      </c>
      <c r="K31" s="154" t="s">
        <v>414</v>
      </c>
    </row>
    <row r="32" spans="2:11" ht="22.15" customHeight="1" x14ac:dyDescent="0.25">
      <c r="B32" s="383">
        <v>45</v>
      </c>
      <c r="C32" s="170" t="s">
        <v>240</v>
      </c>
      <c r="D32" s="195">
        <v>22</v>
      </c>
      <c r="E32" s="224">
        <v>396</v>
      </c>
      <c r="F32" s="173">
        <v>193</v>
      </c>
      <c r="G32" s="224">
        <v>121</v>
      </c>
      <c r="H32" s="173">
        <v>2</v>
      </c>
      <c r="I32" s="224">
        <v>73</v>
      </c>
      <c r="J32" s="256">
        <v>807</v>
      </c>
      <c r="K32" s="154" t="s">
        <v>415</v>
      </c>
    </row>
    <row r="33" spans="2:11" ht="22.15" customHeight="1" thickBot="1" x14ac:dyDescent="0.3">
      <c r="B33" s="383">
        <v>49</v>
      </c>
      <c r="C33" s="170" t="s">
        <v>241</v>
      </c>
      <c r="D33" s="195">
        <v>22</v>
      </c>
      <c r="E33" s="224">
        <v>95</v>
      </c>
      <c r="F33" s="173">
        <v>61</v>
      </c>
      <c r="G33" s="224">
        <v>45</v>
      </c>
      <c r="H33" s="173">
        <v>0</v>
      </c>
      <c r="I33" s="224">
        <v>40</v>
      </c>
      <c r="J33" s="256">
        <v>263</v>
      </c>
      <c r="K33" s="154" t="s">
        <v>416</v>
      </c>
    </row>
    <row r="34" spans="2:11" ht="22.15" customHeight="1" thickTop="1" thickBot="1" x14ac:dyDescent="0.3">
      <c r="B34" s="381">
        <v>5</v>
      </c>
      <c r="C34" s="382" t="s">
        <v>242</v>
      </c>
      <c r="D34" s="193">
        <v>233</v>
      </c>
      <c r="E34" s="320">
        <v>2447</v>
      </c>
      <c r="F34" s="167">
        <v>1411</v>
      </c>
      <c r="G34" s="320">
        <v>1462</v>
      </c>
      <c r="H34" s="167">
        <v>15</v>
      </c>
      <c r="I34" s="320">
        <v>863</v>
      </c>
      <c r="J34" s="326">
        <v>6431</v>
      </c>
    </row>
    <row r="35" spans="2:11" ht="22.15" customHeight="1" thickTop="1" x14ac:dyDescent="0.25">
      <c r="B35" s="383">
        <v>50</v>
      </c>
      <c r="C35" s="170" t="s">
        <v>243</v>
      </c>
      <c r="D35" s="195">
        <v>0</v>
      </c>
      <c r="E35" s="224">
        <v>259</v>
      </c>
      <c r="F35" s="173">
        <v>188</v>
      </c>
      <c r="G35" s="224">
        <v>199</v>
      </c>
      <c r="H35" s="173">
        <v>4</v>
      </c>
      <c r="I35" s="224">
        <v>110</v>
      </c>
      <c r="J35" s="256">
        <v>760</v>
      </c>
      <c r="K35" s="154" t="s">
        <v>417</v>
      </c>
    </row>
    <row r="36" spans="2:11" ht="22.15" customHeight="1" x14ac:dyDescent="0.25">
      <c r="B36" s="383">
        <v>51</v>
      </c>
      <c r="C36" s="170" t="s">
        <v>244</v>
      </c>
      <c r="D36" s="195">
        <v>37</v>
      </c>
      <c r="E36" s="224">
        <v>344</v>
      </c>
      <c r="F36" s="173">
        <v>317</v>
      </c>
      <c r="G36" s="224">
        <v>171</v>
      </c>
      <c r="H36" s="173">
        <v>1</v>
      </c>
      <c r="I36" s="224">
        <v>199</v>
      </c>
      <c r="J36" s="256">
        <v>1069</v>
      </c>
      <c r="K36" s="154" t="s">
        <v>418</v>
      </c>
    </row>
    <row r="37" spans="2:11" ht="22.15" customHeight="1" x14ac:dyDescent="0.25">
      <c r="B37" s="383">
        <v>52</v>
      </c>
      <c r="C37" s="170" t="s">
        <v>245</v>
      </c>
      <c r="D37" s="195">
        <v>18</v>
      </c>
      <c r="E37" s="224">
        <v>294</v>
      </c>
      <c r="F37" s="173">
        <v>159</v>
      </c>
      <c r="G37" s="224">
        <v>527</v>
      </c>
      <c r="H37" s="173">
        <v>1</v>
      </c>
      <c r="I37" s="224">
        <v>64</v>
      </c>
      <c r="J37" s="256">
        <v>1063</v>
      </c>
      <c r="K37" s="154" t="s">
        <v>419</v>
      </c>
    </row>
    <row r="38" spans="2:11" ht="22.15" customHeight="1" x14ac:dyDescent="0.25">
      <c r="B38" s="383">
        <v>53</v>
      </c>
      <c r="C38" s="170" t="s">
        <v>246</v>
      </c>
      <c r="D38" s="195">
        <v>140</v>
      </c>
      <c r="E38" s="224">
        <v>1433</v>
      </c>
      <c r="F38" s="173">
        <v>658</v>
      </c>
      <c r="G38" s="224">
        <v>521</v>
      </c>
      <c r="H38" s="173">
        <v>7</v>
      </c>
      <c r="I38" s="224">
        <v>429</v>
      </c>
      <c r="J38" s="256">
        <v>3188</v>
      </c>
      <c r="K38" s="154" t="s">
        <v>420</v>
      </c>
    </row>
    <row r="39" spans="2:11" ht="22.15" customHeight="1" thickBot="1" x14ac:dyDescent="0.3">
      <c r="B39" s="383">
        <v>59</v>
      </c>
      <c r="C39" s="170" t="s">
        <v>247</v>
      </c>
      <c r="D39" s="195">
        <v>38</v>
      </c>
      <c r="E39" s="224">
        <v>117</v>
      </c>
      <c r="F39" s="173">
        <v>89</v>
      </c>
      <c r="G39" s="224">
        <v>44</v>
      </c>
      <c r="H39" s="173">
        <v>2</v>
      </c>
      <c r="I39" s="224">
        <v>61</v>
      </c>
      <c r="J39" s="256">
        <v>351</v>
      </c>
      <c r="K39" s="154" t="s">
        <v>421</v>
      </c>
    </row>
    <row r="40" spans="2:11" ht="22.15" customHeight="1" thickTop="1" thickBot="1" x14ac:dyDescent="0.3">
      <c r="B40" s="381">
        <v>6</v>
      </c>
      <c r="C40" s="382" t="s">
        <v>248</v>
      </c>
      <c r="D40" s="193">
        <v>115</v>
      </c>
      <c r="E40" s="320">
        <v>847</v>
      </c>
      <c r="F40" s="167">
        <v>370</v>
      </c>
      <c r="G40" s="320">
        <v>264</v>
      </c>
      <c r="H40" s="167">
        <v>6</v>
      </c>
      <c r="I40" s="320">
        <v>316</v>
      </c>
      <c r="J40" s="326">
        <v>1918</v>
      </c>
    </row>
    <row r="41" spans="2:11" ht="22.15" customHeight="1" thickTop="1" x14ac:dyDescent="0.25">
      <c r="B41" s="383">
        <v>60</v>
      </c>
      <c r="C41" s="170" t="s">
        <v>249</v>
      </c>
      <c r="D41" s="195">
        <v>0</v>
      </c>
      <c r="E41" s="224">
        <v>161</v>
      </c>
      <c r="F41" s="173">
        <v>100</v>
      </c>
      <c r="G41" s="224">
        <v>52</v>
      </c>
      <c r="H41" s="173">
        <v>2</v>
      </c>
      <c r="I41" s="224">
        <v>89</v>
      </c>
      <c r="J41" s="256">
        <v>404</v>
      </c>
      <c r="K41" s="154" t="s">
        <v>422</v>
      </c>
    </row>
    <row r="42" spans="2:11" ht="22.15" customHeight="1" x14ac:dyDescent="0.25">
      <c r="B42" s="383">
        <v>61</v>
      </c>
      <c r="C42" s="170" t="s">
        <v>250</v>
      </c>
      <c r="D42" s="195">
        <v>8</v>
      </c>
      <c r="E42" s="224">
        <v>54</v>
      </c>
      <c r="F42" s="173">
        <v>11</v>
      </c>
      <c r="G42" s="224">
        <v>19</v>
      </c>
      <c r="H42" s="173">
        <v>1</v>
      </c>
      <c r="I42" s="224">
        <v>20</v>
      </c>
      <c r="J42" s="256">
        <v>113</v>
      </c>
      <c r="K42" s="154" t="s">
        <v>423</v>
      </c>
    </row>
    <row r="43" spans="2:11" ht="22.15" customHeight="1" x14ac:dyDescent="0.25">
      <c r="B43" s="383">
        <v>62</v>
      </c>
      <c r="C43" s="170" t="s">
        <v>251</v>
      </c>
      <c r="D43" s="195">
        <v>19</v>
      </c>
      <c r="E43" s="224">
        <v>194</v>
      </c>
      <c r="F43" s="173">
        <v>45</v>
      </c>
      <c r="G43" s="224">
        <v>44</v>
      </c>
      <c r="H43" s="173">
        <v>0</v>
      </c>
      <c r="I43" s="224">
        <v>66</v>
      </c>
      <c r="J43" s="256">
        <v>368</v>
      </c>
      <c r="K43" s="154" t="s">
        <v>424</v>
      </c>
    </row>
    <row r="44" spans="2:11" ht="22.15" customHeight="1" x14ac:dyDescent="0.25">
      <c r="B44" s="383">
        <v>63</v>
      </c>
      <c r="C44" s="170" t="s">
        <v>252</v>
      </c>
      <c r="D44" s="195">
        <v>76</v>
      </c>
      <c r="E44" s="224">
        <v>384</v>
      </c>
      <c r="F44" s="173">
        <v>194</v>
      </c>
      <c r="G44" s="224">
        <v>132</v>
      </c>
      <c r="H44" s="173">
        <v>3</v>
      </c>
      <c r="I44" s="224">
        <v>125</v>
      </c>
      <c r="J44" s="256">
        <v>914</v>
      </c>
      <c r="K44" s="154" t="s">
        <v>425</v>
      </c>
    </row>
    <row r="45" spans="2:11" ht="22.15" customHeight="1" x14ac:dyDescent="0.25">
      <c r="B45" s="383">
        <v>64</v>
      </c>
      <c r="C45" s="170" t="s">
        <v>253</v>
      </c>
      <c r="D45" s="195">
        <v>4</v>
      </c>
      <c r="E45" s="224">
        <v>17</v>
      </c>
      <c r="F45" s="173">
        <v>9</v>
      </c>
      <c r="G45" s="224">
        <v>6</v>
      </c>
      <c r="H45" s="173">
        <v>0</v>
      </c>
      <c r="I45" s="224">
        <v>2</v>
      </c>
      <c r="J45" s="256">
        <v>38</v>
      </c>
      <c r="K45" s="154" t="s">
        <v>426</v>
      </c>
    </row>
    <row r="46" spans="2:11" ht="22.15" customHeight="1" thickBot="1" x14ac:dyDescent="0.3">
      <c r="B46" s="383">
        <v>69</v>
      </c>
      <c r="C46" s="170" t="s">
        <v>254</v>
      </c>
      <c r="D46" s="195">
        <v>8</v>
      </c>
      <c r="E46" s="224">
        <v>37</v>
      </c>
      <c r="F46" s="173">
        <v>11</v>
      </c>
      <c r="G46" s="224">
        <v>11</v>
      </c>
      <c r="H46" s="173">
        <v>0</v>
      </c>
      <c r="I46" s="224">
        <v>14</v>
      </c>
      <c r="J46" s="256">
        <v>81</v>
      </c>
      <c r="K46" s="154" t="s">
        <v>427</v>
      </c>
    </row>
    <row r="47" spans="2:11" ht="22.15" customHeight="1" thickTop="1" thickBot="1" x14ac:dyDescent="0.3">
      <c r="B47" s="381">
        <v>7</v>
      </c>
      <c r="C47" s="382" t="s">
        <v>255</v>
      </c>
      <c r="D47" s="193">
        <v>687</v>
      </c>
      <c r="E47" s="320">
        <v>4473</v>
      </c>
      <c r="F47" s="167">
        <v>1201</v>
      </c>
      <c r="G47" s="320">
        <v>1186</v>
      </c>
      <c r="H47" s="167">
        <v>19</v>
      </c>
      <c r="I47" s="320">
        <v>983</v>
      </c>
      <c r="J47" s="326">
        <v>8549</v>
      </c>
    </row>
    <row r="48" spans="2:11" ht="22.15" customHeight="1" thickTop="1" x14ac:dyDescent="0.25">
      <c r="B48" s="383">
        <v>70</v>
      </c>
      <c r="C48" s="170" t="s">
        <v>256</v>
      </c>
      <c r="D48" s="195">
        <v>0</v>
      </c>
      <c r="E48" s="224">
        <v>967</v>
      </c>
      <c r="F48" s="173">
        <v>280</v>
      </c>
      <c r="G48" s="224">
        <v>271</v>
      </c>
      <c r="H48" s="173">
        <v>4</v>
      </c>
      <c r="I48" s="224">
        <v>239</v>
      </c>
      <c r="J48" s="256">
        <v>1761</v>
      </c>
      <c r="K48" s="154" t="s">
        <v>428</v>
      </c>
    </row>
    <row r="49" spans="2:11" ht="22.15" customHeight="1" x14ac:dyDescent="0.25">
      <c r="B49" s="383">
        <v>71</v>
      </c>
      <c r="C49" s="170" t="s">
        <v>257</v>
      </c>
      <c r="D49" s="195">
        <v>254</v>
      </c>
      <c r="E49" s="224">
        <v>3034</v>
      </c>
      <c r="F49" s="173">
        <v>781</v>
      </c>
      <c r="G49" s="224">
        <v>778</v>
      </c>
      <c r="H49" s="173">
        <v>14</v>
      </c>
      <c r="I49" s="224">
        <v>664</v>
      </c>
      <c r="J49" s="256">
        <v>5525</v>
      </c>
      <c r="K49" s="154" t="s">
        <v>429</v>
      </c>
    </row>
    <row r="50" spans="2:11" ht="22.15" customHeight="1" x14ac:dyDescent="0.25">
      <c r="B50" s="383">
        <v>72</v>
      </c>
      <c r="C50" s="170" t="s">
        <v>258</v>
      </c>
      <c r="D50" s="195">
        <v>16</v>
      </c>
      <c r="E50" s="224">
        <v>118</v>
      </c>
      <c r="F50" s="173">
        <v>12</v>
      </c>
      <c r="G50" s="224">
        <v>15</v>
      </c>
      <c r="H50" s="173">
        <v>0</v>
      </c>
      <c r="I50" s="224">
        <v>12</v>
      </c>
      <c r="J50" s="256">
        <v>173</v>
      </c>
      <c r="K50" s="154" t="s">
        <v>430</v>
      </c>
    </row>
    <row r="51" spans="2:11" ht="22.15" customHeight="1" x14ac:dyDescent="0.25">
      <c r="B51" s="383">
        <v>73</v>
      </c>
      <c r="C51" s="170" t="s">
        <v>259</v>
      </c>
      <c r="D51" s="195">
        <v>386</v>
      </c>
      <c r="E51" s="224">
        <v>244</v>
      </c>
      <c r="F51" s="173">
        <v>77</v>
      </c>
      <c r="G51" s="224">
        <v>87</v>
      </c>
      <c r="H51" s="173">
        <v>1</v>
      </c>
      <c r="I51" s="224">
        <v>37</v>
      </c>
      <c r="J51" s="256">
        <v>832</v>
      </c>
      <c r="K51" s="154" t="s">
        <v>431</v>
      </c>
    </row>
    <row r="52" spans="2:11" ht="22.15" customHeight="1" thickBot="1" x14ac:dyDescent="0.3">
      <c r="B52" s="383">
        <v>79</v>
      </c>
      <c r="C52" s="170" t="s">
        <v>260</v>
      </c>
      <c r="D52" s="195">
        <v>31</v>
      </c>
      <c r="E52" s="224">
        <v>110</v>
      </c>
      <c r="F52" s="173">
        <v>51</v>
      </c>
      <c r="G52" s="224">
        <v>35</v>
      </c>
      <c r="H52" s="173">
        <v>0</v>
      </c>
      <c r="I52" s="224">
        <v>31</v>
      </c>
      <c r="J52" s="256">
        <v>258</v>
      </c>
      <c r="K52" s="154" t="s">
        <v>432</v>
      </c>
    </row>
    <row r="53" spans="2:11" ht="22.15" customHeight="1" thickTop="1" thickBot="1" x14ac:dyDescent="0.3">
      <c r="B53" s="381">
        <v>8</v>
      </c>
      <c r="C53" s="382" t="s">
        <v>261</v>
      </c>
      <c r="D53" s="193">
        <v>101</v>
      </c>
      <c r="E53" s="320">
        <v>2264</v>
      </c>
      <c r="F53" s="167">
        <v>322</v>
      </c>
      <c r="G53" s="320">
        <v>547</v>
      </c>
      <c r="H53" s="167">
        <v>9</v>
      </c>
      <c r="I53" s="320">
        <v>256</v>
      </c>
      <c r="J53" s="326">
        <v>3499</v>
      </c>
    </row>
    <row r="54" spans="2:11" ht="22.15" customHeight="1" thickTop="1" x14ac:dyDescent="0.25">
      <c r="B54" s="383">
        <v>80</v>
      </c>
      <c r="C54" s="170" t="s">
        <v>262</v>
      </c>
      <c r="D54" s="195">
        <v>1</v>
      </c>
      <c r="E54" s="224">
        <v>320</v>
      </c>
      <c r="F54" s="173">
        <v>25</v>
      </c>
      <c r="G54" s="224">
        <v>68</v>
      </c>
      <c r="H54" s="173">
        <v>1</v>
      </c>
      <c r="I54" s="224">
        <v>56</v>
      </c>
      <c r="J54" s="256">
        <v>471</v>
      </c>
      <c r="K54" s="154" t="s">
        <v>433</v>
      </c>
    </row>
    <row r="55" spans="2:11" ht="22.15" customHeight="1" x14ac:dyDescent="0.25">
      <c r="B55" s="383">
        <v>81</v>
      </c>
      <c r="C55" s="170" t="s">
        <v>263</v>
      </c>
      <c r="D55" s="195">
        <v>11</v>
      </c>
      <c r="E55" s="224">
        <v>220</v>
      </c>
      <c r="F55" s="173">
        <v>29</v>
      </c>
      <c r="G55" s="224">
        <v>48</v>
      </c>
      <c r="H55" s="173">
        <v>1</v>
      </c>
      <c r="I55" s="224">
        <v>19</v>
      </c>
      <c r="J55" s="256">
        <v>328</v>
      </c>
      <c r="K55" s="154" t="s">
        <v>434</v>
      </c>
    </row>
    <row r="56" spans="2:11" ht="22.15" customHeight="1" x14ac:dyDescent="0.25">
      <c r="B56" s="383">
        <v>82</v>
      </c>
      <c r="C56" s="170" t="s">
        <v>264</v>
      </c>
      <c r="D56" s="195">
        <v>8</v>
      </c>
      <c r="E56" s="224">
        <v>134</v>
      </c>
      <c r="F56" s="173">
        <v>150</v>
      </c>
      <c r="G56" s="224">
        <v>25</v>
      </c>
      <c r="H56" s="173">
        <v>0</v>
      </c>
      <c r="I56" s="224">
        <v>58</v>
      </c>
      <c r="J56" s="256">
        <v>375</v>
      </c>
      <c r="K56" s="154" t="s">
        <v>435</v>
      </c>
    </row>
    <row r="57" spans="2:11" ht="22.15" customHeight="1" x14ac:dyDescent="0.25">
      <c r="B57" s="383">
        <v>83</v>
      </c>
      <c r="C57" s="170" t="s">
        <v>265</v>
      </c>
      <c r="D57" s="195">
        <v>60</v>
      </c>
      <c r="E57" s="224">
        <v>1395</v>
      </c>
      <c r="F57" s="173">
        <v>94</v>
      </c>
      <c r="G57" s="224">
        <v>335</v>
      </c>
      <c r="H57" s="173">
        <v>4</v>
      </c>
      <c r="I57" s="224">
        <v>98</v>
      </c>
      <c r="J57" s="256">
        <v>1986</v>
      </c>
      <c r="K57" s="154" t="s">
        <v>436</v>
      </c>
    </row>
    <row r="58" spans="2:11" ht="22.15" customHeight="1" thickBot="1" x14ac:dyDescent="0.3">
      <c r="B58" s="383">
        <v>89</v>
      </c>
      <c r="C58" s="170" t="s">
        <v>266</v>
      </c>
      <c r="D58" s="195">
        <v>21</v>
      </c>
      <c r="E58" s="224">
        <v>195</v>
      </c>
      <c r="F58" s="173">
        <v>24</v>
      </c>
      <c r="G58" s="224">
        <v>71</v>
      </c>
      <c r="H58" s="173">
        <v>3</v>
      </c>
      <c r="I58" s="224">
        <v>25</v>
      </c>
      <c r="J58" s="256">
        <v>339</v>
      </c>
      <c r="K58" s="154" t="s">
        <v>437</v>
      </c>
    </row>
    <row r="59" spans="2:11" ht="22.15" customHeight="1" thickTop="1" thickBot="1" x14ac:dyDescent="0.3">
      <c r="B59" s="381">
        <v>99</v>
      </c>
      <c r="C59" s="382" t="s">
        <v>267</v>
      </c>
      <c r="D59" s="193">
        <v>249</v>
      </c>
      <c r="E59" s="320">
        <v>776</v>
      </c>
      <c r="F59" s="167">
        <v>296</v>
      </c>
      <c r="G59" s="320">
        <v>233</v>
      </c>
      <c r="H59" s="167">
        <v>3</v>
      </c>
      <c r="I59" s="320">
        <v>195</v>
      </c>
      <c r="J59" s="326">
        <v>1752</v>
      </c>
      <c r="K59" s="154" t="s">
        <v>438</v>
      </c>
    </row>
    <row r="60" spans="2:11" ht="22.15" customHeight="1" thickTop="1" thickBot="1" x14ac:dyDescent="0.3">
      <c r="B60" s="409" t="s">
        <v>49</v>
      </c>
      <c r="C60" s="410" t="s">
        <v>451</v>
      </c>
      <c r="D60" s="193">
        <v>102</v>
      </c>
      <c r="E60" s="320">
        <v>1090</v>
      </c>
      <c r="F60" s="167">
        <v>200</v>
      </c>
      <c r="G60" s="320">
        <v>206</v>
      </c>
      <c r="H60" s="167">
        <v>5</v>
      </c>
      <c r="I60" s="320">
        <v>287</v>
      </c>
      <c r="J60" s="326">
        <v>1890</v>
      </c>
      <c r="K60" s="156" t="s">
        <v>439</v>
      </c>
    </row>
    <row r="61" spans="2:11" ht="22.15" customHeight="1" thickTop="1" thickBot="1" x14ac:dyDescent="0.3">
      <c r="B61" s="619" t="s">
        <v>51</v>
      </c>
      <c r="C61" s="469"/>
      <c r="D61" s="257">
        <v>2001</v>
      </c>
      <c r="E61" s="259">
        <v>18471</v>
      </c>
      <c r="F61" s="258">
        <v>6016</v>
      </c>
      <c r="G61" s="259">
        <v>5998</v>
      </c>
      <c r="H61" s="258">
        <v>93</v>
      </c>
      <c r="I61" s="259">
        <v>4480</v>
      </c>
      <c r="J61" s="260">
        <v>37059</v>
      </c>
      <c r="K61" s="154" t="s">
        <v>80</v>
      </c>
    </row>
    <row r="62" spans="2:11" ht="15.75" thickTop="1" x14ac:dyDescent="0.25">
      <c r="B62" s="183"/>
      <c r="C62" s="183"/>
      <c r="D62" s="298"/>
      <c r="E62" s="298"/>
      <c r="F62" s="298"/>
      <c r="G62" s="298"/>
      <c r="H62" s="298"/>
      <c r="I62" s="298"/>
      <c r="J62" s="298"/>
    </row>
    <row r="63" spans="2:11" x14ac:dyDescent="0.25">
      <c r="B63" s="261"/>
      <c r="C63" s="262"/>
      <c r="D63" s="262"/>
      <c r="E63" s="262"/>
      <c r="F63" s="262"/>
      <c r="G63" s="262"/>
      <c r="H63" s="262"/>
      <c r="I63" s="262"/>
      <c r="J63" s="210"/>
    </row>
    <row r="64" spans="2:11" x14ac:dyDescent="0.25">
      <c r="B64" s="623"/>
      <c r="C64" s="623"/>
      <c r="D64" s="623"/>
      <c r="E64" s="623"/>
      <c r="F64" s="623"/>
      <c r="G64" s="623"/>
      <c r="H64" s="623"/>
      <c r="I64" s="412"/>
      <c r="J64" s="413"/>
    </row>
    <row r="65" spans="2:10" ht="31.15" customHeight="1" x14ac:dyDescent="0.25">
      <c r="B65" s="265"/>
      <c r="C65" s="265"/>
      <c r="D65" s="265"/>
      <c r="E65" s="265"/>
      <c r="F65" s="265"/>
      <c r="G65" s="265"/>
      <c r="H65" s="265"/>
      <c r="I65" s="265"/>
      <c r="J65" s="265"/>
    </row>
    <row r="66" spans="2:10" x14ac:dyDescent="0.25">
      <c r="B66" s="516"/>
      <c r="C66" s="516"/>
      <c r="D66" s="516"/>
      <c r="E66" s="516"/>
      <c r="F66" s="516"/>
      <c r="G66" s="516"/>
      <c r="H66" s="516"/>
      <c r="I66" s="516"/>
      <c r="J66" s="516"/>
    </row>
    <row r="67" spans="2:10" ht="31.9" customHeight="1" x14ac:dyDescent="0.25">
      <c r="B67" s="188"/>
      <c r="C67" s="187"/>
      <c r="D67" s="187"/>
      <c r="E67" s="187"/>
      <c r="F67" s="187"/>
      <c r="G67" s="187"/>
      <c r="H67" s="187"/>
      <c r="I67" s="187"/>
      <c r="J67" s="187"/>
    </row>
    <row r="68" spans="2:10" x14ac:dyDescent="0.25">
      <c r="B68" s="188"/>
      <c r="C68" s="187"/>
      <c r="D68" s="364"/>
      <c r="E68" s="364"/>
      <c r="F68" s="364"/>
      <c r="G68" s="364"/>
      <c r="H68" s="364"/>
      <c r="I68" s="364"/>
      <c r="J68" s="187"/>
    </row>
    <row r="69" spans="2:10" x14ac:dyDescent="0.25">
      <c r="B69" s="188"/>
      <c r="C69" s="187"/>
      <c r="D69" s="364"/>
      <c r="E69" s="364"/>
      <c r="F69" s="364"/>
      <c r="G69" s="364"/>
      <c r="H69" s="364"/>
      <c r="I69" s="364"/>
      <c r="J69" s="187"/>
    </row>
    <row r="70" spans="2:10" x14ac:dyDescent="0.25">
      <c r="B70" s="188"/>
      <c r="C70" s="187"/>
      <c r="D70" s="187"/>
      <c r="E70" s="187"/>
      <c r="F70" s="187"/>
      <c r="G70" s="187"/>
      <c r="H70" s="187"/>
      <c r="I70" s="187"/>
      <c r="J70" s="187"/>
    </row>
    <row r="71" spans="2:10" x14ac:dyDescent="0.25">
      <c r="B71" s="188"/>
      <c r="C71" s="187"/>
      <c r="D71" s="187"/>
      <c r="E71" s="187"/>
      <c r="F71" s="187"/>
      <c r="G71" s="187"/>
      <c r="H71" s="187"/>
      <c r="I71" s="187"/>
      <c r="J71" s="187"/>
    </row>
    <row r="72" spans="2:10" x14ac:dyDescent="0.25">
      <c r="B72" s="188"/>
      <c r="C72" s="187"/>
      <c r="D72" s="187"/>
      <c r="E72" s="187"/>
      <c r="F72" s="187"/>
      <c r="G72" s="187"/>
      <c r="H72" s="187"/>
      <c r="I72" s="187"/>
      <c r="J72" s="187"/>
    </row>
    <row r="73" spans="2:10" x14ac:dyDescent="0.25">
      <c r="B73" s="188"/>
      <c r="C73" s="187"/>
      <c r="D73" s="187"/>
      <c r="E73" s="187"/>
      <c r="F73" s="187"/>
      <c r="G73" s="187"/>
      <c r="H73" s="187"/>
      <c r="I73" s="187"/>
      <c r="J73" s="187"/>
    </row>
    <row r="74" spans="2:10" x14ac:dyDescent="0.25">
      <c r="B74" s="188"/>
      <c r="C74" s="187"/>
      <c r="D74" s="187"/>
      <c r="E74" s="187"/>
      <c r="F74" s="187"/>
      <c r="G74" s="187"/>
      <c r="H74" s="187"/>
      <c r="I74" s="187"/>
      <c r="J74" s="187"/>
    </row>
    <row r="75" spans="2:10" x14ac:dyDescent="0.25">
      <c r="B75" s="188"/>
      <c r="C75" s="187"/>
      <c r="D75" s="187"/>
      <c r="E75" s="187"/>
      <c r="F75" s="187"/>
      <c r="G75" s="187"/>
      <c r="H75" s="187"/>
      <c r="I75" s="187"/>
      <c r="J75" s="187"/>
    </row>
    <row r="76" spans="2:10" x14ac:dyDescent="0.25">
      <c r="B76" s="188"/>
      <c r="C76" s="187"/>
      <c r="D76" s="187"/>
      <c r="E76" s="187"/>
      <c r="F76" s="187"/>
      <c r="G76" s="187"/>
      <c r="H76" s="187"/>
      <c r="I76" s="187"/>
      <c r="J76" s="187"/>
    </row>
    <row r="77" spans="2:10" x14ac:dyDescent="0.25">
      <c r="B77" s="188"/>
      <c r="C77" s="187"/>
      <c r="D77" s="187"/>
      <c r="E77" s="187"/>
      <c r="F77" s="187"/>
      <c r="G77" s="187"/>
      <c r="H77" s="187"/>
      <c r="I77" s="187"/>
      <c r="J77" s="187"/>
    </row>
    <row r="78" spans="2:10" x14ac:dyDescent="0.25">
      <c r="B78" s="188"/>
      <c r="C78" s="187"/>
      <c r="D78" s="187"/>
      <c r="E78" s="187"/>
      <c r="F78" s="187"/>
      <c r="G78" s="187"/>
      <c r="H78" s="187"/>
      <c r="I78" s="187"/>
      <c r="J78" s="187"/>
    </row>
    <row r="79" spans="2:10" x14ac:dyDescent="0.25">
      <c r="B79" s="188"/>
      <c r="C79" s="187"/>
      <c r="D79" s="187"/>
      <c r="E79" s="187"/>
      <c r="F79" s="187"/>
      <c r="G79" s="187"/>
      <c r="H79" s="187"/>
      <c r="I79" s="187"/>
      <c r="J79" s="187"/>
    </row>
    <row r="80" spans="2:10" x14ac:dyDescent="0.25">
      <c r="B80" s="188"/>
      <c r="C80" s="187"/>
      <c r="D80" s="187"/>
      <c r="E80" s="187"/>
      <c r="F80" s="187"/>
      <c r="G80" s="187"/>
      <c r="H80" s="187"/>
      <c r="I80" s="187"/>
      <c r="J80" s="187"/>
    </row>
    <row r="81" spans="2:10" x14ac:dyDescent="0.25">
      <c r="B81" s="188"/>
      <c r="C81" s="187"/>
      <c r="D81" s="187"/>
      <c r="E81" s="187"/>
      <c r="F81" s="187"/>
      <c r="G81" s="187"/>
      <c r="H81" s="187"/>
      <c r="I81" s="187"/>
      <c r="J81" s="187"/>
    </row>
    <row r="82" spans="2:10" x14ac:dyDescent="0.25">
      <c r="B82" s="188"/>
      <c r="C82" s="187"/>
      <c r="D82" s="187"/>
      <c r="E82" s="187"/>
      <c r="F82" s="187"/>
      <c r="G82" s="187"/>
      <c r="H82" s="187"/>
      <c r="I82" s="187"/>
      <c r="J82" s="187"/>
    </row>
    <row r="83" spans="2:10" x14ac:dyDescent="0.25">
      <c r="B83" s="188"/>
      <c r="C83" s="187"/>
      <c r="D83" s="187"/>
      <c r="E83" s="187"/>
      <c r="F83" s="187"/>
      <c r="G83" s="187"/>
      <c r="H83" s="187"/>
      <c r="I83" s="187"/>
      <c r="J83" s="187"/>
    </row>
    <row r="84" spans="2:10" x14ac:dyDescent="0.25">
      <c r="B84" s="188"/>
      <c r="C84" s="187"/>
      <c r="D84" s="187"/>
      <c r="E84" s="187"/>
      <c r="F84" s="187"/>
      <c r="G84" s="187"/>
      <c r="H84" s="187"/>
      <c r="I84" s="187"/>
      <c r="J84" s="187"/>
    </row>
    <row r="85" spans="2:10" x14ac:dyDescent="0.25">
      <c r="B85" s="188"/>
      <c r="C85" s="187"/>
      <c r="D85" s="187"/>
      <c r="E85" s="187"/>
      <c r="F85" s="187"/>
      <c r="G85" s="187"/>
      <c r="H85" s="187"/>
      <c r="I85" s="187"/>
      <c r="J85" s="187"/>
    </row>
    <row r="86" spans="2:10" x14ac:dyDescent="0.25">
      <c r="B86" s="188"/>
      <c r="C86" s="187"/>
      <c r="D86" s="187"/>
      <c r="E86" s="187"/>
      <c r="F86" s="187"/>
      <c r="G86" s="187"/>
      <c r="H86" s="187"/>
      <c r="I86" s="187"/>
      <c r="J86" s="187"/>
    </row>
    <row r="87" spans="2:10" x14ac:dyDescent="0.25">
      <c r="B87" s="188"/>
      <c r="C87" s="187"/>
      <c r="D87" s="187"/>
      <c r="E87" s="187"/>
      <c r="F87" s="187"/>
      <c r="G87" s="187"/>
      <c r="H87" s="187"/>
      <c r="I87" s="187"/>
      <c r="J87" s="187"/>
    </row>
    <row r="88" spans="2:10" x14ac:dyDescent="0.25">
      <c r="B88" s="188"/>
      <c r="C88" s="187"/>
      <c r="D88" s="187"/>
      <c r="E88" s="187"/>
      <c r="F88" s="187"/>
      <c r="G88" s="187"/>
      <c r="H88" s="187"/>
      <c r="I88" s="187"/>
      <c r="J88" s="187"/>
    </row>
    <row r="89" spans="2:10" x14ac:dyDescent="0.25">
      <c r="B89" s="188"/>
      <c r="C89" s="187"/>
      <c r="D89" s="187"/>
      <c r="E89" s="187"/>
      <c r="F89" s="187"/>
      <c r="G89" s="187"/>
      <c r="H89" s="187"/>
      <c r="I89" s="187"/>
      <c r="J89" s="187"/>
    </row>
    <row r="90" spans="2:10" x14ac:dyDescent="0.25">
      <c r="B90" s="188"/>
      <c r="C90" s="187"/>
      <c r="D90" s="187"/>
      <c r="E90" s="187"/>
      <c r="F90" s="187"/>
      <c r="G90" s="187"/>
      <c r="H90" s="187"/>
      <c r="I90" s="187"/>
      <c r="J90" s="187"/>
    </row>
    <row r="91" spans="2:10" x14ac:dyDescent="0.25">
      <c r="B91" s="188"/>
      <c r="C91" s="187"/>
      <c r="D91" s="187"/>
      <c r="E91" s="187"/>
      <c r="F91" s="187"/>
      <c r="G91" s="187"/>
      <c r="H91" s="187"/>
      <c r="I91" s="187"/>
      <c r="J91" s="187"/>
    </row>
    <row r="92" spans="2:10" x14ac:dyDescent="0.25">
      <c r="B92" s="188"/>
      <c r="C92" s="187"/>
      <c r="D92" s="187"/>
      <c r="E92" s="187"/>
      <c r="F92" s="187"/>
      <c r="G92" s="187"/>
      <c r="H92" s="187"/>
      <c r="I92" s="187"/>
      <c r="J92" s="187"/>
    </row>
    <row r="93" spans="2:10" x14ac:dyDescent="0.25">
      <c r="B93" s="188"/>
      <c r="C93" s="187"/>
      <c r="D93" s="187"/>
      <c r="E93" s="187"/>
      <c r="F93" s="187"/>
      <c r="G93" s="187"/>
      <c r="H93" s="187"/>
      <c r="I93" s="187"/>
      <c r="J93" s="187"/>
    </row>
    <row r="94" spans="2:10" x14ac:dyDescent="0.25">
      <c r="B94" s="188"/>
      <c r="C94" s="187"/>
      <c r="D94" s="187"/>
      <c r="E94" s="187"/>
      <c r="F94" s="187"/>
      <c r="G94" s="187"/>
      <c r="H94" s="187"/>
      <c r="I94" s="187"/>
      <c r="J94" s="187"/>
    </row>
    <row r="95" spans="2:10" x14ac:dyDescent="0.25">
      <c r="B95" s="188"/>
      <c r="C95" s="187"/>
      <c r="D95" s="187"/>
      <c r="E95" s="187"/>
      <c r="F95" s="187"/>
      <c r="G95" s="187"/>
      <c r="H95" s="187"/>
      <c r="I95" s="187"/>
      <c r="J95" s="187"/>
    </row>
    <row r="96" spans="2:10" x14ac:dyDescent="0.25">
      <c r="B96" s="188"/>
      <c r="C96" s="187"/>
      <c r="D96" s="187"/>
      <c r="E96" s="187"/>
      <c r="F96" s="187"/>
      <c r="G96" s="187"/>
      <c r="H96" s="187"/>
      <c r="I96" s="187"/>
      <c r="J96" s="187"/>
    </row>
    <row r="97" spans="2:10" x14ac:dyDescent="0.25">
      <c r="B97" s="188"/>
      <c r="C97" s="187"/>
      <c r="D97" s="187"/>
      <c r="E97" s="187"/>
      <c r="F97" s="187"/>
      <c r="G97" s="187"/>
      <c r="H97" s="187"/>
      <c r="I97" s="187"/>
      <c r="J97" s="187"/>
    </row>
    <row r="98" spans="2:10" x14ac:dyDescent="0.25">
      <c r="B98" s="188"/>
      <c r="C98" s="187"/>
      <c r="D98" s="187"/>
      <c r="E98" s="187"/>
      <c r="F98" s="187"/>
      <c r="G98" s="187"/>
      <c r="H98" s="187"/>
      <c r="I98" s="187"/>
      <c r="J98" s="187"/>
    </row>
    <row r="99" spans="2:10" x14ac:dyDescent="0.25">
      <c r="B99" s="188"/>
      <c r="C99" s="187"/>
      <c r="D99" s="187"/>
      <c r="E99" s="187"/>
      <c r="F99" s="187"/>
      <c r="G99" s="187"/>
      <c r="H99" s="187"/>
      <c r="I99" s="187"/>
      <c r="J99" s="187"/>
    </row>
    <row r="100" spans="2:10" x14ac:dyDescent="0.25">
      <c r="B100" s="188"/>
      <c r="C100" s="187"/>
      <c r="D100" s="187"/>
      <c r="E100" s="187"/>
      <c r="F100" s="187"/>
      <c r="G100" s="187"/>
      <c r="H100" s="187"/>
      <c r="I100" s="187"/>
      <c r="J100" s="187"/>
    </row>
    <row r="101" spans="2:10" x14ac:dyDescent="0.25">
      <c r="B101" s="188"/>
      <c r="C101" s="187"/>
      <c r="D101" s="187"/>
      <c r="E101" s="187"/>
      <c r="F101" s="187"/>
      <c r="G101" s="187"/>
      <c r="H101" s="187"/>
      <c r="I101" s="187"/>
      <c r="J101" s="187"/>
    </row>
    <row r="102" spans="2:10" x14ac:dyDescent="0.25">
      <c r="B102" s="188"/>
      <c r="C102" s="187"/>
      <c r="D102" s="187"/>
      <c r="E102" s="187"/>
      <c r="F102" s="187"/>
      <c r="G102" s="187"/>
      <c r="H102" s="187"/>
      <c r="I102" s="187"/>
      <c r="J102" s="187"/>
    </row>
    <row r="103" spans="2:10" x14ac:dyDescent="0.25">
      <c r="B103" s="188"/>
      <c r="C103" s="187"/>
      <c r="D103" s="187"/>
      <c r="E103" s="187"/>
      <c r="F103" s="187"/>
      <c r="G103" s="187"/>
      <c r="H103" s="187"/>
      <c r="I103" s="187"/>
      <c r="J103" s="187"/>
    </row>
    <row r="104" spans="2:10" x14ac:dyDescent="0.25">
      <c r="B104" s="188"/>
      <c r="C104" s="187"/>
      <c r="D104" s="187"/>
      <c r="E104" s="187"/>
      <c r="F104" s="187"/>
      <c r="G104" s="187"/>
      <c r="H104" s="187"/>
      <c r="I104" s="187"/>
      <c r="J104" s="187"/>
    </row>
    <row r="105" spans="2:10" x14ac:dyDescent="0.25">
      <c r="B105" s="188"/>
      <c r="C105" s="187"/>
      <c r="D105" s="187"/>
      <c r="E105" s="187"/>
      <c r="F105" s="187"/>
      <c r="G105" s="187"/>
      <c r="H105" s="187"/>
      <c r="I105" s="187"/>
      <c r="J105" s="187"/>
    </row>
    <row r="106" spans="2:10" x14ac:dyDescent="0.25">
      <c r="B106" s="188"/>
      <c r="C106" s="187"/>
      <c r="D106" s="187"/>
      <c r="E106" s="187"/>
      <c r="F106" s="187"/>
      <c r="G106" s="187"/>
      <c r="H106" s="187"/>
      <c r="I106" s="187"/>
      <c r="J106" s="187"/>
    </row>
    <row r="107" spans="2:10" x14ac:dyDescent="0.25">
      <c r="B107" s="188"/>
      <c r="C107" s="187"/>
      <c r="D107" s="187"/>
      <c r="E107" s="187"/>
      <c r="F107" s="187"/>
      <c r="G107" s="187"/>
      <c r="H107" s="187"/>
      <c r="I107" s="187"/>
      <c r="J107" s="187"/>
    </row>
    <row r="108" spans="2:10" x14ac:dyDescent="0.25">
      <c r="B108" s="188"/>
      <c r="C108" s="187"/>
      <c r="D108" s="187"/>
      <c r="E108" s="187"/>
      <c r="F108" s="187"/>
      <c r="G108" s="187"/>
      <c r="H108" s="187"/>
      <c r="I108" s="187"/>
      <c r="J108" s="187"/>
    </row>
    <row r="109" spans="2:10" x14ac:dyDescent="0.25">
      <c r="B109" s="188"/>
      <c r="C109" s="187"/>
      <c r="D109" s="187"/>
      <c r="E109" s="187"/>
      <c r="F109" s="187"/>
      <c r="G109" s="187"/>
      <c r="H109" s="187"/>
      <c r="I109" s="187"/>
      <c r="J109" s="187"/>
    </row>
    <row r="110" spans="2:10" x14ac:dyDescent="0.25">
      <c r="B110" s="188"/>
      <c r="C110" s="187"/>
      <c r="D110" s="187"/>
      <c r="E110" s="187"/>
      <c r="F110" s="187"/>
      <c r="G110" s="187"/>
      <c r="H110" s="187"/>
      <c r="I110" s="187"/>
      <c r="J110" s="187"/>
    </row>
    <row r="111" spans="2:10" x14ac:dyDescent="0.25">
      <c r="B111" s="188"/>
      <c r="C111" s="187"/>
      <c r="D111" s="187"/>
      <c r="E111" s="187"/>
      <c r="F111" s="187"/>
      <c r="G111" s="187"/>
      <c r="H111" s="187"/>
      <c r="I111" s="187"/>
      <c r="J111" s="187"/>
    </row>
    <row r="112" spans="2:10" x14ac:dyDescent="0.25">
      <c r="B112" s="188"/>
      <c r="C112" s="187"/>
      <c r="D112" s="187"/>
      <c r="E112" s="187"/>
      <c r="F112" s="187"/>
      <c r="G112" s="187"/>
      <c r="H112" s="187"/>
      <c r="I112" s="187"/>
      <c r="J112" s="187"/>
    </row>
    <row r="113" spans="2:10" x14ac:dyDescent="0.25">
      <c r="B113" s="188"/>
      <c r="C113" s="187"/>
      <c r="D113" s="187"/>
      <c r="E113" s="187"/>
      <c r="F113" s="187"/>
      <c r="G113" s="187"/>
      <c r="H113" s="187"/>
      <c r="I113" s="187"/>
      <c r="J113" s="187"/>
    </row>
    <row r="114" spans="2:10" x14ac:dyDescent="0.25">
      <c r="B114" s="188"/>
      <c r="C114" s="187"/>
      <c r="D114" s="187"/>
      <c r="E114" s="187"/>
      <c r="F114" s="187"/>
      <c r="G114" s="187"/>
      <c r="H114" s="187"/>
      <c r="I114" s="187"/>
      <c r="J114" s="187"/>
    </row>
    <row r="115" spans="2:10" x14ac:dyDescent="0.25">
      <c r="B115" s="188"/>
      <c r="C115" s="187"/>
      <c r="D115" s="187"/>
      <c r="E115" s="187"/>
      <c r="F115" s="187"/>
      <c r="G115" s="187"/>
      <c r="H115" s="187"/>
      <c r="I115" s="187"/>
      <c r="J115" s="187"/>
    </row>
    <row r="116" spans="2:10" x14ac:dyDescent="0.25">
      <c r="B116" s="188"/>
      <c r="C116" s="187"/>
      <c r="D116" s="187"/>
      <c r="E116" s="187"/>
      <c r="F116" s="187"/>
      <c r="G116" s="187"/>
      <c r="H116" s="187"/>
      <c r="I116" s="187"/>
      <c r="J116" s="187"/>
    </row>
    <row r="117" spans="2:10" x14ac:dyDescent="0.25">
      <c r="B117" s="188"/>
      <c r="C117" s="187"/>
      <c r="D117" s="187"/>
      <c r="E117" s="187"/>
      <c r="F117" s="187"/>
      <c r="G117" s="187"/>
      <c r="H117" s="187"/>
      <c r="I117" s="187"/>
      <c r="J117" s="187"/>
    </row>
    <row r="118" spans="2:10" x14ac:dyDescent="0.25">
      <c r="B118" s="188"/>
      <c r="C118" s="187"/>
      <c r="D118" s="364"/>
      <c r="E118" s="364"/>
      <c r="F118" s="364"/>
      <c r="G118" s="364"/>
      <c r="H118" s="364"/>
      <c r="I118" s="364"/>
      <c r="J118" s="364"/>
    </row>
    <row r="119" spans="2:10" x14ac:dyDescent="0.25">
      <c r="B119" s="188"/>
      <c r="C119" s="187"/>
      <c r="D119" s="364"/>
      <c r="E119" s="364"/>
      <c r="F119" s="364"/>
      <c r="G119" s="364"/>
      <c r="H119" s="364"/>
      <c r="I119" s="364"/>
      <c r="J119" s="364"/>
    </row>
    <row r="120" spans="2:10" x14ac:dyDescent="0.25">
      <c r="B120" s="188"/>
      <c r="C120" s="187"/>
      <c r="D120" s="364"/>
      <c r="E120" s="364"/>
      <c r="F120" s="364"/>
      <c r="G120" s="364"/>
      <c r="H120" s="364"/>
      <c r="I120" s="364"/>
      <c r="J120" s="364"/>
    </row>
    <row r="121" spans="2:10" x14ac:dyDescent="0.25">
      <c r="B121" s="188"/>
      <c r="C121" s="187"/>
      <c r="D121" s="364"/>
      <c r="E121" s="364"/>
      <c r="F121" s="364"/>
      <c r="G121" s="364"/>
      <c r="H121" s="364"/>
      <c r="I121" s="364"/>
      <c r="J121" s="364"/>
    </row>
    <row r="122" spans="2:10" x14ac:dyDescent="0.25">
      <c r="B122" s="188"/>
      <c r="C122" s="187"/>
      <c r="D122" s="364"/>
      <c r="E122" s="364"/>
      <c r="F122" s="364"/>
      <c r="G122" s="364"/>
      <c r="H122" s="364"/>
      <c r="I122" s="364"/>
      <c r="J122" s="364"/>
    </row>
    <row r="123" spans="2:10" x14ac:dyDescent="0.25">
      <c r="B123" s="188"/>
      <c r="C123" s="187"/>
      <c r="D123" s="187"/>
      <c r="E123" s="187"/>
      <c r="F123" s="187"/>
      <c r="G123" s="187"/>
      <c r="H123" s="187"/>
      <c r="I123" s="187"/>
      <c r="J123" s="187"/>
    </row>
    <row r="124" spans="2:10" x14ac:dyDescent="0.25">
      <c r="B124" s="188"/>
      <c r="C124" s="187"/>
      <c r="D124" s="187"/>
      <c r="E124" s="187"/>
      <c r="F124" s="187"/>
      <c r="G124" s="187"/>
      <c r="H124" s="187"/>
      <c r="I124" s="187"/>
      <c r="J124" s="187"/>
    </row>
    <row r="125" spans="2:10" x14ac:dyDescent="0.25">
      <c r="B125" s="188"/>
      <c r="C125" s="187"/>
      <c r="D125" s="187"/>
      <c r="E125" s="187"/>
      <c r="F125" s="187"/>
      <c r="G125" s="187"/>
      <c r="H125" s="187"/>
      <c r="I125" s="187"/>
      <c r="J125" s="187"/>
    </row>
    <row r="126" spans="2:10" x14ac:dyDescent="0.25">
      <c r="B126" s="188"/>
      <c r="C126" s="187"/>
      <c r="D126" s="187"/>
      <c r="E126" s="187"/>
      <c r="F126" s="187"/>
      <c r="G126" s="187"/>
      <c r="H126" s="187"/>
      <c r="I126" s="187"/>
      <c r="J126" s="187"/>
    </row>
    <row r="127" spans="2:10" x14ac:dyDescent="0.25">
      <c r="B127" s="188"/>
      <c r="C127" s="187"/>
      <c r="D127" s="187"/>
      <c r="E127" s="187"/>
      <c r="F127" s="187"/>
      <c r="G127" s="187"/>
      <c r="H127" s="187"/>
      <c r="I127" s="187"/>
      <c r="J127" s="187"/>
    </row>
    <row r="128" spans="2:10" x14ac:dyDescent="0.25">
      <c r="B128" s="188"/>
      <c r="C128" s="187"/>
      <c r="D128" s="187"/>
      <c r="E128" s="187"/>
      <c r="F128" s="187"/>
      <c r="G128" s="187"/>
      <c r="H128" s="187"/>
      <c r="I128" s="187"/>
      <c r="J128" s="187"/>
    </row>
    <row r="129" spans="2:10" x14ac:dyDescent="0.25">
      <c r="B129" s="188"/>
      <c r="C129" s="187"/>
      <c r="D129" s="187"/>
      <c r="E129" s="187"/>
      <c r="F129" s="187"/>
      <c r="G129" s="187"/>
      <c r="H129" s="187"/>
      <c r="I129" s="187"/>
      <c r="J129" s="187"/>
    </row>
    <row r="130" spans="2:10" x14ac:dyDescent="0.25">
      <c r="B130" s="188"/>
      <c r="C130" s="187"/>
      <c r="D130" s="187"/>
      <c r="E130" s="187"/>
      <c r="F130" s="187"/>
      <c r="G130" s="187"/>
      <c r="H130" s="187"/>
      <c r="I130" s="187"/>
      <c r="J130" s="187"/>
    </row>
    <row r="131" spans="2:10" x14ac:dyDescent="0.25">
      <c r="B131" s="188"/>
      <c r="C131" s="187"/>
      <c r="D131" s="187"/>
      <c r="E131" s="187"/>
      <c r="F131" s="187"/>
      <c r="G131" s="187"/>
      <c r="H131" s="187"/>
      <c r="I131" s="187"/>
      <c r="J131" s="187"/>
    </row>
    <row r="132" spans="2:10" x14ac:dyDescent="0.25">
      <c r="B132" s="188"/>
      <c r="C132" s="187"/>
      <c r="D132" s="187"/>
      <c r="E132" s="187"/>
      <c r="F132" s="187"/>
      <c r="G132" s="187"/>
      <c r="H132" s="187"/>
      <c r="I132" s="187"/>
      <c r="J132" s="187"/>
    </row>
    <row r="133" spans="2:10" x14ac:dyDescent="0.25">
      <c r="B133" s="188"/>
      <c r="C133" s="187"/>
      <c r="D133" s="187"/>
      <c r="E133" s="187"/>
      <c r="F133" s="187"/>
      <c r="G133" s="187"/>
      <c r="H133" s="187"/>
      <c r="I133" s="187"/>
      <c r="J133" s="187"/>
    </row>
    <row r="134" spans="2:10" x14ac:dyDescent="0.25">
      <c r="B134" s="188"/>
      <c r="C134" s="187"/>
      <c r="D134" s="187"/>
      <c r="E134" s="187"/>
      <c r="F134" s="187"/>
      <c r="G134" s="187"/>
      <c r="H134" s="187"/>
      <c r="I134" s="187"/>
      <c r="J134" s="187"/>
    </row>
    <row r="135" spans="2:10" x14ac:dyDescent="0.25">
      <c r="B135" s="188"/>
      <c r="C135" s="187"/>
      <c r="D135" s="187"/>
      <c r="E135" s="187"/>
      <c r="F135" s="187"/>
      <c r="G135" s="187"/>
      <c r="H135" s="187"/>
      <c r="I135" s="187"/>
      <c r="J135" s="187"/>
    </row>
    <row r="136" spans="2:10" x14ac:dyDescent="0.25">
      <c r="B136" s="188"/>
      <c r="C136" s="187"/>
      <c r="D136" s="187"/>
      <c r="E136" s="187"/>
      <c r="F136" s="187"/>
      <c r="G136" s="187"/>
      <c r="H136" s="187"/>
      <c r="I136" s="187"/>
      <c r="J136" s="187"/>
    </row>
    <row r="137" spans="2:10" x14ac:dyDescent="0.25">
      <c r="B137" s="188"/>
      <c r="C137" s="187"/>
      <c r="D137" s="187"/>
      <c r="E137" s="187"/>
      <c r="F137" s="187"/>
      <c r="G137" s="187"/>
      <c r="H137" s="187"/>
      <c r="I137" s="187"/>
      <c r="J137" s="187"/>
    </row>
    <row r="138" spans="2:10" x14ac:dyDescent="0.25">
      <c r="B138" s="188"/>
      <c r="C138" s="187"/>
      <c r="D138" s="187"/>
      <c r="E138" s="187"/>
      <c r="F138" s="187"/>
      <c r="G138" s="187"/>
      <c r="H138" s="187"/>
      <c r="I138" s="187"/>
      <c r="J138" s="187"/>
    </row>
    <row r="139" spans="2:10" x14ac:dyDescent="0.25">
      <c r="B139" s="188"/>
      <c r="C139" s="187"/>
      <c r="D139" s="187"/>
      <c r="E139" s="187"/>
      <c r="F139" s="187"/>
      <c r="G139" s="187"/>
      <c r="H139" s="187"/>
      <c r="I139" s="187"/>
      <c r="J139" s="187"/>
    </row>
    <row r="140" spans="2:10" x14ac:dyDescent="0.25">
      <c r="B140" s="188"/>
      <c r="C140" s="187"/>
      <c r="D140" s="187"/>
      <c r="E140" s="187"/>
      <c r="F140" s="187"/>
      <c r="G140" s="187"/>
      <c r="H140" s="187"/>
      <c r="I140" s="187"/>
      <c r="J140" s="187"/>
    </row>
    <row r="141" spans="2:10" x14ac:dyDescent="0.25">
      <c r="B141" s="188"/>
      <c r="C141" s="187"/>
      <c r="D141" s="187"/>
      <c r="E141" s="187"/>
      <c r="F141" s="187"/>
      <c r="G141" s="187"/>
      <c r="H141" s="187"/>
      <c r="I141" s="187"/>
      <c r="J141" s="187"/>
    </row>
    <row r="142" spans="2:10" x14ac:dyDescent="0.25">
      <c r="B142" s="188"/>
      <c r="C142" s="187"/>
      <c r="D142" s="187"/>
      <c r="E142" s="187"/>
      <c r="F142" s="187"/>
      <c r="G142" s="187"/>
      <c r="H142" s="187"/>
      <c r="I142" s="187"/>
      <c r="J142" s="187"/>
    </row>
    <row r="143" spans="2:10" x14ac:dyDescent="0.25">
      <c r="B143" s="188"/>
      <c r="C143" s="187"/>
      <c r="D143" s="187"/>
      <c r="E143" s="187"/>
      <c r="F143" s="187"/>
      <c r="G143" s="187"/>
      <c r="H143" s="187"/>
      <c r="I143" s="187"/>
      <c r="J143" s="187"/>
    </row>
    <row r="144" spans="2:10" x14ac:dyDescent="0.25">
      <c r="B144" s="188"/>
      <c r="C144" s="187"/>
      <c r="D144" s="187"/>
      <c r="E144" s="187"/>
      <c r="F144" s="187"/>
      <c r="G144" s="187"/>
      <c r="H144" s="187"/>
      <c r="I144" s="187"/>
      <c r="J144" s="187"/>
    </row>
    <row r="145" spans="2:10" x14ac:dyDescent="0.25">
      <c r="B145" s="188"/>
      <c r="C145" s="187"/>
      <c r="D145" s="187"/>
      <c r="E145" s="187"/>
      <c r="F145" s="187"/>
      <c r="G145" s="187"/>
      <c r="H145" s="187"/>
      <c r="I145" s="187"/>
      <c r="J145" s="187"/>
    </row>
    <row r="146" spans="2:10" x14ac:dyDescent="0.25">
      <c r="B146" s="188"/>
      <c r="C146" s="187"/>
      <c r="D146" s="187"/>
      <c r="E146" s="187"/>
      <c r="F146" s="187"/>
      <c r="G146" s="187"/>
      <c r="H146" s="187"/>
      <c r="I146" s="187"/>
      <c r="J146" s="187"/>
    </row>
    <row r="147" spans="2:10" x14ac:dyDescent="0.25">
      <c r="B147" s="188"/>
      <c r="C147" s="187"/>
      <c r="D147" s="187"/>
      <c r="E147" s="187"/>
      <c r="F147" s="187"/>
      <c r="G147" s="187"/>
      <c r="H147" s="187"/>
      <c r="I147" s="187"/>
      <c r="J147" s="187"/>
    </row>
    <row r="148" spans="2:10" x14ac:dyDescent="0.25">
      <c r="B148" s="188"/>
      <c r="C148" s="187"/>
      <c r="D148" s="187"/>
      <c r="E148" s="187"/>
      <c r="F148" s="187"/>
      <c r="G148" s="187"/>
      <c r="H148" s="187"/>
      <c r="I148" s="187"/>
      <c r="J148" s="187"/>
    </row>
    <row r="149" spans="2:10" x14ac:dyDescent="0.25">
      <c r="B149" s="188"/>
      <c r="C149" s="187"/>
      <c r="D149" s="187"/>
      <c r="E149" s="187"/>
      <c r="F149" s="187"/>
      <c r="G149" s="187"/>
      <c r="H149" s="187"/>
      <c r="I149" s="187"/>
      <c r="J149" s="187"/>
    </row>
    <row r="150" spans="2:10" x14ac:dyDescent="0.25">
      <c r="B150" s="188"/>
      <c r="C150" s="187"/>
      <c r="D150" s="187"/>
      <c r="E150" s="187"/>
      <c r="F150" s="187"/>
      <c r="G150" s="187"/>
      <c r="H150" s="187"/>
      <c r="I150" s="187"/>
      <c r="J150" s="187"/>
    </row>
    <row r="151" spans="2:10" x14ac:dyDescent="0.25">
      <c r="B151" s="188"/>
      <c r="C151" s="187"/>
      <c r="D151" s="187"/>
      <c r="E151" s="187"/>
      <c r="F151" s="187"/>
      <c r="G151" s="187"/>
      <c r="H151" s="187"/>
      <c r="I151" s="187"/>
      <c r="J151" s="187"/>
    </row>
    <row r="152" spans="2:10" x14ac:dyDescent="0.25">
      <c r="B152" s="188"/>
      <c r="C152" s="187"/>
      <c r="D152" s="187"/>
      <c r="E152" s="187"/>
      <c r="F152" s="187"/>
      <c r="G152" s="187"/>
      <c r="H152" s="187"/>
      <c r="I152" s="187"/>
      <c r="J152" s="187"/>
    </row>
    <row r="153" spans="2:10" x14ac:dyDescent="0.25">
      <c r="B153" s="188"/>
      <c r="C153" s="187"/>
      <c r="D153" s="187"/>
      <c r="E153" s="187"/>
      <c r="F153" s="187"/>
      <c r="G153" s="187"/>
      <c r="H153" s="187"/>
      <c r="I153" s="187"/>
      <c r="J153" s="187"/>
    </row>
    <row r="154" spans="2:10" x14ac:dyDescent="0.25">
      <c r="B154" s="188"/>
      <c r="C154" s="187"/>
      <c r="D154" s="187"/>
      <c r="E154" s="187"/>
      <c r="F154" s="187"/>
      <c r="G154" s="187"/>
      <c r="H154" s="187"/>
      <c r="I154" s="187"/>
      <c r="J154" s="187"/>
    </row>
    <row r="155" spans="2:10" x14ac:dyDescent="0.25">
      <c r="B155" s="188"/>
      <c r="C155" s="187"/>
      <c r="D155" s="187"/>
      <c r="E155" s="187"/>
      <c r="F155" s="187"/>
      <c r="G155" s="187"/>
      <c r="H155" s="187"/>
      <c r="I155" s="187"/>
      <c r="J155" s="187"/>
    </row>
    <row r="156" spans="2:10" x14ac:dyDescent="0.25">
      <c r="B156" s="188"/>
      <c r="C156" s="187"/>
      <c r="D156" s="187"/>
      <c r="E156" s="187"/>
      <c r="F156" s="187"/>
      <c r="G156" s="187"/>
      <c r="H156" s="187"/>
      <c r="I156" s="187"/>
      <c r="J156" s="187"/>
    </row>
    <row r="157" spans="2:10" x14ac:dyDescent="0.25">
      <c r="B157" s="188"/>
      <c r="C157" s="187"/>
      <c r="D157" s="187"/>
      <c r="E157" s="187"/>
      <c r="F157" s="187"/>
      <c r="G157" s="187"/>
      <c r="H157" s="187"/>
      <c r="I157" s="187"/>
      <c r="J157" s="187"/>
    </row>
    <row r="158" spans="2:10" x14ac:dyDescent="0.25">
      <c r="B158" s="188"/>
      <c r="C158" s="187"/>
      <c r="D158" s="187"/>
      <c r="E158" s="187"/>
      <c r="F158" s="187"/>
      <c r="G158" s="187"/>
      <c r="H158" s="187"/>
      <c r="I158" s="187"/>
      <c r="J158" s="187"/>
    </row>
    <row r="159" spans="2:10" x14ac:dyDescent="0.25">
      <c r="B159" s="188"/>
      <c r="C159" s="187"/>
      <c r="D159" s="187"/>
      <c r="E159" s="187"/>
      <c r="F159" s="187"/>
      <c r="G159" s="187"/>
      <c r="H159" s="187"/>
      <c r="I159" s="187"/>
      <c r="J159" s="187"/>
    </row>
    <row r="160" spans="2:10" x14ac:dyDescent="0.25">
      <c r="B160" s="188"/>
      <c r="C160" s="187"/>
      <c r="D160" s="187"/>
      <c r="E160" s="187"/>
      <c r="F160" s="187"/>
      <c r="G160" s="187"/>
      <c r="H160" s="187"/>
      <c r="I160" s="187"/>
      <c r="J160" s="187"/>
    </row>
    <row r="161" spans="2:10" x14ac:dyDescent="0.25">
      <c r="B161" s="188"/>
      <c r="C161" s="187"/>
      <c r="D161" s="187"/>
      <c r="E161" s="187"/>
      <c r="F161" s="187"/>
      <c r="G161" s="187"/>
      <c r="H161" s="187"/>
      <c r="I161" s="187"/>
      <c r="J161" s="187"/>
    </row>
    <row r="162" spans="2:10" x14ac:dyDescent="0.25">
      <c r="B162" s="188"/>
      <c r="C162" s="187"/>
      <c r="D162" s="187"/>
      <c r="E162" s="187"/>
      <c r="F162" s="187"/>
      <c r="G162" s="187"/>
      <c r="H162" s="187"/>
      <c r="I162" s="187"/>
      <c r="J162" s="187"/>
    </row>
    <row r="163" spans="2:10" x14ac:dyDescent="0.25">
      <c r="B163" s="188"/>
      <c r="C163" s="187"/>
      <c r="D163" s="187"/>
      <c r="E163" s="187"/>
      <c r="F163" s="187"/>
      <c r="G163" s="187"/>
      <c r="H163" s="187"/>
      <c r="I163" s="187"/>
      <c r="J163" s="187"/>
    </row>
    <row r="164" spans="2:10" x14ac:dyDescent="0.25">
      <c r="B164" s="188"/>
      <c r="C164" s="187"/>
      <c r="D164" s="187"/>
      <c r="E164" s="187"/>
      <c r="F164" s="187"/>
      <c r="G164" s="187"/>
      <c r="H164" s="187"/>
      <c r="I164" s="187"/>
      <c r="J164" s="187"/>
    </row>
    <row r="165" spans="2:10" x14ac:dyDescent="0.25">
      <c r="B165" s="188"/>
      <c r="C165" s="187"/>
      <c r="D165" s="187"/>
      <c r="E165" s="187"/>
      <c r="F165" s="187"/>
      <c r="G165" s="187"/>
      <c r="H165" s="187"/>
      <c r="I165" s="187"/>
      <c r="J165" s="187"/>
    </row>
    <row r="166" spans="2:10" x14ac:dyDescent="0.25">
      <c r="B166" s="188"/>
      <c r="C166" s="187"/>
      <c r="D166" s="187"/>
      <c r="E166" s="187"/>
      <c r="F166" s="187"/>
      <c r="G166" s="187"/>
      <c r="H166" s="187"/>
      <c r="I166" s="187"/>
      <c r="J166" s="187"/>
    </row>
    <row r="167" spans="2:10" x14ac:dyDescent="0.25">
      <c r="B167" s="188"/>
      <c r="C167" s="187"/>
      <c r="D167" s="187"/>
      <c r="E167" s="187"/>
      <c r="F167" s="187"/>
      <c r="G167" s="187"/>
      <c r="H167" s="187"/>
      <c r="I167" s="187"/>
      <c r="J167" s="187"/>
    </row>
    <row r="168" spans="2:10" x14ac:dyDescent="0.25">
      <c r="B168" s="188"/>
      <c r="C168" s="187"/>
      <c r="D168" s="187"/>
      <c r="E168" s="187"/>
      <c r="F168" s="187"/>
      <c r="G168" s="187"/>
      <c r="H168" s="187"/>
      <c r="I168" s="187"/>
      <c r="J168" s="187"/>
    </row>
    <row r="169" spans="2:10" x14ac:dyDescent="0.25">
      <c r="B169" s="188"/>
      <c r="C169" s="187"/>
      <c r="D169" s="187"/>
      <c r="E169" s="187"/>
      <c r="F169" s="187"/>
      <c r="G169" s="187"/>
      <c r="H169" s="187"/>
      <c r="I169" s="187"/>
      <c r="J169" s="187"/>
    </row>
    <row r="170" spans="2:10" x14ac:dyDescent="0.25">
      <c r="B170" s="188"/>
      <c r="C170" s="187"/>
      <c r="D170" s="187"/>
      <c r="E170" s="187"/>
      <c r="F170" s="187"/>
      <c r="G170" s="187"/>
      <c r="H170" s="187"/>
      <c r="I170" s="187"/>
      <c r="J170" s="187"/>
    </row>
    <row r="171" spans="2:10" x14ac:dyDescent="0.25">
      <c r="B171" s="188"/>
      <c r="C171" s="187"/>
      <c r="D171" s="187"/>
      <c r="E171" s="187"/>
      <c r="F171" s="187"/>
      <c r="G171" s="187"/>
      <c r="H171" s="187"/>
      <c r="I171" s="187"/>
      <c r="J171" s="187"/>
    </row>
    <row r="172" spans="2:10" x14ac:dyDescent="0.25">
      <c r="B172" s="188"/>
      <c r="C172" s="187"/>
      <c r="D172" s="187"/>
      <c r="E172" s="187"/>
      <c r="F172" s="187"/>
      <c r="G172" s="187"/>
      <c r="H172" s="187"/>
      <c r="I172" s="187"/>
      <c r="J172" s="187"/>
    </row>
    <row r="173" spans="2:10" x14ac:dyDescent="0.25">
      <c r="B173" s="188"/>
      <c r="C173" s="187"/>
      <c r="D173" s="187"/>
      <c r="E173" s="187"/>
      <c r="F173" s="187"/>
      <c r="G173" s="187"/>
      <c r="H173" s="187"/>
      <c r="I173" s="187"/>
      <c r="J173" s="187"/>
    </row>
    <row r="174" spans="2:10" x14ac:dyDescent="0.25">
      <c r="B174" s="188"/>
      <c r="C174" s="187"/>
      <c r="D174" s="187"/>
      <c r="E174" s="187"/>
      <c r="F174" s="187"/>
      <c r="G174" s="187"/>
      <c r="H174" s="187"/>
      <c r="I174" s="187"/>
      <c r="J174" s="187"/>
    </row>
    <row r="175" spans="2:10" x14ac:dyDescent="0.25">
      <c r="B175" s="188"/>
      <c r="C175" s="187"/>
      <c r="D175" s="188"/>
      <c r="E175" s="188"/>
      <c r="F175" s="188"/>
      <c r="G175" s="188"/>
      <c r="H175" s="188"/>
      <c r="I175" s="188"/>
      <c r="J175" s="187"/>
    </row>
    <row r="176" spans="2:10" x14ac:dyDescent="0.25">
      <c r="B176" s="188"/>
      <c r="C176" s="188"/>
      <c r="D176" s="188"/>
      <c r="E176" s="188"/>
      <c r="F176" s="188"/>
      <c r="G176" s="188"/>
      <c r="H176" s="188"/>
      <c r="I176" s="188"/>
      <c r="J176" s="187"/>
    </row>
    <row r="177" spans="2:10" x14ac:dyDescent="0.25">
      <c r="B177" s="188"/>
      <c r="C177" s="188"/>
      <c r="D177" s="188"/>
      <c r="E177" s="188"/>
      <c r="F177" s="188"/>
      <c r="G177" s="188"/>
      <c r="H177" s="188"/>
      <c r="I177" s="188"/>
      <c r="J177" s="187"/>
    </row>
    <row r="178" spans="2:10" x14ac:dyDescent="0.25">
      <c r="B178" s="188"/>
      <c r="C178" s="188"/>
      <c r="D178" s="188"/>
      <c r="E178" s="188"/>
      <c r="F178" s="188"/>
      <c r="G178" s="188"/>
      <c r="H178" s="188"/>
      <c r="I178" s="188"/>
      <c r="J178" s="187"/>
    </row>
    <row r="179" spans="2:10" x14ac:dyDescent="0.25">
      <c r="B179" s="188"/>
      <c r="C179" s="188"/>
      <c r="D179" s="188"/>
      <c r="E179" s="188"/>
      <c r="F179" s="188"/>
      <c r="G179" s="188"/>
      <c r="H179" s="188"/>
      <c r="I179" s="188"/>
      <c r="J179" s="187"/>
    </row>
    <row r="180" spans="2:10" x14ac:dyDescent="0.25">
      <c r="B180" s="188"/>
      <c r="C180" s="188"/>
      <c r="D180" s="188"/>
      <c r="E180" s="188"/>
      <c r="F180" s="188"/>
      <c r="G180" s="188"/>
      <c r="H180" s="188"/>
      <c r="I180" s="188"/>
      <c r="J180" s="187"/>
    </row>
    <row r="181" spans="2:10" x14ac:dyDescent="0.25">
      <c r="B181" s="188"/>
      <c r="C181" s="188"/>
      <c r="D181" s="188"/>
      <c r="E181" s="188"/>
      <c r="F181" s="188"/>
      <c r="G181" s="188"/>
      <c r="H181" s="188"/>
      <c r="I181" s="188"/>
      <c r="J181" s="187"/>
    </row>
    <row r="182" spans="2:10" x14ac:dyDescent="0.25">
      <c r="B182" s="188"/>
      <c r="C182" s="188"/>
      <c r="D182" s="188"/>
      <c r="E182" s="188"/>
      <c r="F182" s="188"/>
      <c r="G182" s="188"/>
      <c r="H182" s="188"/>
      <c r="I182" s="188"/>
      <c r="J182" s="187"/>
    </row>
    <row r="183" spans="2:10" x14ac:dyDescent="0.25">
      <c r="B183" s="188"/>
      <c r="C183" s="188"/>
      <c r="D183" s="188"/>
      <c r="E183" s="188"/>
      <c r="F183" s="188"/>
      <c r="G183" s="188"/>
      <c r="H183" s="188"/>
      <c r="I183" s="188"/>
      <c r="J183" s="187"/>
    </row>
    <row r="184" spans="2:10" x14ac:dyDescent="0.25">
      <c r="B184" s="188"/>
      <c r="C184" s="188"/>
      <c r="D184" s="188"/>
      <c r="E184" s="188"/>
      <c r="F184" s="188"/>
      <c r="G184" s="188"/>
      <c r="H184" s="188"/>
      <c r="I184" s="188"/>
      <c r="J184" s="187"/>
    </row>
    <row r="185" spans="2:10" x14ac:dyDescent="0.25">
      <c r="B185" s="188"/>
      <c r="C185" s="188"/>
      <c r="D185" s="188"/>
      <c r="E185" s="188"/>
      <c r="F185" s="188"/>
      <c r="G185" s="188"/>
      <c r="H185" s="188"/>
      <c r="I185" s="188"/>
      <c r="J185" s="187"/>
    </row>
    <row r="186" spans="2:10" x14ac:dyDescent="0.25">
      <c r="B186" s="188"/>
      <c r="C186" s="188"/>
      <c r="D186" s="188"/>
      <c r="E186" s="188"/>
      <c r="F186" s="188"/>
      <c r="G186" s="188"/>
      <c r="H186" s="188"/>
      <c r="I186" s="188"/>
      <c r="J186" s="187"/>
    </row>
    <row r="187" spans="2:10" x14ac:dyDescent="0.25">
      <c r="B187" s="188"/>
      <c r="C187" s="188"/>
      <c r="D187" s="188"/>
      <c r="E187" s="188"/>
      <c r="F187" s="188"/>
      <c r="G187" s="188"/>
      <c r="H187" s="188"/>
      <c r="I187" s="188"/>
      <c r="J187" s="187"/>
    </row>
    <row r="188" spans="2:10" x14ac:dyDescent="0.25">
      <c r="B188" s="188"/>
      <c r="C188" s="188"/>
      <c r="D188" s="188"/>
      <c r="E188" s="188"/>
      <c r="F188" s="188"/>
      <c r="G188" s="188"/>
      <c r="H188" s="188"/>
      <c r="I188" s="188"/>
      <c r="J188" s="187"/>
    </row>
    <row r="189" spans="2:10" x14ac:dyDescent="0.25">
      <c r="B189" s="188"/>
      <c r="C189" s="188"/>
      <c r="D189" s="188"/>
      <c r="E189" s="188"/>
      <c r="F189" s="188"/>
      <c r="G189" s="188"/>
      <c r="H189" s="188"/>
      <c r="I189" s="188"/>
      <c r="J189" s="187"/>
    </row>
    <row r="190" spans="2:10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</row>
    <row r="191" spans="2:10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</row>
    <row r="192" spans="2:10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</row>
    <row r="193" spans="2:10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</row>
    <row r="194" spans="2:10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</row>
    <row r="195" spans="2:10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</row>
    <row r="196" spans="2:10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</row>
    <row r="197" spans="2:10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</row>
    <row r="198" spans="2:10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</row>
    <row r="199" spans="2:10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</row>
    <row r="200" spans="2:10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</row>
    <row r="201" spans="2:10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</row>
    <row r="202" spans="2:10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</row>
    <row r="203" spans="2:10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</row>
    <row r="204" spans="2:10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</row>
    <row r="205" spans="2:10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</row>
    <row r="206" spans="2:10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</row>
    <row r="207" spans="2:10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</row>
    <row r="208" spans="2:10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</row>
    <row r="209" spans="2:10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</row>
    <row r="210" spans="2:10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</row>
    <row r="211" spans="2:10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</row>
    <row r="212" spans="2:10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</row>
    <row r="213" spans="2:10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</row>
    <row r="214" spans="2:10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</row>
    <row r="215" spans="2:10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</row>
    <row r="216" spans="2:10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</row>
    <row r="217" spans="2:10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</row>
    <row r="218" spans="2:10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</row>
    <row r="219" spans="2:10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</row>
    <row r="220" spans="2:10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</row>
    <row r="221" spans="2:10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</row>
    <row r="222" spans="2:10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</row>
    <row r="223" spans="2:10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</row>
    <row r="224" spans="2:10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</row>
    <row r="225" spans="2:10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</row>
    <row r="226" spans="2:10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</row>
    <row r="227" spans="2:10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</row>
    <row r="228" spans="2:10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</row>
    <row r="229" spans="2:10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</row>
    <row r="230" spans="2:10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</row>
    <row r="231" spans="2:10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</row>
    <row r="232" spans="2:10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</row>
    <row r="233" spans="2:10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</row>
    <row r="234" spans="2:10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</row>
    <row r="235" spans="2:10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</row>
    <row r="236" spans="2:10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</row>
    <row r="237" spans="2:10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</row>
    <row r="238" spans="2:10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</row>
    <row r="239" spans="2:10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</row>
    <row r="240" spans="2:10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</row>
    <row r="241" spans="2:10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</row>
    <row r="242" spans="2:10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</row>
    <row r="243" spans="2:10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</row>
    <row r="244" spans="2:10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</row>
    <row r="245" spans="2:10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</row>
    <row r="246" spans="2:10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</row>
    <row r="247" spans="2:10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</row>
    <row r="248" spans="2:10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</row>
    <row r="249" spans="2:10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</row>
    <row r="250" spans="2:10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</row>
    <row r="251" spans="2:10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</row>
    <row r="252" spans="2:10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</row>
    <row r="253" spans="2:10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</row>
    <row r="254" spans="2:10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</row>
    <row r="255" spans="2:10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</row>
    <row r="256" spans="2:10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</row>
    <row r="257" spans="2:10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</row>
    <row r="258" spans="2:10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</row>
    <row r="259" spans="2:10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</row>
    <row r="260" spans="2:10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</row>
    <row r="261" spans="2:10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</row>
    <row r="262" spans="2:10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</row>
    <row r="263" spans="2:10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</row>
    <row r="264" spans="2:10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</row>
    <row r="265" spans="2:10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</row>
    <row r="266" spans="2:10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</row>
    <row r="267" spans="2:10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</row>
    <row r="268" spans="2:10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</row>
    <row r="269" spans="2:10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</row>
    <row r="270" spans="2:10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</row>
    <row r="271" spans="2:10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</row>
    <row r="272" spans="2:10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</row>
    <row r="273" spans="2:10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</row>
    <row r="274" spans="2:10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</row>
    <row r="275" spans="2:10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</row>
    <row r="276" spans="2:10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</row>
    <row r="277" spans="2:10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</row>
    <row r="278" spans="2:10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</row>
    <row r="279" spans="2:10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</row>
    <row r="280" spans="2:10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</row>
    <row r="281" spans="2:10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</row>
    <row r="282" spans="2:10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</row>
    <row r="283" spans="2:10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</row>
    <row r="284" spans="2:10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</row>
    <row r="285" spans="2:10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</row>
    <row r="286" spans="2:10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</row>
    <row r="287" spans="2:10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</row>
    <row r="288" spans="2:10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</row>
    <row r="289" spans="2:10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</row>
    <row r="290" spans="2:10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</row>
    <row r="291" spans="2:10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</row>
    <row r="292" spans="2:10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</row>
    <row r="293" spans="2:10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</row>
    <row r="294" spans="2:10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</row>
    <row r="295" spans="2:10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</row>
    <row r="296" spans="2:10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</row>
    <row r="297" spans="2:10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</row>
    <row r="298" spans="2:10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</row>
    <row r="299" spans="2:10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</row>
    <row r="300" spans="2:10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</row>
    <row r="301" spans="2:10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</row>
    <row r="302" spans="2:10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</row>
    <row r="303" spans="2:10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</row>
    <row r="304" spans="2:10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</row>
    <row r="305" spans="2:10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</row>
    <row r="306" spans="2:10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</row>
    <row r="307" spans="2:10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</row>
    <row r="308" spans="2:10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</row>
    <row r="309" spans="2:10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</row>
    <row r="310" spans="2:10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</row>
    <row r="311" spans="2:10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</row>
    <row r="312" spans="2:10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</row>
    <row r="313" spans="2:10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</row>
    <row r="314" spans="2:10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</row>
    <row r="315" spans="2:10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</row>
    <row r="316" spans="2:10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</row>
    <row r="317" spans="2:10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</row>
    <row r="318" spans="2:10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</row>
    <row r="319" spans="2:10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</row>
    <row r="320" spans="2:10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</row>
    <row r="321" spans="2:10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</row>
    <row r="322" spans="2:10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</row>
    <row r="323" spans="2:10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</row>
    <row r="324" spans="2:10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</row>
    <row r="325" spans="2:10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</row>
    <row r="326" spans="2:10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</row>
    <row r="327" spans="2:10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</row>
    <row r="328" spans="2:10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</row>
    <row r="329" spans="2:10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</row>
    <row r="330" spans="2:10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</row>
    <row r="331" spans="2:10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</row>
    <row r="332" spans="2:10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</row>
    <row r="333" spans="2:10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</row>
    <row r="334" spans="2:10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</row>
    <row r="335" spans="2:10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</row>
    <row r="336" spans="2:10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</row>
    <row r="337" spans="2:10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</row>
    <row r="338" spans="2:10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</row>
    <row r="339" spans="2:10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</row>
    <row r="340" spans="2:10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</row>
    <row r="341" spans="2:10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</row>
    <row r="342" spans="2:10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</row>
    <row r="343" spans="2:10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</row>
    <row r="344" spans="2:10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</row>
    <row r="345" spans="2:10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</row>
    <row r="346" spans="2:10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</row>
    <row r="347" spans="2:10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</row>
    <row r="348" spans="2:10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</row>
    <row r="349" spans="2:10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</row>
    <row r="350" spans="2:10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</row>
    <row r="351" spans="2:10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</row>
    <row r="352" spans="2:10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</row>
    <row r="353" spans="2:10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</row>
    <row r="354" spans="2:10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</row>
    <row r="355" spans="2:10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</row>
    <row r="356" spans="2:10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</row>
    <row r="357" spans="2:10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</row>
    <row r="358" spans="2:10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</row>
    <row r="359" spans="2:10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</row>
    <row r="360" spans="2:10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</row>
    <row r="361" spans="2:10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</row>
    <row r="362" spans="2:10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</row>
    <row r="363" spans="2:10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</row>
    <row r="364" spans="2:10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</row>
    <row r="365" spans="2:10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</row>
    <row r="366" spans="2:10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</row>
    <row r="367" spans="2:10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</row>
    <row r="368" spans="2:10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</row>
    <row r="369" spans="2:10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</row>
    <row r="370" spans="2:10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</row>
    <row r="371" spans="2:10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</row>
    <row r="372" spans="2:10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</row>
    <row r="373" spans="2:10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</row>
    <row r="374" spans="2:10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</row>
    <row r="375" spans="2:10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</row>
    <row r="376" spans="2:10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</row>
    <row r="377" spans="2:10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</row>
    <row r="378" spans="2:10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</row>
    <row r="379" spans="2:10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</row>
    <row r="380" spans="2:10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</row>
    <row r="381" spans="2:10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</row>
    <row r="382" spans="2:10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</row>
    <row r="383" spans="2:10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</row>
    <row r="384" spans="2:10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</row>
    <row r="385" spans="2:10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</row>
    <row r="386" spans="2:10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</row>
    <row r="387" spans="2:10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</row>
    <row r="388" spans="2:10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</row>
    <row r="389" spans="2:10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</row>
    <row r="390" spans="2:10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</row>
    <row r="391" spans="2:10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</row>
    <row r="392" spans="2:10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</row>
    <row r="393" spans="2:10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</row>
    <row r="394" spans="2:10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</row>
    <row r="395" spans="2:10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</row>
    <row r="396" spans="2:10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</row>
    <row r="397" spans="2:10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</row>
    <row r="398" spans="2:10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</row>
    <row r="399" spans="2:10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</row>
    <row r="400" spans="2:10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</row>
    <row r="401" spans="2:10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</row>
    <row r="402" spans="2:10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</row>
    <row r="403" spans="2:10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</row>
    <row r="404" spans="2:10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</row>
    <row r="405" spans="2:10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</row>
    <row r="406" spans="2:10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</row>
    <row r="407" spans="2:10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</row>
    <row r="408" spans="2:10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</row>
    <row r="409" spans="2:10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</row>
    <row r="410" spans="2:10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</row>
    <row r="411" spans="2:10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</row>
    <row r="412" spans="2:10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</row>
    <row r="413" spans="2:10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</row>
    <row r="414" spans="2:10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</row>
    <row r="415" spans="2:10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</row>
    <row r="416" spans="2:10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</row>
    <row r="417" spans="2:10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</row>
    <row r="418" spans="2:10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</row>
    <row r="419" spans="2:10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</row>
    <row r="420" spans="2:10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</row>
    <row r="422" spans="2:10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</row>
    <row r="423" spans="2:10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</row>
    <row r="424" spans="2:10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</row>
    <row r="425" spans="2:10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</row>
    <row r="426" spans="2:10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</row>
    <row r="427" spans="2:10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</row>
    <row r="428" spans="2:10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</row>
    <row r="429" spans="2:10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</row>
    <row r="430" spans="2:10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</row>
    <row r="431" spans="2:10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</row>
    <row r="432" spans="2:10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</row>
    <row r="433" spans="2:10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</row>
    <row r="434" spans="2:10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</row>
    <row r="435" spans="2:10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</row>
    <row r="436" spans="2:10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</row>
    <row r="437" spans="2:10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</row>
    <row r="438" spans="2:10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</row>
    <row r="439" spans="2:10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</row>
    <row r="440" spans="2:10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</row>
    <row r="441" spans="2:10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</row>
    <row r="442" spans="2:10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</row>
    <row r="443" spans="2:10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</row>
    <row r="444" spans="2:10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</row>
    <row r="445" spans="2:10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</row>
    <row r="446" spans="2:10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</row>
    <row r="447" spans="2:10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</row>
    <row r="448" spans="2:10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</row>
    <row r="449" spans="2:10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</row>
    <row r="450" spans="2:10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</row>
    <row r="451" spans="2:10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</row>
    <row r="452" spans="2:10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</row>
    <row r="453" spans="2:10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</row>
    <row r="454" spans="2:10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</row>
    <row r="455" spans="2:10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</row>
    <row r="456" spans="2:10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</row>
    <row r="457" spans="2:10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</row>
    <row r="458" spans="2:10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</row>
    <row r="459" spans="2:10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</row>
    <row r="460" spans="2:10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</row>
    <row r="461" spans="2:10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</row>
    <row r="462" spans="2:10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</row>
    <row r="464" spans="2:10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</row>
    <row r="465" spans="2:10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</row>
    <row r="466" spans="2:10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</row>
    <row r="467" spans="2:10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</row>
    <row r="468" spans="2:10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</row>
    <row r="469" spans="2:10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</row>
    <row r="470" spans="2:10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</row>
    <row r="471" spans="2:10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</row>
    <row r="472" spans="2:10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</row>
    <row r="473" spans="2:10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</row>
    <row r="474" spans="2:10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</row>
    <row r="475" spans="2:10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</row>
    <row r="476" spans="2:10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</row>
    <row r="477" spans="2:10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</row>
    <row r="478" spans="2:10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</row>
    <row r="479" spans="2:10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</row>
    <row r="480" spans="2:10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</row>
    <row r="481" spans="2:10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</row>
    <row r="482" spans="2:10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</row>
    <row r="483" spans="2:10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</row>
    <row r="484" spans="2:10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</row>
    <row r="485" spans="2:10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</row>
    <row r="486" spans="2:10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</row>
    <row r="487" spans="2:10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</row>
    <row r="488" spans="2:10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</row>
    <row r="489" spans="2:10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</row>
    <row r="490" spans="2:10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</row>
    <row r="491" spans="2:10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</row>
    <row r="492" spans="2:10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</row>
    <row r="493" spans="2:10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</row>
    <row r="494" spans="2:10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</row>
    <row r="495" spans="2:10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</row>
    <row r="496" spans="2:10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</row>
    <row r="497" spans="2:10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</row>
    <row r="498" spans="2:10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</row>
    <row r="499" spans="2:10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</row>
    <row r="500" spans="2:10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</row>
    <row r="501" spans="2:10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</row>
    <row r="502" spans="2:10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</row>
    <row r="503" spans="2:10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</row>
    <row r="504" spans="2:10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</row>
    <row r="505" spans="2:10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</row>
    <row r="506" spans="2:10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</row>
    <row r="507" spans="2:10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</row>
    <row r="508" spans="2:10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</row>
    <row r="509" spans="2:10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</row>
    <row r="510" spans="2:10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</row>
    <row r="511" spans="2:10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</row>
    <row r="512" spans="2:10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</row>
    <row r="513" spans="2:10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</row>
    <row r="514" spans="2:10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</row>
    <row r="515" spans="2:10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</row>
    <row r="516" spans="2:10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</row>
    <row r="525" spans="2:10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</row>
    <row r="526" spans="2:10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</row>
    <row r="531" spans="2:10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</row>
    <row r="532" spans="2:10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</row>
    <row r="533" spans="2:10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</row>
    <row r="534" spans="2:10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</row>
    <row r="535" spans="2:10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</row>
    <row r="536" spans="2:10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</row>
    <row r="537" spans="2:10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</row>
    <row r="538" spans="2:10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</row>
    <row r="539" spans="2:10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</row>
    <row r="540" spans="2:10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</row>
    <row r="541" spans="2:10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</row>
    <row r="542" spans="2:10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</row>
    <row r="543" spans="2:10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</row>
    <row r="544" spans="2:10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</row>
    <row r="545" spans="2:10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</row>
    <row r="546" spans="2:10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</row>
    <row r="547" spans="2:10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</row>
    <row r="549" spans="2:10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</row>
    <row r="550" spans="2:10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</row>
    <row r="551" spans="2:10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</row>
    <row r="552" spans="2:10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</row>
    <row r="553" spans="2:10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</row>
    <row r="554" spans="2:10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</row>
    <row r="555" spans="2:10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</row>
    <row r="556" spans="2:10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</row>
    <row r="564" spans="2:10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</row>
    <row r="565" spans="2:10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</row>
    <row r="577" spans="2:10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</row>
    <row r="578" spans="2:10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</row>
  </sheetData>
  <mergeCells count="13">
    <mergeCell ref="B66:J66"/>
    <mergeCell ref="D3:D4"/>
    <mergeCell ref="E3:E4"/>
    <mergeCell ref="F3:F4"/>
    <mergeCell ref="G3:G4"/>
    <mergeCell ref="H3:H4"/>
    <mergeCell ref="I3:I4"/>
    <mergeCell ref="B64:H64"/>
    <mergeCell ref="B2:J2"/>
    <mergeCell ref="B3:B4"/>
    <mergeCell ref="C3:C4"/>
    <mergeCell ref="J3:J4"/>
    <mergeCell ref="B61:C61"/>
  </mergeCells>
  <printOptions horizontalCentered="1"/>
  <pageMargins left="0.7" right="0.7" top="0.75" bottom="0.75" header="0.3" footer="0.3"/>
  <pageSetup paperSize="9" scale="38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K568"/>
  <sheetViews>
    <sheetView zoomScale="70" zoomScaleNormal="70" workbookViewId="0">
      <selection activeCell="B2" sqref="B2:J62"/>
    </sheetView>
  </sheetViews>
  <sheetFormatPr baseColWidth="10" defaultColWidth="11.42578125" defaultRowHeight="15" x14ac:dyDescent="0.25"/>
  <cols>
    <col min="1" max="1" width="2.7109375" style="154" customWidth="1"/>
    <col min="2" max="2" width="7.7109375" style="101" customWidth="1"/>
    <col min="3" max="3" width="155.28515625" style="101" customWidth="1"/>
    <col min="4" max="10" width="18.85546875" style="101" customWidth="1"/>
    <col min="11" max="16384" width="11.42578125" style="154"/>
  </cols>
  <sheetData>
    <row r="1" spans="2:10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</row>
    <row r="2" spans="2:10" ht="22.15" customHeight="1" thickTop="1" thickBot="1" x14ac:dyDescent="0.3">
      <c r="B2" s="487" t="s">
        <v>577</v>
      </c>
      <c r="C2" s="488"/>
      <c r="D2" s="488"/>
      <c r="E2" s="488"/>
      <c r="F2" s="488"/>
      <c r="G2" s="488"/>
      <c r="H2" s="488"/>
      <c r="I2" s="488"/>
      <c r="J2" s="497"/>
    </row>
    <row r="3" spans="2:10" ht="22.15" customHeight="1" thickTop="1" x14ac:dyDescent="0.25">
      <c r="B3" s="473" t="s">
        <v>496</v>
      </c>
      <c r="C3" s="476" t="s">
        <v>514</v>
      </c>
      <c r="D3" s="473" t="s">
        <v>452</v>
      </c>
      <c r="E3" s="521" t="s">
        <v>453</v>
      </c>
      <c r="F3" s="518" t="s">
        <v>454</v>
      </c>
      <c r="G3" s="521" t="s">
        <v>455</v>
      </c>
      <c r="H3" s="518" t="s">
        <v>456</v>
      </c>
      <c r="I3" s="521" t="s">
        <v>457</v>
      </c>
      <c r="J3" s="511" t="s">
        <v>51</v>
      </c>
    </row>
    <row r="4" spans="2:10" ht="22.15" customHeight="1" x14ac:dyDescent="0.25">
      <c r="B4" s="474"/>
      <c r="C4" s="477"/>
      <c r="D4" s="474"/>
      <c r="E4" s="522"/>
      <c r="F4" s="519"/>
      <c r="G4" s="522"/>
      <c r="H4" s="519"/>
      <c r="I4" s="522"/>
      <c r="J4" s="512"/>
    </row>
    <row r="5" spans="2:10" ht="22.15" customHeight="1" thickBot="1" x14ac:dyDescent="0.3">
      <c r="B5" s="475"/>
      <c r="C5" s="478"/>
      <c r="D5" s="475"/>
      <c r="E5" s="523"/>
      <c r="F5" s="520"/>
      <c r="G5" s="523"/>
      <c r="H5" s="520"/>
      <c r="I5" s="523"/>
      <c r="J5" s="513"/>
    </row>
    <row r="6" spans="2:10" ht="22.15" customHeight="1" thickTop="1" thickBot="1" x14ac:dyDescent="0.3">
      <c r="B6" s="404">
        <v>1</v>
      </c>
      <c r="C6" s="405" t="s">
        <v>213</v>
      </c>
      <c r="D6" s="329">
        <v>3.9480259870064968E-2</v>
      </c>
      <c r="E6" s="194">
        <v>3.1833685236316384E-2</v>
      </c>
      <c r="F6" s="321">
        <v>4.8038563829787231E-2</v>
      </c>
      <c r="G6" s="194">
        <v>7.4358119373124365E-2</v>
      </c>
      <c r="H6" s="321">
        <v>5.3763440860215062E-2</v>
      </c>
      <c r="I6" s="194">
        <v>4.4866071428571422E-2</v>
      </c>
      <c r="J6" s="301">
        <v>4.3390269570144906E-2</v>
      </c>
    </row>
    <row r="7" spans="2:10" ht="22.15" customHeight="1" thickTop="1" x14ac:dyDescent="0.25">
      <c r="B7" s="383">
        <v>10</v>
      </c>
      <c r="C7" s="170" t="s">
        <v>214</v>
      </c>
      <c r="D7" s="271">
        <v>0</v>
      </c>
      <c r="E7" s="273">
        <v>6.4966704563910994E-4</v>
      </c>
      <c r="F7" s="272">
        <v>1.9946808510638296E-3</v>
      </c>
      <c r="G7" s="273">
        <v>1.1670556852284096E-3</v>
      </c>
      <c r="H7" s="272">
        <v>0</v>
      </c>
      <c r="I7" s="273">
        <v>1.3392857142857143E-3</v>
      </c>
      <c r="J7" s="274">
        <v>9.9840794408915514E-4</v>
      </c>
    </row>
    <row r="8" spans="2:10" ht="22.15" customHeight="1" x14ac:dyDescent="0.25">
      <c r="B8" s="383">
        <v>11</v>
      </c>
      <c r="C8" s="170" t="s">
        <v>215</v>
      </c>
      <c r="D8" s="271">
        <v>9.9950024987506244E-4</v>
      </c>
      <c r="E8" s="273">
        <v>3.789724432894808E-4</v>
      </c>
      <c r="F8" s="272">
        <v>3.3244680851063829E-4</v>
      </c>
      <c r="G8" s="273">
        <v>3.3344448149383126E-4</v>
      </c>
      <c r="H8" s="272">
        <v>0</v>
      </c>
      <c r="I8" s="273">
        <v>2.2321428571428571E-4</v>
      </c>
      <c r="J8" s="274">
        <v>3.7777597884454519E-4</v>
      </c>
    </row>
    <row r="9" spans="2:10" ht="22.15" customHeight="1" x14ac:dyDescent="0.25">
      <c r="B9" s="383">
        <v>12</v>
      </c>
      <c r="C9" s="170" t="s">
        <v>216</v>
      </c>
      <c r="D9" s="271">
        <v>1.4992503748125937E-3</v>
      </c>
      <c r="E9" s="273">
        <v>5.4138920469925828E-4</v>
      </c>
      <c r="F9" s="272">
        <v>2.160904255319149E-3</v>
      </c>
      <c r="G9" s="273">
        <v>1.1670556852284096E-3</v>
      </c>
      <c r="H9" s="272">
        <v>0</v>
      </c>
      <c r="I9" s="273">
        <v>6.6964285714285715E-4</v>
      </c>
      <c r="J9" s="274">
        <v>9.7142394560025902E-4</v>
      </c>
    </row>
    <row r="10" spans="2:10" ht="22.15" customHeight="1" x14ac:dyDescent="0.25">
      <c r="B10" s="383">
        <v>13</v>
      </c>
      <c r="C10" s="170" t="s">
        <v>217</v>
      </c>
      <c r="D10" s="271">
        <v>4.9975012493753126E-3</v>
      </c>
      <c r="E10" s="273">
        <v>6.0094201721617672E-3</v>
      </c>
      <c r="F10" s="272">
        <v>9.8071808510638292E-3</v>
      </c>
      <c r="G10" s="273">
        <v>8.3361120373457824E-3</v>
      </c>
      <c r="H10" s="272">
        <v>3.2258064516129031E-2</v>
      </c>
      <c r="I10" s="273">
        <v>1.2500000000000001E-2</v>
      </c>
      <c r="J10" s="274">
        <v>7.7983755632909683E-3</v>
      </c>
    </row>
    <row r="11" spans="2:10" ht="22.15" customHeight="1" x14ac:dyDescent="0.25">
      <c r="B11" s="383">
        <v>14</v>
      </c>
      <c r="C11" s="170" t="s">
        <v>218</v>
      </c>
      <c r="D11" s="271">
        <v>1.1494252873563218E-2</v>
      </c>
      <c r="E11" s="273">
        <v>4.3852525580639918E-3</v>
      </c>
      <c r="F11" s="272">
        <v>2.8257978723404257E-3</v>
      </c>
      <c r="G11" s="273">
        <v>3.1677225741913971E-3</v>
      </c>
      <c r="H11" s="272">
        <v>0</v>
      </c>
      <c r="I11" s="273">
        <v>6.0267857142857146E-3</v>
      </c>
      <c r="J11" s="274">
        <v>4.506327747645646E-3</v>
      </c>
    </row>
    <row r="12" spans="2:10" ht="22.15" customHeight="1" x14ac:dyDescent="0.25">
      <c r="B12" s="383">
        <v>15</v>
      </c>
      <c r="C12" s="170" t="s">
        <v>219</v>
      </c>
      <c r="D12" s="271">
        <v>5.9970014992503746E-3</v>
      </c>
      <c r="E12" s="273">
        <v>6.5508093768610253E-3</v>
      </c>
      <c r="F12" s="272">
        <v>3.9893617021276593E-3</v>
      </c>
      <c r="G12" s="273">
        <v>6.1687229076358785E-3</v>
      </c>
      <c r="H12" s="272">
        <v>0</v>
      </c>
      <c r="I12" s="273">
        <v>4.464285714285714E-3</v>
      </c>
      <c r="J12" s="274">
        <v>5.7745756766237619E-3</v>
      </c>
    </row>
    <row r="13" spans="2:10" ht="22.15" customHeight="1" x14ac:dyDescent="0.25">
      <c r="B13" s="383">
        <v>16</v>
      </c>
      <c r="C13" s="170" t="s">
        <v>220</v>
      </c>
      <c r="D13" s="271">
        <v>6.9965017491254375E-3</v>
      </c>
      <c r="E13" s="273">
        <v>9.2577554003573162E-3</v>
      </c>
      <c r="F13" s="272">
        <v>1.9448138297872342E-2</v>
      </c>
      <c r="G13" s="273">
        <v>4.9349783261087028E-2</v>
      </c>
      <c r="H13" s="272">
        <v>1.0752688172043012E-2</v>
      </c>
      <c r="I13" s="273">
        <v>1.4508928571428572E-2</v>
      </c>
      <c r="J13" s="274">
        <v>1.7917374996626999E-2</v>
      </c>
    </row>
    <row r="14" spans="2:10" ht="22.15" customHeight="1" x14ac:dyDescent="0.25">
      <c r="B14" s="383">
        <v>17</v>
      </c>
      <c r="C14" s="170" t="s">
        <v>221</v>
      </c>
      <c r="D14" s="271">
        <v>9.9950024987506244E-4</v>
      </c>
      <c r="E14" s="273">
        <v>5.4138920469925828E-5</v>
      </c>
      <c r="F14" s="272">
        <v>1.6622340425531914E-4</v>
      </c>
      <c r="G14" s="273">
        <v>5.0016672224074694E-4</v>
      </c>
      <c r="H14" s="272">
        <v>0</v>
      </c>
      <c r="I14" s="273">
        <v>4.4642857142857141E-4</v>
      </c>
      <c r="J14" s="274">
        <v>2.4285598640006476E-4</v>
      </c>
    </row>
    <row r="15" spans="2:10" ht="22.15" customHeight="1" thickBot="1" x14ac:dyDescent="0.3">
      <c r="B15" s="383">
        <v>19</v>
      </c>
      <c r="C15" s="170" t="s">
        <v>222</v>
      </c>
      <c r="D15" s="271">
        <v>6.4967516241879056E-3</v>
      </c>
      <c r="E15" s="273">
        <v>4.0062801147745112E-3</v>
      </c>
      <c r="F15" s="272">
        <v>7.3138297872340427E-3</v>
      </c>
      <c r="G15" s="273">
        <v>4.1680560186728912E-3</v>
      </c>
      <c r="H15" s="272">
        <v>1.0752688172043012E-2</v>
      </c>
      <c r="I15" s="273">
        <v>4.6874999999999998E-3</v>
      </c>
      <c r="J15" s="274">
        <v>4.8031517310235033E-3</v>
      </c>
    </row>
    <row r="16" spans="2:10" ht="22.15" customHeight="1" thickTop="1" thickBot="1" x14ac:dyDescent="0.3">
      <c r="B16" s="381">
        <v>2</v>
      </c>
      <c r="C16" s="382" t="s">
        <v>223</v>
      </c>
      <c r="D16" s="329">
        <v>4.9975012493753122E-4</v>
      </c>
      <c r="E16" s="194">
        <v>1.7324454550376265E-3</v>
      </c>
      <c r="F16" s="321">
        <v>2.6595744680851063E-3</v>
      </c>
      <c r="G16" s="194">
        <v>2.8342780926975657E-3</v>
      </c>
      <c r="H16" s="321">
        <v>0</v>
      </c>
      <c r="I16" s="194">
        <v>1.5625000000000001E-3</v>
      </c>
      <c r="J16" s="301">
        <v>1.9698318896894142E-3</v>
      </c>
    </row>
    <row r="17" spans="2:10" ht="22.15" customHeight="1" thickTop="1" x14ac:dyDescent="0.25">
      <c r="B17" s="383">
        <v>20</v>
      </c>
      <c r="C17" s="170" t="s">
        <v>224</v>
      </c>
      <c r="D17" s="271">
        <v>0</v>
      </c>
      <c r="E17" s="273">
        <v>0</v>
      </c>
      <c r="F17" s="272">
        <v>0</v>
      </c>
      <c r="G17" s="273">
        <v>0</v>
      </c>
      <c r="H17" s="272">
        <v>0</v>
      </c>
      <c r="I17" s="273">
        <v>0</v>
      </c>
      <c r="J17" s="274">
        <v>0</v>
      </c>
    </row>
    <row r="18" spans="2:10" ht="22.15" customHeight="1" x14ac:dyDescent="0.25">
      <c r="B18" s="383">
        <v>21</v>
      </c>
      <c r="C18" s="170" t="s">
        <v>225</v>
      </c>
      <c r="D18" s="271">
        <v>0</v>
      </c>
      <c r="E18" s="273">
        <v>1.0827784093985166E-4</v>
      </c>
      <c r="F18" s="272">
        <v>0</v>
      </c>
      <c r="G18" s="273">
        <v>0</v>
      </c>
      <c r="H18" s="272">
        <v>0</v>
      </c>
      <c r="I18" s="273">
        <v>0</v>
      </c>
      <c r="J18" s="274">
        <v>5.3967996977792172E-5</v>
      </c>
    </row>
    <row r="19" spans="2:10" ht="22.15" customHeight="1" x14ac:dyDescent="0.25">
      <c r="B19" s="383">
        <v>22</v>
      </c>
      <c r="C19" s="170" t="s">
        <v>226</v>
      </c>
      <c r="D19" s="271">
        <v>0</v>
      </c>
      <c r="E19" s="273">
        <v>0</v>
      </c>
      <c r="F19" s="272">
        <v>1.6622340425531914E-4</v>
      </c>
      <c r="G19" s="273">
        <v>0</v>
      </c>
      <c r="H19" s="272">
        <v>0</v>
      </c>
      <c r="I19" s="273">
        <v>2.2321428571428571E-4</v>
      </c>
      <c r="J19" s="274">
        <v>5.3967996977792172E-5</v>
      </c>
    </row>
    <row r="20" spans="2:10" ht="22.15" customHeight="1" x14ac:dyDescent="0.25">
      <c r="B20" s="383">
        <v>23</v>
      </c>
      <c r="C20" s="170" t="s">
        <v>227</v>
      </c>
      <c r="D20" s="271">
        <v>0</v>
      </c>
      <c r="E20" s="273">
        <v>1.1910562503383683E-3</v>
      </c>
      <c r="F20" s="272">
        <v>1.3297872340425532E-3</v>
      </c>
      <c r="G20" s="273">
        <v>1.1670556852284096E-3</v>
      </c>
      <c r="H20" s="272">
        <v>0</v>
      </c>
      <c r="I20" s="273">
        <v>1.1160714285714285E-3</v>
      </c>
      <c r="J20" s="274">
        <v>1.1333279365336355E-3</v>
      </c>
    </row>
    <row r="21" spans="2:10" ht="22.15" customHeight="1" thickBot="1" x14ac:dyDescent="0.3">
      <c r="B21" s="383">
        <v>29</v>
      </c>
      <c r="C21" s="170" t="s">
        <v>228</v>
      </c>
      <c r="D21" s="271">
        <v>4.9975012493753122E-4</v>
      </c>
      <c r="E21" s="273">
        <v>4.3311136375940662E-4</v>
      </c>
      <c r="F21" s="272">
        <v>1.163563829787234E-3</v>
      </c>
      <c r="G21" s="273">
        <v>1.6672224074691564E-3</v>
      </c>
      <c r="H21" s="272">
        <v>0</v>
      </c>
      <c r="I21" s="273">
        <v>2.2321428571428571E-4</v>
      </c>
      <c r="J21" s="274">
        <v>7.2856795920019427E-4</v>
      </c>
    </row>
    <row r="22" spans="2:10" ht="22.15" customHeight="1" thickTop="1" thickBot="1" x14ac:dyDescent="0.3">
      <c r="B22" s="381">
        <v>3</v>
      </c>
      <c r="C22" s="382" t="s">
        <v>229</v>
      </c>
      <c r="D22" s="329">
        <v>0.1294352823588206</v>
      </c>
      <c r="E22" s="194">
        <v>0.21471495858372583</v>
      </c>
      <c r="F22" s="321">
        <v>0.1708776595744681</v>
      </c>
      <c r="G22" s="194">
        <v>0.18072690896965657</v>
      </c>
      <c r="H22" s="321">
        <v>0.21505376344086019</v>
      </c>
      <c r="I22" s="194">
        <v>0.17522321428571427</v>
      </c>
      <c r="J22" s="301">
        <v>0.19271971720769585</v>
      </c>
    </row>
    <row r="23" spans="2:10" ht="22.15" customHeight="1" thickTop="1" x14ac:dyDescent="0.25">
      <c r="B23" s="383">
        <v>30</v>
      </c>
      <c r="C23" s="170" t="s">
        <v>230</v>
      </c>
      <c r="D23" s="271">
        <v>0</v>
      </c>
      <c r="E23" s="273">
        <v>1.791998267554545E-2</v>
      </c>
      <c r="F23" s="272">
        <v>1.9614361702127658E-2</v>
      </c>
      <c r="G23" s="273">
        <v>1.9673224408136045E-2</v>
      </c>
      <c r="H23" s="272">
        <v>1.0752688172043012E-2</v>
      </c>
      <c r="I23" s="273">
        <v>1.8303571428571429E-2</v>
      </c>
      <c r="J23" s="274">
        <v>1.7539599017782456E-2</v>
      </c>
    </row>
    <row r="24" spans="2:10" ht="22.15" customHeight="1" x14ac:dyDescent="0.25">
      <c r="B24" s="383">
        <v>31</v>
      </c>
      <c r="C24" s="170" t="s">
        <v>231</v>
      </c>
      <c r="D24" s="271">
        <v>8.1459270364817593E-2</v>
      </c>
      <c r="E24" s="273">
        <v>0.15808564777218342</v>
      </c>
      <c r="F24" s="272">
        <v>0.10438829787234043</v>
      </c>
      <c r="G24" s="273">
        <v>0.11970656885628543</v>
      </c>
      <c r="H24" s="272">
        <v>0.16129032258064516</v>
      </c>
      <c r="I24" s="273">
        <v>0.11897321428571428</v>
      </c>
      <c r="J24" s="274">
        <v>0.13429936047923582</v>
      </c>
    </row>
    <row r="25" spans="2:10" ht="22.15" customHeight="1" x14ac:dyDescent="0.25">
      <c r="B25" s="383">
        <v>32</v>
      </c>
      <c r="C25" s="170" t="s">
        <v>232</v>
      </c>
      <c r="D25" s="271">
        <v>2.498750624687656E-2</v>
      </c>
      <c r="E25" s="273">
        <v>2.9235017053759946E-2</v>
      </c>
      <c r="F25" s="272">
        <v>3.1582446808510641E-2</v>
      </c>
      <c r="G25" s="273">
        <v>3.2010670223407804E-2</v>
      </c>
      <c r="H25" s="272">
        <v>3.2258064516129031E-2</v>
      </c>
      <c r="I25" s="273">
        <v>2.9241071428571429E-2</v>
      </c>
      <c r="J25" s="274">
        <v>2.9844302328719069E-2</v>
      </c>
    </row>
    <row r="26" spans="2:10" ht="22.15" customHeight="1" thickBot="1" x14ac:dyDescent="0.3">
      <c r="B26" s="383">
        <v>39</v>
      </c>
      <c r="C26" s="170" t="s">
        <v>233</v>
      </c>
      <c r="D26" s="271">
        <v>2.2988505747126436E-2</v>
      </c>
      <c r="E26" s="273">
        <v>9.4743110822370202E-3</v>
      </c>
      <c r="F26" s="272">
        <v>1.5292553191489361E-2</v>
      </c>
      <c r="G26" s="273">
        <v>9.3364454818272765E-3</v>
      </c>
      <c r="H26" s="272">
        <v>1.0752688172043012E-2</v>
      </c>
      <c r="I26" s="273">
        <v>8.7053571428571432E-3</v>
      </c>
      <c r="J26" s="274">
        <v>1.1036455381958498E-2</v>
      </c>
    </row>
    <row r="27" spans="2:10" ht="22.15" customHeight="1" thickTop="1" thickBot="1" x14ac:dyDescent="0.3">
      <c r="B27" s="381">
        <v>4</v>
      </c>
      <c r="C27" s="382" t="s">
        <v>234</v>
      </c>
      <c r="D27" s="329">
        <v>8.7456271864067972E-2</v>
      </c>
      <c r="E27" s="194">
        <v>0.10762817389421256</v>
      </c>
      <c r="F27" s="321">
        <v>0.1467752659574468</v>
      </c>
      <c r="G27" s="194">
        <v>9.2197399133044353E-2</v>
      </c>
      <c r="H27" s="321">
        <v>0.11827956989247312</v>
      </c>
      <c r="I27" s="194">
        <v>0.13102678571428572</v>
      </c>
      <c r="J27" s="301">
        <v>0.11325184165789687</v>
      </c>
    </row>
    <row r="28" spans="2:10" ht="22.15" customHeight="1" thickTop="1" x14ac:dyDescent="0.25">
      <c r="B28" s="383">
        <v>40</v>
      </c>
      <c r="C28" s="170" t="s">
        <v>235</v>
      </c>
      <c r="D28" s="271">
        <v>0</v>
      </c>
      <c r="E28" s="273">
        <v>2.0518650858101891E-2</v>
      </c>
      <c r="F28" s="272">
        <v>2.5930851063829786E-2</v>
      </c>
      <c r="G28" s="273">
        <v>1.9173057685895299E-2</v>
      </c>
      <c r="H28" s="272">
        <v>0</v>
      </c>
      <c r="I28" s="273">
        <v>3.7946428571428568E-2</v>
      </c>
      <c r="J28" s="274">
        <v>2.2126878760894791E-2</v>
      </c>
    </row>
    <row r="29" spans="2:10" ht="22.15" customHeight="1" x14ac:dyDescent="0.25">
      <c r="B29" s="383">
        <v>41</v>
      </c>
      <c r="C29" s="170" t="s">
        <v>236</v>
      </c>
      <c r="D29" s="271">
        <v>1.3993003498250875E-2</v>
      </c>
      <c r="E29" s="273">
        <v>1.3480591197011532E-2</v>
      </c>
      <c r="F29" s="272">
        <v>1.4793882978723404E-2</v>
      </c>
      <c r="G29" s="273">
        <v>8.6695565188396138E-3</v>
      </c>
      <c r="H29" s="272">
        <v>2.1505376344086023E-2</v>
      </c>
      <c r="I29" s="273">
        <v>1.5178571428571428E-2</v>
      </c>
      <c r="J29" s="274">
        <v>1.3168191262581289E-2</v>
      </c>
    </row>
    <row r="30" spans="2:10" ht="22.15" customHeight="1" x14ac:dyDescent="0.25">
      <c r="B30" s="383">
        <v>42</v>
      </c>
      <c r="C30" s="170" t="s">
        <v>237</v>
      </c>
      <c r="D30" s="271">
        <v>3.2483758120939531E-2</v>
      </c>
      <c r="E30" s="273">
        <v>2.7231876996372691E-2</v>
      </c>
      <c r="F30" s="272">
        <v>4.1888297872340427E-2</v>
      </c>
      <c r="G30" s="273">
        <v>2.3007669223074359E-2</v>
      </c>
      <c r="H30" s="272">
        <v>4.3010752688172046E-2</v>
      </c>
      <c r="I30" s="273">
        <v>3.7053571428571429E-2</v>
      </c>
      <c r="J30" s="274">
        <v>3.0437950295474782E-2</v>
      </c>
    </row>
    <row r="31" spans="2:10" ht="22.15" customHeight="1" x14ac:dyDescent="0.25">
      <c r="B31" s="383">
        <v>43</v>
      </c>
      <c r="C31" s="170" t="s">
        <v>238</v>
      </c>
      <c r="D31" s="271">
        <v>1.1494252873563218E-2</v>
      </c>
      <c r="E31" s="273">
        <v>7.9584213090790976E-3</v>
      </c>
      <c r="F31" s="272">
        <v>1.180186170212766E-2</v>
      </c>
      <c r="G31" s="273">
        <v>5.5018339446482158E-3</v>
      </c>
      <c r="H31" s="272">
        <v>1.0752688172043012E-2</v>
      </c>
      <c r="I31" s="273">
        <v>7.1428571428571426E-3</v>
      </c>
      <c r="J31" s="274">
        <v>8.2840875360910976E-3</v>
      </c>
    </row>
    <row r="32" spans="2:10" ht="22.15" customHeight="1" x14ac:dyDescent="0.25">
      <c r="B32" s="383">
        <v>44</v>
      </c>
      <c r="C32" s="170" t="s">
        <v>239</v>
      </c>
      <c r="D32" s="271">
        <v>7.4962518740629685E-3</v>
      </c>
      <c r="E32" s="273">
        <v>1.1856423582913757E-2</v>
      </c>
      <c r="F32" s="272">
        <v>1.0139627659574468E-2</v>
      </c>
      <c r="G32" s="273">
        <v>8.1693897965988659E-3</v>
      </c>
      <c r="H32" s="272">
        <v>2.1505376344086023E-2</v>
      </c>
      <c r="I32" s="273">
        <v>8.4821428571428565E-3</v>
      </c>
      <c r="J32" s="274">
        <v>1.0361855419736096E-2</v>
      </c>
    </row>
    <row r="33" spans="2:10" ht="22.15" customHeight="1" x14ac:dyDescent="0.25">
      <c r="B33" s="383">
        <v>45</v>
      </c>
      <c r="C33" s="170" t="s">
        <v>240</v>
      </c>
      <c r="D33" s="271">
        <v>1.0994502748625687E-2</v>
      </c>
      <c r="E33" s="273">
        <v>2.1439012506090628E-2</v>
      </c>
      <c r="F33" s="272">
        <v>3.2081117021276598E-2</v>
      </c>
      <c r="G33" s="273">
        <v>2.0173391130376792E-2</v>
      </c>
      <c r="H33" s="272">
        <v>2.1505376344086023E-2</v>
      </c>
      <c r="I33" s="273">
        <v>1.6294642857142858E-2</v>
      </c>
      <c r="J33" s="274">
        <v>2.177608678053914E-2</v>
      </c>
    </row>
    <row r="34" spans="2:10" ht="22.15" customHeight="1" thickBot="1" x14ac:dyDescent="0.3">
      <c r="B34" s="383">
        <v>49</v>
      </c>
      <c r="C34" s="170" t="s">
        <v>241</v>
      </c>
      <c r="D34" s="271">
        <v>1.0994502748625687E-2</v>
      </c>
      <c r="E34" s="273">
        <v>5.1431974446429539E-3</v>
      </c>
      <c r="F34" s="272">
        <v>1.0139627659574468E-2</v>
      </c>
      <c r="G34" s="273">
        <v>7.502500833611204E-3</v>
      </c>
      <c r="H34" s="272">
        <v>0</v>
      </c>
      <c r="I34" s="273">
        <v>8.9285714285714281E-3</v>
      </c>
      <c r="J34" s="274">
        <v>7.0967916025796701E-3</v>
      </c>
    </row>
    <row r="35" spans="2:10" ht="22.15" customHeight="1" thickTop="1" thickBot="1" x14ac:dyDescent="0.3">
      <c r="B35" s="381">
        <v>5</v>
      </c>
      <c r="C35" s="382" t="s">
        <v>242</v>
      </c>
      <c r="D35" s="329">
        <v>0.11644177911044477</v>
      </c>
      <c r="E35" s="194">
        <v>0.13247793838990851</v>
      </c>
      <c r="F35" s="321">
        <v>0.23454122340425532</v>
      </c>
      <c r="G35" s="194">
        <v>0.24374791597199066</v>
      </c>
      <c r="H35" s="321">
        <v>0.16129032258064518</v>
      </c>
      <c r="I35" s="194">
        <v>0.19263392857142861</v>
      </c>
      <c r="J35" s="301">
        <v>0.17353409428209071</v>
      </c>
    </row>
    <row r="36" spans="2:10" ht="22.15" customHeight="1" thickTop="1" x14ac:dyDescent="0.25">
      <c r="B36" s="383">
        <v>50</v>
      </c>
      <c r="C36" s="170" t="s">
        <v>243</v>
      </c>
      <c r="D36" s="271">
        <v>0</v>
      </c>
      <c r="E36" s="273">
        <v>1.4021980401710789E-2</v>
      </c>
      <c r="F36" s="272">
        <v>3.125E-2</v>
      </c>
      <c r="G36" s="273">
        <v>3.3177725908636213E-2</v>
      </c>
      <c r="H36" s="272">
        <v>4.3010752688172046E-2</v>
      </c>
      <c r="I36" s="273">
        <v>2.4553571428571428E-2</v>
      </c>
      <c r="J36" s="274">
        <v>2.0507838851561024E-2</v>
      </c>
    </row>
    <row r="37" spans="2:10" ht="22.15" customHeight="1" x14ac:dyDescent="0.25">
      <c r="B37" s="383">
        <v>51</v>
      </c>
      <c r="C37" s="170" t="s">
        <v>244</v>
      </c>
      <c r="D37" s="271">
        <v>1.8490754622688656E-2</v>
      </c>
      <c r="E37" s="273">
        <v>1.8623788641654485E-2</v>
      </c>
      <c r="F37" s="272">
        <v>5.2692819148936171E-2</v>
      </c>
      <c r="G37" s="273">
        <v>2.8509503167722574E-2</v>
      </c>
      <c r="H37" s="272">
        <v>1.0752688172043012E-2</v>
      </c>
      <c r="I37" s="273">
        <v>4.4419642857142859E-2</v>
      </c>
      <c r="J37" s="274">
        <v>2.8845894384629915E-2</v>
      </c>
    </row>
    <row r="38" spans="2:10" ht="22.15" customHeight="1" x14ac:dyDescent="0.25">
      <c r="B38" s="383">
        <v>52</v>
      </c>
      <c r="C38" s="170" t="s">
        <v>245</v>
      </c>
      <c r="D38" s="271">
        <v>8.9955022488755615E-3</v>
      </c>
      <c r="E38" s="273">
        <v>1.5916842618158195E-2</v>
      </c>
      <c r="F38" s="272">
        <v>2.6429521276595744E-2</v>
      </c>
      <c r="G38" s="273">
        <v>8.7862620873624536E-2</v>
      </c>
      <c r="H38" s="272">
        <v>1.0752688172043012E-2</v>
      </c>
      <c r="I38" s="273">
        <v>1.4285714285714285E-2</v>
      </c>
      <c r="J38" s="274">
        <v>2.8683990393696537E-2</v>
      </c>
    </row>
    <row r="39" spans="2:10" ht="22.15" customHeight="1" x14ac:dyDescent="0.25">
      <c r="B39" s="383">
        <v>53</v>
      </c>
      <c r="C39" s="170" t="s">
        <v>246</v>
      </c>
      <c r="D39" s="271">
        <v>6.9965017491254375E-2</v>
      </c>
      <c r="E39" s="273">
        <v>7.7581073033403711E-2</v>
      </c>
      <c r="F39" s="272">
        <v>0.109375</v>
      </c>
      <c r="G39" s="273">
        <v>8.6862287429143051E-2</v>
      </c>
      <c r="H39" s="272">
        <v>7.5268817204301078E-2</v>
      </c>
      <c r="I39" s="273">
        <v>9.5758928571428578E-2</v>
      </c>
      <c r="J39" s="274">
        <v>8.6024987182600723E-2</v>
      </c>
    </row>
    <row r="40" spans="2:10" ht="22.15" customHeight="1" thickBot="1" x14ac:dyDescent="0.3">
      <c r="B40" s="383">
        <v>59</v>
      </c>
      <c r="C40" s="170" t="s">
        <v>247</v>
      </c>
      <c r="D40" s="271">
        <v>1.8990504747626188E-2</v>
      </c>
      <c r="E40" s="273">
        <v>6.3342536949813222E-3</v>
      </c>
      <c r="F40" s="272">
        <v>1.4793882978723404E-2</v>
      </c>
      <c r="G40" s="273">
        <v>7.3357785928642883E-3</v>
      </c>
      <c r="H40" s="272">
        <v>2.1505376344086023E-2</v>
      </c>
      <c r="I40" s="273">
        <v>1.3616071428571429E-2</v>
      </c>
      <c r="J40" s="274">
        <v>9.4713834696025252E-3</v>
      </c>
    </row>
    <row r="41" spans="2:10" ht="22.15" customHeight="1" thickTop="1" thickBot="1" x14ac:dyDescent="0.3">
      <c r="B41" s="381">
        <v>6</v>
      </c>
      <c r="C41" s="382" t="s">
        <v>248</v>
      </c>
      <c r="D41" s="329">
        <v>5.7471264367816091E-2</v>
      </c>
      <c r="E41" s="194">
        <v>4.5855665638027183E-2</v>
      </c>
      <c r="F41" s="321">
        <v>6.1502659574468092E-2</v>
      </c>
      <c r="G41" s="194">
        <v>4.4014671557185733E-2</v>
      </c>
      <c r="H41" s="321">
        <v>6.4516129032258063E-2</v>
      </c>
      <c r="I41" s="194">
        <v>7.0535714285714285E-2</v>
      </c>
      <c r="J41" s="301">
        <v>5.1755309101702687E-2</v>
      </c>
    </row>
    <row r="42" spans="2:10" ht="22.15" customHeight="1" thickTop="1" x14ac:dyDescent="0.25">
      <c r="B42" s="383">
        <v>60</v>
      </c>
      <c r="C42" s="170" t="s">
        <v>249</v>
      </c>
      <c r="D42" s="271">
        <v>0</v>
      </c>
      <c r="E42" s="273">
        <v>8.7163661956580589E-3</v>
      </c>
      <c r="F42" s="272">
        <v>1.6622340425531915E-2</v>
      </c>
      <c r="G42" s="273">
        <v>8.6695565188396138E-3</v>
      </c>
      <c r="H42" s="272">
        <v>2.1505376344086023E-2</v>
      </c>
      <c r="I42" s="273">
        <v>1.9866071428571427E-2</v>
      </c>
      <c r="J42" s="274">
        <v>1.0901535389514019E-2</v>
      </c>
    </row>
    <row r="43" spans="2:10" ht="22.15" customHeight="1" x14ac:dyDescent="0.25">
      <c r="B43" s="383">
        <v>61</v>
      </c>
      <c r="C43" s="170" t="s">
        <v>250</v>
      </c>
      <c r="D43" s="271">
        <v>3.9980009995002497E-3</v>
      </c>
      <c r="E43" s="273">
        <v>2.9235017053759948E-3</v>
      </c>
      <c r="F43" s="272">
        <v>1.8284574468085107E-3</v>
      </c>
      <c r="G43" s="273">
        <v>3.1677225741913971E-3</v>
      </c>
      <c r="H43" s="272">
        <v>1.0752688172043012E-2</v>
      </c>
      <c r="I43" s="273">
        <v>4.464285714285714E-3</v>
      </c>
      <c r="J43" s="274">
        <v>3.0491918292452577E-3</v>
      </c>
    </row>
    <row r="44" spans="2:10" ht="22.15" customHeight="1" x14ac:dyDescent="0.25">
      <c r="B44" s="383">
        <v>62</v>
      </c>
      <c r="C44" s="170" t="s">
        <v>251</v>
      </c>
      <c r="D44" s="271">
        <v>9.4952523738130942E-3</v>
      </c>
      <c r="E44" s="273">
        <v>1.0502950571165612E-2</v>
      </c>
      <c r="F44" s="272">
        <v>7.4800531914893621E-3</v>
      </c>
      <c r="G44" s="273">
        <v>7.3357785928642883E-3</v>
      </c>
      <c r="H44" s="272">
        <v>0</v>
      </c>
      <c r="I44" s="273">
        <v>1.4732142857142857E-2</v>
      </c>
      <c r="J44" s="274">
        <v>9.9301114439137583E-3</v>
      </c>
    </row>
    <row r="45" spans="2:10" ht="22.15" customHeight="1" x14ac:dyDescent="0.25">
      <c r="B45" s="383">
        <v>63</v>
      </c>
      <c r="C45" s="170" t="s">
        <v>252</v>
      </c>
      <c r="D45" s="271">
        <v>3.7981009495252377E-2</v>
      </c>
      <c r="E45" s="273">
        <v>2.0789345460451518E-2</v>
      </c>
      <c r="F45" s="272">
        <v>3.2247340425531915E-2</v>
      </c>
      <c r="G45" s="273">
        <v>2.2007335778592863E-2</v>
      </c>
      <c r="H45" s="272">
        <v>3.2258064516129031E-2</v>
      </c>
      <c r="I45" s="273">
        <v>2.7901785714285716E-2</v>
      </c>
      <c r="J45" s="274">
        <v>2.4663374618851021E-2</v>
      </c>
    </row>
    <row r="46" spans="2:10" ht="22.15" customHeight="1" x14ac:dyDescent="0.25">
      <c r="B46" s="383">
        <v>64</v>
      </c>
      <c r="C46" s="170" t="s">
        <v>253</v>
      </c>
      <c r="D46" s="271">
        <v>1.9990004997501249E-3</v>
      </c>
      <c r="E46" s="273">
        <v>9.2036164798873913E-4</v>
      </c>
      <c r="F46" s="272">
        <v>1.4960106382978723E-3</v>
      </c>
      <c r="G46" s="273">
        <v>1.0003334444814939E-3</v>
      </c>
      <c r="H46" s="272">
        <v>0</v>
      </c>
      <c r="I46" s="273">
        <v>4.4642857142857141E-4</v>
      </c>
      <c r="J46" s="274">
        <v>1.0253919425780513E-3</v>
      </c>
    </row>
    <row r="47" spans="2:10" ht="22.15" customHeight="1" thickBot="1" x14ac:dyDescent="0.3">
      <c r="B47" s="383">
        <v>69</v>
      </c>
      <c r="C47" s="170" t="s">
        <v>254</v>
      </c>
      <c r="D47" s="271">
        <v>3.9980009995002497E-3</v>
      </c>
      <c r="E47" s="273">
        <v>2.0031400573872556E-3</v>
      </c>
      <c r="F47" s="272">
        <v>1.8284574468085107E-3</v>
      </c>
      <c r="G47" s="273">
        <v>1.8339446482160721E-3</v>
      </c>
      <c r="H47" s="272">
        <v>0</v>
      </c>
      <c r="I47" s="273">
        <v>3.1250000000000002E-3</v>
      </c>
      <c r="J47" s="274">
        <v>2.1857038776005827E-3</v>
      </c>
    </row>
    <row r="48" spans="2:10" ht="22.15" customHeight="1" thickTop="1" thickBot="1" x14ac:dyDescent="0.3">
      <c r="B48" s="381">
        <v>7</v>
      </c>
      <c r="C48" s="382" t="s">
        <v>255</v>
      </c>
      <c r="D48" s="329">
        <v>0.34332833583208394</v>
      </c>
      <c r="E48" s="194">
        <v>0.24216339126197822</v>
      </c>
      <c r="F48" s="321">
        <v>0.19963430851063829</v>
      </c>
      <c r="G48" s="194">
        <v>0.19773257752584192</v>
      </c>
      <c r="H48" s="321">
        <v>0.20430107526881719</v>
      </c>
      <c r="I48" s="194">
        <v>0.21941964285714285</v>
      </c>
      <c r="J48" s="301">
        <v>0.23068620308157264</v>
      </c>
    </row>
    <row r="49" spans="2:11" ht="22.15" customHeight="1" thickTop="1" x14ac:dyDescent="0.25">
      <c r="B49" s="383">
        <v>70</v>
      </c>
      <c r="C49" s="170" t="s">
        <v>256</v>
      </c>
      <c r="D49" s="271">
        <v>0</v>
      </c>
      <c r="E49" s="273">
        <v>5.2352336094418278E-2</v>
      </c>
      <c r="F49" s="272">
        <v>4.6542553191489359E-2</v>
      </c>
      <c r="G49" s="273">
        <v>4.5181727242414135E-2</v>
      </c>
      <c r="H49" s="272">
        <v>4.3010752688172046E-2</v>
      </c>
      <c r="I49" s="273">
        <v>5.3348214285714284E-2</v>
      </c>
      <c r="J49" s="274">
        <v>4.7518821338946006E-2</v>
      </c>
    </row>
    <row r="50" spans="2:11" ht="22.15" customHeight="1" x14ac:dyDescent="0.25">
      <c r="B50" s="383">
        <v>71</v>
      </c>
      <c r="C50" s="170" t="s">
        <v>257</v>
      </c>
      <c r="D50" s="271">
        <v>0.12693653173413294</v>
      </c>
      <c r="E50" s="273">
        <v>0.16425748470575496</v>
      </c>
      <c r="F50" s="272">
        <v>0.12982047872340424</v>
      </c>
      <c r="G50" s="273">
        <v>0.12970990330110035</v>
      </c>
      <c r="H50" s="272">
        <v>0.15053763440860216</v>
      </c>
      <c r="I50" s="273">
        <v>0.14821428571428572</v>
      </c>
      <c r="J50" s="274">
        <v>0.14908659165115087</v>
      </c>
    </row>
    <row r="51" spans="2:11" ht="22.15" customHeight="1" x14ac:dyDescent="0.25">
      <c r="B51" s="383">
        <v>72</v>
      </c>
      <c r="C51" s="170" t="s">
        <v>258</v>
      </c>
      <c r="D51" s="271">
        <v>7.9960019990004995E-3</v>
      </c>
      <c r="E51" s="273">
        <v>6.3883926154512478E-3</v>
      </c>
      <c r="F51" s="272">
        <v>1.9946808510638296E-3</v>
      </c>
      <c r="G51" s="273">
        <v>2.5008336112037344E-3</v>
      </c>
      <c r="H51" s="272">
        <v>0</v>
      </c>
      <c r="I51" s="273">
        <v>2.6785714285714286E-3</v>
      </c>
      <c r="J51" s="274">
        <v>4.6682317385790227E-3</v>
      </c>
    </row>
    <row r="52" spans="2:11" ht="22.15" customHeight="1" x14ac:dyDescent="0.25">
      <c r="B52" s="383">
        <v>73</v>
      </c>
      <c r="C52" s="170" t="s">
        <v>259</v>
      </c>
      <c r="D52" s="271">
        <v>0.19290354822588707</v>
      </c>
      <c r="E52" s="273">
        <v>1.3209896594661902E-2</v>
      </c>
      <c r="F52" s="272">
        <v>1.2799202127659575E-2</v>
      </c>
      <c r="G52" s="273">
        <v>1.450483494498166E-2</v>
      </c>
      <c r="H52" s="272">
        <v>1.0752688172043012E-2</v>
      </c>
      <c r="I52" s="273">
        <v>8.2589285714285716E-3</v>
      </c>
      <c r="J52" s="274">
        <v>2.2450686742761541E-2</v>
      </c>
    </row>
    <row r="53" spans="2:11" ht="22.15" customHeight="1" thickBot="1" x14ac:dyDescent="0.3">
      <c r="B53" s="383">
        <v>79</v>
      </c>
      <c r="C53" s="170" t="s">
        <v>260</v>
      </c>
      <c r="D53" s="271">
        <v>1.5492253873063468E-2</v>
      </c>
      <c r="E53" s="273">
        <v>5.9552812516918416E-3</v>
      </c>
      <c r="F53" s="272">
        <v>8.4773936170212758E-3</v>
      </c>
      <c r="G53" s="273">
        <v>5.8352784261420472E-3</v>
      </c>
      <c r="H53" s="272">
        <v>0</v>
      </c>
      <c r="I53" s="273">
        <v>6.9196428571428568E-3</v>
      </c>
      <c r="J53" s="274">
        <v>6.9618716101351895E-3</v>
      </c>
    </row>
    <row r="54" spans="2:11" ht="22.15" customHeight="1" thickTop="1" thickBot="1" x14ac:dyDescent="0.3">
      <c r="B54" s="381">
        <v>8</v>
      </c>
      <c r="C54" s="382" t="s">
        <v>261</v>
      </c>
      <c r="D54" s="329">
        <v>5.0474762618690647E-2</v>
      </c>
      <c r="E54" s="194">
        <v>0.12257051594391208</v>
      </c>
      <c r="F54" s="321">
        <v>5.3523936170212769E-2</v>
      </c>
      <c r="G54" s="194">
        <v>9.1197065688562853E-2</v>
      </c>
      <c r="H54" s="321">
        <v>9.6774193548387094E-2</v>
      </c>
      <c r="I54" s="194">
        <v>5.7142857142857141E-2</v>
      </c>
      <c r="J54" s="301">
        <v>9.4417010712647395E-2</v>
      </c>
    </row>
    <row r="55" spans="2:11" ht="22.15" customHeight="1" thickTop="1" x14ac:dyDescent="0.25">
      <c r="B55" s="383">
        <v>80</v>
      </c>
      <c r="C55" s="170" t="s">
        <v>262</v>
      </c>
      <c r="D55" s="271">
        <v>4.9975012493753122E-4</v>
      </c>
      <c r="E55" s="273">
        <v>1.7324454550376265E-2</v>
      </c>
      <c r="F55" s="272">
        <v>4.1555851063829786E-3</v>
      </c>
      <c r="G55" s="273">
        <v>1.1337112370790263E-2</v>
      </c>
      <c r="H55" s="272">
        <v>1.0752688172043012E-2</v>
      </c>
      <c r="I55" s="273">
        <v>1.2500000000000001E-2</v>
      </c>
      <c r="J55" s="274">
        <v>1.2709463288270056E-2</v>
      </c>
    </row>
    <row r="56" spans="2:11" ht="22.15" customHeight="1" x14ac:dyDescent="0.25">
      <c r="B56" s="383">
        <v>81</v>
      </c>
      <c r="C56" s="170" t="s">
        <v>263</v>
      </c>
      <c r="D56" s="271">
        <v>5.4972513743128436E-3</v>
      </c>
      <c r="E56" s="273">
        <v>1.1910562503383683E-2</v>
      </c>
      <c r="F56" s="272">
        <v>4.8204787234042553E-3</v>
      </c>
      <c r="G56" s="273">
        <v>8.002667555851951E-3</v>
      </c>
      <c r="H56" s="272">
        <v>1.0752688172043012E-2</v>
      </c>
      <c r="I56" s="273">
        <v>4.2410714285714282E-3</v>
      </c>
      <c r="J56" s="274">
        <v>8.8507515043579153E-3</v>
      </c>
    </row>
    <row r="57" spans="2:11" ht="22.15" customHeight="1" x14ac:dyDescent="0.25">
      <c r="B57" s="383">
        <v>82</v>
      </c>
      <c r="C57" s="170" t="s">
        <v>264</v>
      </c>
      <c r="D57" s="271">
        <v>3.9980009995002497E-3</v>
      </c>
      <c r="E57" s="273">
        <v>7.2546153429700611E-3</v>
      </c>
      <c r="F57" s="272">
        <v>2.4933510638297872E-2</v>
      </c>
      <c r="G57" s="273">
        <v>4.1680560186728912E-3</v>
      </c>
      <c r="H57" s="272">
        <v>0</v>
      </c>
      <c r="I57" s="273">
        <v>1.2946428571428572E-2</v>
      </c>
      <c r="J57" s="274">
        <v>1.0118999433336032E-2</v>
      </c>
    </row>
    <row r="58" spans="2:11" ht="22.15" customHeight="1" x14ac:dyDescent="0.25">
      <c r="B58" s="383">
        <v>83</v>
      </c>
      <c r="C58" s="170" t="s">
        <v>265</v>
      </c>
      <c r="D58" s="271">
        <v>2.9985007496251874E-2</v>
      </c>
      <c r="E58" s="273">
        <v>7.5523794055546531E-2</v>
      </c>
      <c r="F58" s="272">
        <v>1.5625E-2</v>
      </c>
      <c r="G58" s="273">
        <v>5.5851950650216739E-2</v>
      </c>
      <c r="H58" s="272">
        <v>4.3010752688172046E-2</v>
      </c>
      <c r="I58" s="273">
        <v>2.1874999999999999E-2</v>
      </c>
      <c r="J58" s="274">
        <v>5.3590220998947627E-2</v>
      </c>
    </row>
    <row r="59" spans="2:11" ht="22.15" customHeight="1" thickBot="1" x14ac:dyDescent="0.3">
      <c r="B59" s="383">
        <v>89</v>
      </c>
      <c r="C59" s="170" t="s">
        <v>266</v>
      </c>
      <c r="D59" s="271">
        <v>1.0494752623688156E-2</v>
      </c>
      <c r="E59" s="273">
        <v>1.0557089491635537E-2</v>
      </c>
      <c r="F59" s="272">
        <v>3.9893617021276593E-3</v>
      </c>
      <c r="G59" s="273">
        <v>1.1837279093031011E-2</v>
      </c>
      <c r="H59" s="272">
        <v>3.2258064516129031E-2</v>
      </c>
      <c r="I59" s="273">
        <v>5.580357142857143E-3</v>
      </c>
      <c r="J59" s="274">
        <v>9.1475754877357734E-3</v>
      </c>
    </row>
    <row r="60" spans="2:11" ht="22.15" customHeight="1" thickTop="1" thickBot="1" x14ac:dyDescent="0.3">
      <c r="B60" s="381">
        <v>99</v>
      </c>
      <c r="C60" s="382" t="s">
        <v>267</v>
      </c>
      <c r="D60" s="329">
        <v>0.12443778110944528</v>
      </c>
      <c r="E60" s="194">
        <v>4.2011802284662447E-2</v>
      </c>
      <c r="F60" s="321">
        <v>4.920212765957447E-2</v>
      </c>
      <c r="G60" s="194">
        <v>3.8846282094031341E-2</v>
      </c>
      <c r="H60" s="321">
        <v>3.2258064516129031E-2</v>
      </c>
      <c r="I60" s="194">
        <v>4.3526785714285712E-2</v>
      </c>
      <c r="J60" s="301">
        <v>4.727596535254594E-2</v>
      </c>
    </row>
    <row r="61" spans="2:11" ht="22.15" customHeight="1" thickTop="1" thickBot="1" x14ac:dyDescent="0.3">
      <c r="B61" s="409" t="s">
        <v>49</v>
      </c>
      <c r="C61" s="410" t="s">
        <v>451</v>
      </c>
      <c r="D61" s="329">
        <v>5.0974512743628186E-2</v>
      </c>
      <c r="E61" s="194">
        <v>5.9011423312219154E-2</v>
      </c>
      <c r="F61" s="321">
        <v>3.3244680851063829E-2</v>
      </c>
      <c r="G61" s="194">
        <v>3.4344781593864622E-2</v>
      </c>
      <c r="H61" s="321">
        <v>5.3763440860215055E-2</v>
      </c>
      <c r="I61" s="194">
        <v>6.4062499999999994E-2</v>
      </c>
      <c r="J61" s="301">
        <v>5.0999757144013599E-2</v>
      </c>
      <c r="K61" s="156"/>
    </row>
    <row r="62" spans="2:11" ht="22.15" customHeight="1" thickTop="1" thickBot="1" x14ac:dyDescent="0.3">
      <c r="B62" s="619" t="s">
        <v>51</v>
      </c>
      <c r="C62" s="469"/>
      <c r="D62" s="275">
        <v>1</v>
      </c>
      <c r="E62" s="277">
        <v>1.0000000000000002</v>
      </c>
      <c r="F62" s="276">
        <v>0.99999999999999989</v>
      </c>
      <c r="G62" s="277">
        <v>1</v>
      </c>
      <c r="H62" s="276">
        <v>0.99999999999999989</v>
      </c>
      <c r="I62" s="277">
        <v>1</v>
      </c>
      <c r="J62" s="278">
        <v>1</v>
      </c>
    </row>
    <row r="63" spans="2:11" ht="15.75" thickTop="1" x14ac:dyDescent="0.25">
      <c r="B63" s="154"/>
      <c r="C63" s="154"/>
      <c r="D63" s="154"/>
      <c r="E63" s="154"/>
      <c r="F63" s="154"/>
      <c r="G63" s="154"/>
      <c r="H63" s="154"/>
      <c r="I63" s="154"/>
      <c r="J63" s="154"/>
    </row>
    <row r="64" spans="2:11" x14ac:dyDescent="0.25">
      <c r="B64" s="154"/>
      <c r="C64" s="154"/>
      <c r="D64" s="283"/>
      <c r="E64" s="154"/>
      <c r="F64" s="154"/>
      <c r="G64" s="154"/>
      <c r="H64" s="154"/>
      <c r="I64" s="154"/>
      <c r="J64" s="154"/>
    </row>
    <row r="65" spans="2:10" x14ac:dyDescent="0.25">
      <c r="B65" s="183"/>
      <c r="C65" s="183"/>
      <c r="D65" s="324"/>
      <c r="E65" s="324"/>
      <c r="F65" s="154"/>
      <c r="G65" s="154"/>
      <c r="H65" s="154"/>
      <c r="I65" s="154"/>
      <c r="J65" s="154"/>
    </row>
    <row r="66" spans="2:10" x14ac:dyDescent="0.25">
      <c r="B66" s="414"/>
      <c r="C66" s="280"/>
      <c r="D66" s="281"/>
      <c r="E66" s="282"/>
      <c r="F66" s="154"/>
      <c r="G66" s="154"/>
      <c r="H66" s="154"/>
      <c r="I66" s="154"/>
      <c r="J66" s="154"/>
    </row>
    <row r="67" spans="2:10" ht="32.450000000000003" customHeight="1" x14ac:dyDescent="0.25">
      <c r="B67" s="624"/>
      <c r="C67" s="516"/>
      <c r="D67" s="516"/>
      <c r="E67" s="516"/>
      <c r="F67" s="154"/>
      <c r="G67" s="154"/>
      <c r="H67" s="154"/>
      <c r="I67" s="154"/>
      <c r="J67" s="154"/>
    </row>
    <row r="68" spans="2:10" ht="15" customHeight="1" x14ac:dyDescent="0.25">
      <c r="B68" s="624"/>
      <c r="C68" s="516"/>
      <c r="D68" s="516"/>
      <c r="E68" s="516"/>
      <c r="F68" s="154"/>
      <c r="G68" s="154"/>
      <c r="H68" s="154"/>
      <c r="I68" s="154"/>
      <c r="J68" s="154"/>
    </row>
    <row r="69" spans="2:10" x14ac:dyDescent="0.25">
      <c r="B69" s="188"/>
      <c r="C69" s="188"/>
      <c r="D69" s="415"/>
      <c r="E69" s="415"/>
      <c r="F69" s="154"/>
      <c r="G69" s="154"/>
      <c r="H69" s="154"/>
      <c r="I69" s="154"/>
      <c r="J69" s="154"/>
    </row>
    <row r="70" spans="2:10" x14ac:dyDescent="0.25">
      <c r="B70" s="154"/>
      <c r="C70" s="154"/>
      <c r="D70" s="154"/>
      <c r="E70" s="154"/>
      <c r="F70" s="154"/>
      <c r="G70" s="154"/>
      <c r="H70" s="154"/>
      <c r="I70" s="154"/>
      <c r="J70" s="154"/>
    </row>
    <row r="71" spans="2:10" x14ac:dyDescent="0.25">
      <c r="B71" s="154"/>
      <c r="C71" s="154"/>
      <c r="D71" s="154"/>
      <c r="E71" s="154"/>
      <c r="F71" s="154"/>
      <c r="G71" s="154"/>
      <c r="H71" s="154"/>
      <c r="I71" s="154"/>
      <c r="J71" s="154"/>
    </row>
    <row r="72" spans="2:10" x14ac:dyDescent="0.25">
      <c r="B72" s="154"/>
      <c r="C72" s="154"/>
      <c r="D72" s="154"/>
      <c r="E72" s="154"/>
      <c r="F72" s="154"/>
      <c r="G72" s="154"/>
      <c r="H72" s="154"/>
      <c r="I72" s="154"/>
      <c r="J72" s="154"/>
    </row>
    <row r="73" spans="2:10" x14ac:dyDescent="0.25">
      <c r="B73" s="154"/>
      <c r="C73" s="154"/>
      <c r="D73" s="154"/>
      <c r="E73" s="154"/>
      <c r="F73" s="154"/>
      <c r="G73" s="154"/>
      <c r="H73" s="154"/>
      <c r="I73" s="154"/>
      <c r="J73" s="154"/>
    </row>
    <row r="74" spans="2:10" x14ac:dyDescent="0.25">
      <c r="B74" s="154"/>
      <c r="C74" s="154"/>
      <c r="D74" s="154"/>
      <c r="E74" s="154"/>
      <c r="F74" s="154"/>
      <c r="G74" s="154"/>
      <c r="H74" s="154"/>
      <c r="I74" s="154"/>
      <c r="J74" s="154"/>
    </row>
    <row r="75" spans="2:10" x14ac:dyDescent="0.25">
      <c r="B75" s="154"/>
      <c r="C75" s="154"/>
      <c r="D75" s="154"/>
      <c r="E75" s="154"/>
      <c r="F75" s="154"/>
      <c r="G75" s="154"/>
      <c r="H75" s="154"/>
      <c r="I75" s="154"/>
      <c r="J75" s="154"/>
    </row>
    <row r="76" spans="2:10" x14ac:dyDescent="0.25">
      <c r="B76" s="154"/>
      <c r="C76" s="154"/>
      <c r="D76" s="154"/>
      <c r="E76" s="154"/>
      <c r="F76" s="154"/>
      <c r="G76" s="154"/>
      <c r="H76" s="154"/>
      <c r="I76" s="154"/>
      <c r="J76" s="154"/>
    </row>
    <row r="77" spans="2:10" x14ac:dyDescent="0.25">
      <c r="B77" s="154"/>
      <c r="C77" s="154"/>
      <c r="D77" s="154"/>
      <c r="E77" s="154"/>
      <c r="F77" s="154"/>
      <c r="G77" s="154"/>
      <c r="H77" s="154"/>
      <c r="I77" s="154"/>
      <c r="J77" s="154"/>
    </row>
    <row r="78" spans="2:10" x14ac:dyDescent="0.25">
      <c r="B78" s="154"/>
      <c r="C78" s="154"/>
      <c r="D78" s="154"/>
      <c r="E78" s="154"/>
      <c r="F78" s="154"/>
      <c r="G78" s="154"/>
      <c r="H78" s="154"/>
      <c r="I78" s="154"/>
      <c r="J78" s="154"/>
    </row>
    <row r="79" spans="2:10" x14ac:dyDescent="0.25">
      <c r="B79" s="154"/>
      <c r="C79" s="154"/>
      <c r="D79" s="154"/>
      <c r="E79" s="154"/>
      <c r="F79" s="154"/>
      <c r="G79" s="154"/>
      <c r="H79" s="154"/>
      <c r="I79" s="154"/>
      <c r="J79" s="154"/>
    </row>
    <row r="80" spans="2:10" x14ac:dyDescent="0.25">
      <c r="B80" s="154"/>
      <c r="C80" s="154"/>
      <c r="D80" s="154"/>
      <c r="E80" s="154"/>
      <c r="F80" s="154"/>
      <c r="G80" s="154"/>
      <c r="H80" s="154"/>
      <c r="I80" s="154"/>
      <c r="J80" s="154"/>
    </row>
    <row r="81" spans="2:10" x14ac:dyDescent="0.25">
      <c r="B81" s="154"/>
      <c r="C81" s="154"/>
      <c r="D81" s="154"/>
      <c r="E81" s="154"/>
      <c r="F81" s="154"/>
      <c r="G81" s="154"/>
      <c r="H81" s="154"/>
      <c r="I81" s="154"/>
      <c r="J81" s="154"/>
    </row>
    <row r="82" spans="2:10" x14ac:dyDescent="0.25">
      <c r="B82" s="154"/>
      <c r="C82" s="154"/>
      <c r="D82" s="154"/>
      <c r="E82" s="154"/>
      <c r="F82" s="154"/>
      <c r="G82" s="154"/>
      <c r="H82" s="154"/>
      <c r="I82" s="154"/>
      <c r="J82" s="154"/>
    </row>
    <row r="83" spans="2:10" x14ac:dyDescent="0.25">
      <c r="B83" s="154"/>
      <c r="C83" s="154"/>
      <c r="D83" s="154"/>
      <c r="E83" s="154"/>
      <c r="F83" s="154"/>
      <c r="G83" s="154"/>
      <c r="H83" s="154"/>
      <c r="I83" s="154"/>
      <c r="J83" s="154"/>
    </row>
    <row r="84" spans="2:10" x14ac:dyDescent="0.25">
      <c r="B84" s="154"/>
      <c r="C84" s="154"/>
      <c r="D84" s="154"/>
      <c r="E84" s="154"/>
      <c r="F84" s="154"/>
      <c r="G84" s="154"/>
      <c r="H84" s="154"/>
      <c r="I84" s="154"/>
      <c r="J84" s="154"/>
    </row>
    <row r="85" spans="2:10" x14ac:dyDescent="0.25">
      <c r="B85" s="154"/>
      <c r="C85" s="154"/>
      <c r="D85" s="154"/>
      <c r="E85" s="154"/>
      <c r="F85" s="154"/>
      <c r="G85" s="154"/>
      <c r="H85" s="154"/>
      <c r="I85" s="154"/>
      <c r="J85" s="154"/>
    </row>
    <row r="86" spans="2:10" x14ac:dyDescent="0.25">
      <c r="B86" s="154"/>
      <c r="C86" s="154"/>
      <c r="D86" s="154"/>
      <c r="E86" s="154"/>
      <c r="F86" s="154"/>
      <c r="G86" s="154"/>
      <c r="H86" s="154"/>
      <c r="I86" s="154"/>
      <c r="J86" s="154"/>
    </row>
    <row r="87" spans="2:10" x14ac:dyDescent="0.25">
      <c r="B87" s="154"/>
      <c r="C87" s="154"/>
      <c r="D87" s="154"/>
      <c r="E87" s="154"/>
      <c r="F87" s="154"/>
      <c r="G87" s="154"/>
      <c r="H87" s="154"/>
      <c r="I87" s="154"/>
      <c r="J87" s="154"/>
    </row>
    <row r="88" spans="2:10" x14ac:dyDescent="0.25">
      <c r="B88" s="154"/>
      <c r="C88" s="154"/>
      <c r="D88" s="154"/>
      <c r="E88" s="154"/>
      <c r="F88" s="154"/>
      <c r="G88" s="154"/>
      <c r="H88" s="154"/>
      <c r="I88" s="154"/>
      <c r="J88" s="154"/>
    </row>
    <row r="89" spans="2:10" x14ac:dyDescent="0.25">
      <c r="B89" s="154"/>
      <c r="C89" s="154"/>
      <c r="D89" s="154"/>
      <c r="E89" s="154"/>
      <c r="F89" s="154"/>
      <c r="G89" s="154"/>
      <c r="H89" s="154"/>
      <c r="I89" s="154"/>
      <c r="J89" s="154"/>
    </row>
    <row r="90" spans="2:10" x14ac:dyDescent="0.25">
      <c r="B90" s="154"/>
      <c r="C90" s="154"/>
      <c r="D90" s="154"/>
      <c r="E90" s="154"/>
      <c r="F90" s="154"/>
      <c r="G90" s="154"/>
      <c r="H90" s="154"/>
      <c r="I90" s="154"/>
      <c r="J90" s="154"/>
    </row>
    <row r="91" spans="2:10" x14ac:dyDescent="0.25">
      <c r="B91" s="154"/>
      <c r="C91" s="154"/>
      <c r="D91" s="154"/>
      <c r="E91" s="154"/>
      <c r="F91" s="154"/>
      <c r="G91" s="154"/>
      <c r="H91" s="154"/>
      <c r="I91" s="154"/>
      <c r="J91" s="154"/>
    </row>
    <row r="92" spans="2:10" x14ac:dyDescent="0.25">
      <c r="B92" s="154"/>
      <c r="C92" s="154"/>
      <c r="D92" s="154"/>
      <c r="E92" s="154"/>
      <c r="F92" s="154"/>
      <c r="G92" s="154"/>
      <c r="H92" s="154"/>
      <c r="I92" s="154"/>
      <c r="J92" s="154"/>
    </row>
    <row r="93" spans="2:10" x14ac:dyDescent="0.25">
      <c r="B93" s="154"/>
      <c r="C93" s="154"/>
      <c r="D93" s="154"/>
      <c r="E93" s="154"/>
      <c r="F93" s="154"/>
      <c r="G93" s="154"/>
      <c r="H93" s="154"/>
      <c r="I93" s="154"/>
      <c r="J93" s="154"/>
    </row>
    <row r="94" spans="2:10" x14ac:dyDescent="0.25">
      <c r="B94" s="154"/>
      <c r="C94" s="154"/>
      <c r="D94" s="154"/>
      <c r="E94" s="154"/>
      <c r="F94" s="154"/>
      <c r="G94" s="154"/>
      <c r="H94" s="154"/>
      <c r="I94" s="154"/>
      <c r="J94" s="154"/>
    </row>
    <row r="95" spans="2:10" x14ac:dyDescent="0.25">
      <c r="B95" s="154"/>
      <c r="C95" s="154"/>
      <c r="D95" s="154"/>
      <c r="E95" s="154"/>
      <c r="F95" s="154"/>
      <c r="G95" s="154"/>
      <c r="H95" s="154"/>
      <c r="I95" s="154"/>
      <c r="J95" s="154"/>
    </row>
    <row r="96" spans="2:10" x14ac:dyDescent="0.25">
      <c r="B96" s="154"/>
      <c r="C96" s="154"/>
      <c r="D96" s="154"/>
      <c r="E96" s="154"/>
      <c r="F96" s="154"/>
      <c r="G96" s="154"/>
      <c r="H96" s="154"/>
      <c r="I96" s="154"/>
      <c r="J96" s="154"/>
    </row>
    <row r="97" spans="2:10" x14ac:dyDescent="0.25">
      <c r="B97" s="154"/>
      <c r="C97" s="154"/>
      <c r="D97" s="154"/>
      <c r="E97" s="154"/>
      <c r="F97" s="154"/>
      <c r="G97" s="154"/>
      <c r="H97" s="154"/>
      <c r="I97" s="154"/>
      <c r="J97" s="154"/>
    </row>
    <row r="98" spans="2:10" x14ac:dyDescent="0.25">
      <c r="B98" s="154"/>
      <c r="C98" s="154"/>
      <c r="D98" s="154"/>
      <c r="E98" s="154"/>
      <c r="F98" s="154"/>
      <c r="G98" s="154"/>
      <c r="H98" s="154"/>
      <c r="I98" s="154"/>
      <c r="J98" s="154"/>
    </row>
    <row r="99" spans="2:10" x14ac:dyDescent="0.25">
      <c r="B99" s="154"/>
      <c r="C99" s="154"/>
      <c r="D99" s="154"/>
      <c r="E99" s="154"/>
      <c r="F99" s="154"/>
      <c r="G99" s="154"/>
      <c r="H99" s="154"/>
      <c r="I99" s="154"/>
      <c r="J99" s="154"/>
    </row>
    <row r="100" spans="2:10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</row>
    <row r="101" spans="2:10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</row>
    <row r="102" spans="2:10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</row>
    <row r="103" spans="2:10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</row>
    <row r="104" spans="2:10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</row>
    <row r="105" spans="2:10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</row>
    <row r="106" spans="2:10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</row>
    <row r="107" spans="2:10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</row>
    <row r="108" spans="2:10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</row>
    <row r="109" spans="2:10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</row>
    <row r="110" spans="2:10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</row>
    <row r="111" spans="2:10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</row>
    <row r="112" spans="2:10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</row>
    <row r="113" spans="2:10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</row>
    <row r="114" spans="2:10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</row>
    <row r="115" spans="2:10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</row>
    <row r="116" spans="2:10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</row>
    <row r="117" spans="2:10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</row>
    <row r="118" spans="2:10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</row>
    <row r="119" spans="2:10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</row>
    <row r="120" spans="2:10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</row>
    <row r="121" spans="2:10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</row>
    <row r="122" spans="2:10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</row>
    <row r="123" spans="2:10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</row>
    <row r="124" spans="2:10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</row>
    <row r="125" spans="2:10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</row>
    <row r="126" spans="2:10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</row>
    <row r="127" spans="2:10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</row>
    <row r="128" spans="2:10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</row>
    <row r="129" spans="2:10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</row>
    <row r="130" spans="2:10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</row>
    <row r="131" spans="2:10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</row>
    <row r="132" spans="2:10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</row>
    <row r="133" spans="2:10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</row>
    <row r="134" spans="2:10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</row>
    <row r="135" spans="2:10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</row>
    <row r="136" spans="2:10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</row>
    <row r="137" spans="2:10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</row>
    <row r="138" spans="2:10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</row>
    <row r="139" spans="2:10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</row>
    <row r="140" spans="2:10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</row>
    <row r="141" spans="2:10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</row>
    <row r="142" spans="2:10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</row>
    <row r="143" spans="2:10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</row>
    <row r="144" spans="2:10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</row>
    <row r="145" spans="2:10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</row>
    <row r="146" spans="2:10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</row>
    <row r="147" spans="2:10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</row>
    <row r="148" spans="2:10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</row>
    <row r="149" spans="2:10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</row>
    <row r="150" spans="2:10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</row>
    <row r="151" spans="2:10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</row>
    <row r="152" spans="2:10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</row>
    <row r="153" spans="2:10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</row>
    <row r="154" spans="2:10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</row>
    <row r="155" spans="2:10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</row>
    <row r="156" spans="2:10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</row>
    <row r="157" spans="2:10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</row>
    <row r="158" spans="2:10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</row>
    <row r="159" spans="2:10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</row>
    <row r="160" spans="2:10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</row>
    <row r="161" spans="2:10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</row>
    <row r="162" spans="2:10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</row>
    <row r="163" spans="2:10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</row>
    <row r="164" spans="2:10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</row>
    <row r="165" spans="2:10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</row>
    <row r="166" spans="2:10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</row>
    <row r="167" spans="2:10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</row>
    <row r="168" spans="2:10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</row>
    <row r="169" spans="2:10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</row>
    <row r="170" spans="2:10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</row>
    <row r="171" spans="2:10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</row>
    <row r="172" spans="2:10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</row>
    <row r="173" spans="2:10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</row>
    <row r="174" spans="2:10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</row>
    <row r="175" spans="2:10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</row>
    <row r="176" spans="2:10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</row>
    <row r="177" spans="2:10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</row>
    <row r="178" spans="2:10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</row>
    <row r="179" spans="2:10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</row>
    <row r="180" spans="2:10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</row>
    <row r="181" spans="2:10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</row>
    <row r="182" spans="2:10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</row>
    <row r="183" spans="2:10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</row>
    <row r="184" spans="2:10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</row>
    <row r="185" spans="2:10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</row>
    <row r="186" spans="2:10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</row>
    <row r="187" spans="2:10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</row>
    <row r="188" spans="2:10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</row>
    <row r="189" spans="2:10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</row>
    <row r="190" spans="2:10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</row>
    <row r="191" spans="2:10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</row>
    <row r="192" spans="2:10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</row>
    <row r="193" spans="2:10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</row>
    <row r="194" spans="2:10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</row>
    <row r="195" spans="2:10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</row>
    <row r="196" spans="2:10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</row>
    <row r="197" spans="2:10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</row>
    <row r="198" spans="2:10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</row>
    <row r="199" spans="2:10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</row>
    <row r="200" spans="2:10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</row>
    <row r="201" spans="2:10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</row>
    <row r="202" spans="2:10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</row>
    <row r="203" spans="2:10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</row>
    <row r="204" spans="2:10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</row>
    <row r="205" spans="2:10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</row>
    <row r="206" spans="2:10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</row>
    <row r="207" spans="2:10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</row>
    <row r="208" spans="2:10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</row>
    <row r="209" spans="2:10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</row>
    <row r="210" spans="2:10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</row>
    <row r="211" spans="2:10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</row>
    <row r="212" spans="2:10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</row>
    <row r="213" spans="2:10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</row>
    <row r="214" spans="2:10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</row>
    <row r="215" spans="2:10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</row>
    <row r="216" spans="2:10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</row>
    <row r="217" spans="2:10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</row>
    <row r="218" spans="2:10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</row>
    <row r="219" spans="2:10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</row>
    <row r="220" spans="2:10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</row>
    <row r="221" spans="2:10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</row>
    <row r="222" spans="2:10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</row>
    <row r="223" spans="2:10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</row>
    <row r="224" spans="2:10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</row>
    <row r="225" spans="2:10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</row>
    <row r="226" spans="2:10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</row>
    <row r="227" spans="2:10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</row>
    <row r="228" spans="2:10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</row>
    <row r="229" spans="2:10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</row>
    <row r="230" spans="2:10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</row>
    <row r="231" spans="2:10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</row>
    <row r="232" spans="2:10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</row>
    <row r="233" spans="2:10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</row>
    <row r="234" spans="2:10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</row>
    <row r="235" spans="2:10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</row>
    <row r="236" spans="2:10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</row>
    <row r="237" spans="2:10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</row>
    <row r="238" spans="2:10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</row>
    <row r="239" spans="2:10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</row>
    <row r="240" spans="2:10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</row>
    <row r="241" spans="2:10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</row>
    <row r="242" spans="2:10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</row>
    <row r="243" spans="2:10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</row>
    <row r="244" spans="2:10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</row>
    <row r="245" spans="2:10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</row>
    <row r="246" spans="2:10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</row>
    <row r="247" spans="2:10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</row>
    <row r="248" spans="2:10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</row>
    <row r="249" spans="2:10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</row>
    <row r="250" spans="2:10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</row>
    <row r="251" spans="2:10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</row>
    <row r="252" spans="2:10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</row>
    <row r="253" spans="2:10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</row>
    <row r="254" spans="2:10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</row>
    <row r="255" spans="2:10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</row>
    <row r="256" spans="2:10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</row>
    <row r="257" spans="2:10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</row>
    <row r="258" spans="2:10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</row>
    <row r="259" spans="2:10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</row>
    <row r="260" spans="2:10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</row>
    <row r="261" spans="2:10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</row>
    <row r="262" spans="2:10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</row>
    <row r="263" spans="2:10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</row>
    <row r="264" spans="2:10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</row>
    <row r="265" spans="2:10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</row>
    <row r="266" spans="2:10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</row>
    <row r="267" spans="2:10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</row>
    <row r="268" spans="2:10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</row>
    <row r="269" spans="2:10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</row>
    <row r="270" spans="2:10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</row>
    <row r="271" spans="2:10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</row>
    <row r="272" spans="2:10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</row>
    <row r="273" spans="2:10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</row>
    <row r="274" spans="2:10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</row>
    <row r="275" spans="2:10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</row>
    <row r="276" spans="2:10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</row>
    <row r="277" spans="2:10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</row>
    <row r="278" spans="2:10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</row>
    <row r="279" spans="2:10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</row>
    <row r="280" spans="2:10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</row>
    <row r="281" spans="2:10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</row>
    <row r="282" spans="2:10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</row>
    <row r="283" spans="2:10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</row>
    <row r="284" spans="2:10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</row>
    <row r="285" spans="2:10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</row>
    <row r="286" spans="2:10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</row>
    <row r="287" spans="2:10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</row>
    <row r="288" spans="2:10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</row>
    <row r="289" spans="2:10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</row>
    <row r="290" spans="2:10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</row>
    <row r="291" spans="2:10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</row>
    <row r="292" spans="2:10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</row>
    <row r="293" spans="2:10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</row>
    <row r="294" spans="2:10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</row>
    <row r="295" spans="2:10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</row>
    <row r="296" spans="2:10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</row>
    <row r="297" spans="2:10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</row>
    <row r="298" spans="2:10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</row>
    <row r="299" spans="2:10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</row>
    <row r="300" spans="2:10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</row>
    <row r="301" spans="2:10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</row>
    <row r="302" spans="2:10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</row>
    <row r="303" spans="2:10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</row>
    <row r="304" spans="2:10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</row>
    <row r="305" spans="2:10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</row>
    <row r="306" spans="2:10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</row>
    <row r="307" spans="2:10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</row>
    <row r="308" spans="2:10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</row>
    <row r="309" spans="2:10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</row>
    <row r="310" spans="2:10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</row>
    <row r="311" spans="2:10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</row>
    <row r="312" spans="2:10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</row>
    <row r="313" spans="2:10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</row>
    <row r="314" spans="2:10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</row>
    <row r="315" spans="2:10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</row>
    <row r="316" spans="2:10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</row>
    <row r="317" spans="2:10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</row>
    <row r="318" spans="2:10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</row>
    <row r="319" spans="2:10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</row>
    <row r="320" spans="2:10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</row>
    <row r="321" spans="2:10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</row>
    <row r="322" spans="2:10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</row>
    <row r="323" spans="2:10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</row>
    <row r="324" spans="2:10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</row>
    <row r="325" spans="2:10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</row>
    <row r="326" spans="2:10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</row>
    <row r="327" spans="2:10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</row>
    <row r="328" spans="2:10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</row>
    <row r="329" spans="2:10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</row>
    <row r="330" spans="2:10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</row>
    <row r="331" spans="2:10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</row>
    <row r="332" spans="2:10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</row>
    <row r="333" spans="2:10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</row>
    <row r="334" spans="2:10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</row>
    <row r="335" spans="2:10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</row>
    <row r="336" spans="2:10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</row>
    <row r="337" spans="2:10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</row>
    <row r="338" spans="2:10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</row>
    <row r="339" spans="2:10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</row>
    <row r="340" spans="2:10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</row>
    <row r="341" spans="2:10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</row>
    <row r="342" spans="2:10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</row>
    <row r="343" spans="2:10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</row>
    <row r="344" spans="2:10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</row>
    <row r="345" spans="2:10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</row>
    <row r="346" spans="2:10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</row>
    <row r="347" spans="2:10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</row>
    <row r="348" spans="2:10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</row>
    <row r="349" spans="2:10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</row>
    <row r="350" spans="2:10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</row>
    <row r="351" spans="2:10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</row>
    <row r="352" spans="2:10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</row>
    <row r="353" spans="2:10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</row>
    <row r="354" spans="2:10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</row>
    <row r="355" spans="2:10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</row>
    <row r="356" spans="2:10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</row>
    <row r="357" spans="2:10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</row>
    <row r="358" spans="2:10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</row>
    <row r="359" spans="2:10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</row>
    <row r="360" spans="2:10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</row>
    <row r="361" spans="2:10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</row>
    <row r="362" spans="2:10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</row>
    <row r="363" spans="2:10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</row>
    <row r="364" spans="2:10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</row>
    <row r="365" spans="2:10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</row>
    <row r="366" spans="2:10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</row>
    <row r="367" spans="2:10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</row>
    <row r="368" spans="2:10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</row>
    <row r="369" spans="2:10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</row>
    <row r="370" spans="2:10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</row>
    <row r="371" spans="2:10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</row>
    <row r="372" spans="2:10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</row>
    <row r="373" spans="2:10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</row>
    <row r="374" spans="2:10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</row>
    <row r="375" spans="2:10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</row>
    <row r="376" spans="2:10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</row>
    <row r="377" spans="2:10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</row>
    <row r="378" spans="2:10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</row>
    <row r="379" spans="2:10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</row>
    <row r="380" spans="2:10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</row>
    <row r="381" spans="2:10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</row>
    <row r="382" spans="2:10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</row>
    <row r="383" spans="2:10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</row>
    <row r="384" spans="2:10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</row>
    <row r="385" spans="2:10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</row>
    <row r="386" spans="2:10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</row>
    <row r="387" spans="2:10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</row>
    <row r="388" spans="2:10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</row>
    <row r="389" spans="2:10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</row>
    <row r="390" spans="2:10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</row>
    <row r="391" spans="2:10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</row>
    <row r="392" spans="2:10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</row>
    <row r="393" spans="2:10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</row>
    <row r="394" spans="2:10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</row>
    <row r="395" spans="2:10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</row>
    <row r="396" spans="2:10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</row>
    <row r="397" spans="2:10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</row>
    <row r="398" spans="2:10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</row>
    <row r="399" spans="2:10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</row>
    <row r="400" spans="2:10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</row>
    <row r="401" spans="2:10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</row>
    <row r="402" spans="2:10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</row>
    <row r="403" spans="2:10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</row>
    <row r="404" spans="2:10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</row>
    <row r="405" spans="2:10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</row>
    <row r="406" spans="2:10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</row>
    <row r="407" spans="2:10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</row>
    <row r="408" spans="2:10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</row>
    <row r="409" spans="2:10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</row>
    <row r="410" spans="2:10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</row>
    <row r="411" spans="2:10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</row>
    <row r="412" spans="2:10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</row>
    <row r="413" spans="2:10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</row>
    <row r="414" spans="2:10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</row>
    <row r="415" spans="2:10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</row>
    <row r="416" spans="2:10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</row>
    <row r="417" spans="2:10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</row>
    <row r="418" spans="2:10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</row>
    <row r="419" spans="2:10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</row>
    <row r="420" spans="2:10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</row>
    <row r="422" spans="2:10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</row>
    <row r="423" spans="2:10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</row>
    <row r="424" spans="2:10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</row>
    <row r="425" spans="2:10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</row>
    <row r="426" spans="2:10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</row>
    <row r="427" spans="2:10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</row>
    <row r="428" spans="2:10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</row>
    <row r="429" spans="2:10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</row>
    <row r="430" spans="2:10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</row>
    <row r="431" spans="2:10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</row>
    <row r="432" spans="2:10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</row>
    <row r="433" spans="2:10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</row>
    <row r="434" spans="2:10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</row>
    <row r="435" spans="2:10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</row>
    <row r="436" spans="2:10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</row>
    <row r="437" spans="2:10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</row>
    <row r="438" spans="2:10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</row>
    <row r="439" spans="2:10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</row>
    <row r="440" spans="2:10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</row>
    <row r="441" spans="2:10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</row>
    <row r="442" spans="2:10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</row>
    <row r="443" spans="2:10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</row>
    <row r="444" spans="2:10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</row>
    <row r="445" spans="2:10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</row>
    <row r="446" spans="2:10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</row>
    <row r="447" spans="2:10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</row>
    <row r="448" spans="2:10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</row>
    <row r="449" spans="2:10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</row>
    <row r="450" spans="2:10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</row>
    <row r="451" spans="2:10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</row>
    <row r="452" spans="2:10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</row>
    <row r="453" spans="2:10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</row>
    <row r="454" spans="2:10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</row>
    <row r="455" spans="2:10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</row>
    <row r="456" spans="2:10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</row>
    <row r="457" spans="2:10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</row>
    <row r="458" spans="2:10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</row>
    <row r="459" spans="2:10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</row>
    <row r="460" spans="2:10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</row>
    <row r="461" spans="2:10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</row>
    <row r="462" spans="2:10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</row>
    <row r="464" spans="2:10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</row>
    <row r="465" spans="2:10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</row>
    <row r="466" spans="2:10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</row>
    <row r="467" spans="2:10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</row>
    <row r="468" spans="2:10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</row>
    <row r="469" spans="2:10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</row>
    <row r="470" spans="2:10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</row>
    <row r="471" spans="2:10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</row>
    <row r="472" spans="2:10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</row>
    <row r="473" spans="2:10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</row>
    <row r="474" spans="2:10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</row>
    <row r="475" spans="2:10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</row>
    <row r="476" spans="2:10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</row>
    <row r="477" spans="2:10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</row>
    <row r="478" spans="2:10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</row>
    <row r="479" spans="2:10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</row>
    <row r="480" spans="2:10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</row>
    <row r="481" spans="2:10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</row>
    <row r="482" spans="2:10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</row>
    <row r="483" spans="2:10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</row>
    <row r="484" spans="2:10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</row>
    <row r="485" spans="2:10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</row>
    <row r="486" spans="2:10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</row>
    <row r="487" spans="2:10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</row>
    <row r="488" spans="2:10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</row>
    <row r="489" spans="2:10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</row>
    <row r="490" spans="2:10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</row>
    <row r="491" spans="2:10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</row>
    <row r="492" spans="2:10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</row>
    <row r="493" spans="2:10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</row>
    <row r="494" spans="2:10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</row>
    <row r="495" spans="2:10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</row>
    <row r="496" spans="2:10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</row>
    <row r="497" spans="2:10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</row>
    <row r="498" spans="2:10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</row>
    <row r="499" spans="2:10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</row>
    <row r="500" spans="2:10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</row>
    <row r="501" spans="2:10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</row>
    <row r="502" spans="2:10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</row>
    <row r="503" spans="2:10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</row>
    <row r="504" spans="2:10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</row>
    <row r="505" spans="2:10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</row>
    <row r="506" spans="2:10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</row>
    <row r="507" spans="2:10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</row>
    <row r="508" spans="2:10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</row>
    <row r="509" spans="2:10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</row>
    <row r="510" spans="2:10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</row>
    <row r="511" spans="2:10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</row>
    <row r="512" spans="2:10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</row>
    <row r="513" spans="2:10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</row>
    <row r="514" spans="2:10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</row>
    <row r="515" spans="2:10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</row>
    <row r="516" spans="2:10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</row>
    <row r="525" spans="2:10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</row>
    <row r="526" spans="2:10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</row>
    <row r="531" spans="2:10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</row>
    <row r="532" spans="2:10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</row>
    <row r="533" spans="2:10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</row>
    <row r="534" spans="2:10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</row>
    <row r="535" spans="2:10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</row>
    <row r="536" spans="2:10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</row>
    <row r="537" spans="2:10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</row>
    <row r="538" spans="2:10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</row>
    <row r="539" spans="2:10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</row>
    <row r="540" spans="2:10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</row>
    <row r="541" spans="2:10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</row>
    <row r="542" spans="2:10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</row>
    <row r="543" spans="2:10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</row>
    <row r="544" spans="2:10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</row>
    <row r="545" spans="2:10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</row>
    <row r="546" spans="2:10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</row>
    <row r="547" spans="2:10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</row>
    <row r="549" spans="2:10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</row>
    <row r="550" spans="2:10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</row>
    <row r="551" spans="2:10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</row>
    <row r="552" spans="2:10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</row>
    <row r="553" spans="2:10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</row>
    <row r="554" spans="2:10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</row>
    <row r="555" spans="2:10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</row>
    <row r="556" spans="2:10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</row>
    <row r="564" spans="2:10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</row>
    <row r="565" spans="2:10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</row>
  </sheetData>
  <mergeCells count="13">
    <mergeCell ref="H3:H5"/>
    <mergeCell ref="B62:C62"/>
    <mergeCell ref="B67:E67"/>
    <mergeCell ref="I3:I5"/>
    <mergeCell ref="B2:J2"/>
    <mergeCell ref="B3:B5"/>
    <mergeCell ref="C3:C5"/>
    <mergeCell ref="J3:J5"/>
    <mergeCell ref="B68:E68"/>
    <mergeCell ref="D3:D5"/>
    <mergeCell ref="E3:E5"/>
    <mergeCell ref="F3:F5"/>
    <mergeCell ref="G3:G5"/>
  </mergeCells>
  <printOptions horizontalCentered="1"/>
  <pageMargins left="0.7" right="0.7" top="0.75" bottom="0.75" header="0.3" footer="0.3"/>
  <pageSetup paperSize="9" scale="46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V708"/>
  <sheetViews>
    <sheetView tabSelected="1" topLeftCell="A37" zoomScale="80" zoomScaleNormal="80" workbookViewId="0">
      <selection activeCell="X37" sqref="X37"/>
    </sheetView>
  </sheetViews>
  <sheetFormatPr baseColWidth="10" defaultColWidth="11.42578125" defaultRowHeight="15" x14ac:dyDescent="0.25"/>
  <cols>
    <col min="1" max="1" width="2.7109375" style="154" customWidth="1"/>
    <col min="2" max="2" width="7.7109375" style="101" customWidth="1"/>
    <col min="3" max="3" width="124" style="101" customWidth="1"/>
    <col min="4" max="21" width="10.7109375" style="101" customWidth="1"/>
    <col min="22" max="16384" width="11.42578125" style="154"/>
  </cols>
  <sheetData>
    <row r="1" spans="2:21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</row>
    <row r="2" spans="2:21" ht="22.15" customHeight="1" thickTop="1" thickBot="1" x14ac:dyDescent="0.3">
      <c r="B2" s="487" t="s">
        <v>578</v>
      </c>
      <c r="C2" s="488"/>
      <c r="D2" s="625"/>
      <c r="E2" s="625"/>
      <c r="F2" s="625"/>
      <c r="G2" s="625"/>
      <c r="H2" s="625"/>
      <c r="I2" s="625"/>
      <c r="J2" s="625"/>
      <c r="K2" s="625"/>
      <c r="L2" s="625"/>
      <c r="M2" s="625"/>
      <c r="N2" s="625"/>
      <c r="O2" s="625"/>
      <c r="P2" s="625"/>
      <c r="Q2" s="625"/>
      <c r="R2" s="625"/>
      <c r="S2" s="625"/>
      <c r="T2" s="625"/>
      <c r="U2" s="626"/>
    </row>
    <row r="3" spans="2:21" ht="22.15" customHeight="1" thickTop="1" thickBot="1" x14ac:dyDescent="0.3">
      <c r="B3" s="473" t="s">
        <v>496</v>
      </c>
      <c r="C3" s="476" t="s">
        <v>514</v>
      </c>
      <c r="D3" s="493" t="s">
        <v>71</v>
      </c>
      <c r="E3" s="594"/>
      <c r="F3" s="594"/>
      <c r="G3" s="594"/>
      <c r="H3" s="594"/>
      <c r="I3" s="594"/>
      <c r="J3" s="594"/>
      <c r="K3" s="594"/>
      <c r="L3" s="594"/>
      <c r="M3" s="594"/>
      <c r="N3" s="594"/>
      <c r="O3" s="594"/>
      <c r="P3" s="594"/>
      <c r="Q3" s="594"/>
      <c r="R3" s="594"/>
      <c r="S3" s="594"/>
      <c r="T3" s="594"/>
      <c r="U3" s="600"/>
    </row>
    <row r="4" spans="2:21" ht="22.15" customHeight="1" thickTop="1" thickBot="1" x14ac:dyDescent="0.3">
      <c r="B4" s="567"/>
      <c r="C4" s="569"/>
      <c r="D4" s="493" t="s">
        <v>205</v>
      </c>
      <c r="E4" s="601"/>
      <c r="F4" s="490" t="s">
        <v>206</v>
      </c>
      <c r="G4" s="601"/>
      <c r="H4" s="490" t="s">
        <v>207</v>
      </c>
      <c r="I4" s="601"/>
      <c r="J4" s="490" t="s">
        <v>208</v>
      </c>
      <c r="K4" s="601"/>
      <c r="L4" s="490" t="s">
        <v>209</v>
      </c>
      <c r="M4" s="601"/>
      <c r="N4" s="490" t="s">
        <v>210</v>
      </c>
      <c r="O4" s="601"/>
      <c r="P4" s="490" t="s">
        <v>211</v>
      </c>
      <c r="Q4" s="601"/>
      <c r="R4" s="490" t="s">
        <v>212</v>
      </c>
      <c r="S4" s="594"/>
      <c r="T4" s="468" t="s">
        <v>80</v>
      </c>
      <c r="U4" s="602"/>
    </row>
    <row r="5" spans="2:21" ht="22.15" customHeight="1" thickTop="1" thickBot="1" x14ac:dyDescent="0.3">
      <c r="B5" s="568"/>
      <c r="C5" s="570"/>
      <c r="D5" s="158" t="s">
        <v>5</v>
      </c>
      <c r="E5" s="215" t="s">
        <v>6</v>
      </c>
      <c r="F5" s="160" t="s">
        <v>5</v>
      </c>
      <c r="G5" s="215" t="s">
        <v>6</v>
      </c>
      <c r="H5" s="160" t="s">
        <v>5</v>
      </c>
      <c r="I5" s="215" t="s">
        <v>6</v>
      </c>
      <c r="J5" s="160" t="s">
        <v>5</v>
      </c>
      <c r="K5" s="215" t="s">
        <v>6</v>
      </c>
      <c r="L5" s="160" t="s">
        <v>5</v>
      </c>
      <c r="M5" s="215" t="s">
        <v>6</v>
      </c>
      <c r="N5" s="160" t="s">
        <v>5</v>
      </c>
      <c r="O5" s="215" t="s">
        <v>6</v>
      </c>
      <c r="P5" s="161" t="s">
        <v>5</v>
      </c>
      <c r="Q5" s="215" t="s">
        <v>6</v>
      </c>
      <c r="R5" s="160" t="s">
        <v>5</v>
      </c>
      <c r="S5" s="249" t="s">
        <v>6</v>
      </c>
      <c r="T5" s="158" t="s">
        <v>5</v>
      </c>
      <c r="U5" s="247" t="s">
        <v>6</v>
      </c>
    </row>
    <row r="6" spans="2:21" ht="22.15" customHeight="1" thickTop="1" thickBot="1" x14ac:dyDescent="0.3">
      <c r="B6" s="404">
        <v>1</v>
      </c>
      <c r="C6" s="405" t="s">
        <v>213</v>
      </c>
      <c r="D6" s="193">
        <v>1022</v>
      </c>
      <c r="E6" s="166">
        <v>6.9259962049335877E-2</v>
      </c>
      <c r="F6" s="167">
        <v>218</v>
      </c>
      <c r="G6" s="166">
        <v>4.9489216799091948E-2</v>
      </c>
      <c r="H6" s="167">
        <v>124</v>
      </c>
      <c r="I6" s="166">
        <v>2.9544913033118896E-2</v>
      </c>
      <c r="J6" s="167">
        <v>100</v>
      </c>
      <c r="K6" s="166">
        <v>2.1659085986571364E-2</v>
      </c>
      <c r="L6" s="167">
        <v>68</v>
      </c>
      <c r="M6" s="166">
        <v>2.3399862353750859E-2</v>
      </c>
      <c r="N6" s="167">
        <v>42</v>
      </c>
      <c r="O6" s="166">
        <v>1.1754827875734678E-2</v>
      </c>
      <c r="P6" s="167">
        <v>18</v>
      </c>
      <c r="Q6" s="166">
        <v>1.360544217687075E-2</v>
      </c>
      <c r="R6" s="167">
        <v>16</v>
      </c>
      <c r="S6" s="194">
        <v>1.2480499219968799E-2</v>
      </c>
      <c r="T6" s="193">
        <v>1608</v>
      </c>
      <c r="U6" s="168">
        <v>4.3390269570144906E-2</v>
      </c>
    </row>
    <row r="7" spans="2:21" ht="22.15" customHeight="1" thickTop="1" x14ac:dyDescent="0.25">
      <c r="B7" s="383">
        <v>10</v>
      </c>
      <c r="C7" s="170" t="s">
        <v>214</v>
      </c>
      <c r="D7" s="195">
        <v>17</v>
      </c>
      <c r="E7" s="196">
        <v>1.152073732718894E-3</v>
      </c>
      <c r="F7" s="173">
        <v>7</v>
      </c>
      <c r="G7" s="196">
        <v>1.5891032917139615E-3</v>
      </c>
      <c r="H7" s="416">
        <v>2</v>
      </c>
      <c r="I7" s="196">
        <v>4.7653085537288539E-4</v>
      </c>
      <c r="J7" s="173">
        <v>5</v>
      </c>
      <c r="K7" s="196">
        <v>1.0829542993285683E-3</v>
      </c>
      <c r="L7" s="173">
        <v>2</v>
      </c>
      <c r="M7" s="196">
        <v>6.8823124569855469E-4</v>
      </c>
      <c r="N7" s="327">
        <v>3</v>
      </c>
      <c r="O7" s="172">
        <v>8.3963056255247689E-4</v>
      </c>
      <c r="P7" s="327">
        <v>1</v>
      </c>
      <c r="Q7" s="172">
        <v>7.5585789871504159E-4</v>
      </c>
      <c r="R7" s="327">
        <v>0</v>
      </c>
      <c r="S7" s="303">
        <v>0</v>
      </c>
      <c r="T7" s="346">
        <v>37</v>
      </c>
      <c r="U7" s="175">
        <v>9.9840794408915514E-4</v>
      </c>
    </row>
    <row r="8" spans="2:21" ht="22.15" customHeight="1" x14ac:dyDescent="0.25">
      <c r="B8" s="383">
        <v>11</v>
      </c>
      <c r="C8" s="170" t="s">
        <v>215</v>
      </c>
      <c r="D8" s="195">
        <v>9</v>
      </c>
      <c r="E8" s="196">
        <v>6.0992138791000276E-4</v>
      </c>
      <c r="F8" s="173">
        <v>1</v>
      </c>
      <c r="G8" s="196">
        <v>2.2701475595913735E-4</v>
      </c>
      <c r="H8" s="416">
        <v>1</v>
      </c>
      <c r="I8" s="196">
        <v>2.3826542768644269E-4</v>
      </c>
      <c r="J8" s="173">
        <v>2</v>
      </c>
      <c r="K8" s="196">
        <v>4.3318171973142733E-4</v>
      </c>
      <c r="L8" s="173">
        <v>0</v>
      </c>
      <c r="M8" s="196">
        <v>0</v>
      </c>
      <c r="N8" s="327">
        <v>0</v>
      </c>
      <c r="O8" s="172">
        <v>0</v>
      </c>
      <c r="P8" s="327">
        <v>0</v>
      </c>
      <c r="Q8" s="172">
        <v>0</v>
      </c>
      <c r="R8" s="327">
        <v>1</v>
      </c>
      <c r="S8" s="303">
        <v>7.8003120124804995E-4</v>
      </c>
      <c r="T8" s="346">
        <v>14</v>
      </c>
      <c r="U8" s="175">
        <v>3.7777597884454519E-4</v>
      </c>
    </row>
    <row r="9" spans="2:21" ht="22.15" customHeight="1" x14ac:dyDescent="0.25">
      <c r="B9" s="383">
        <v>12</v>
      </c>
      <c r="C9" s="170" t="s">
        <v>216</v>
      </c>
      <c r="D9" s="195">
        <v>12</v>
      </c>
      <c r="E9" s="196">
        <v>8.1322851721333698E-4</v>
      </c>
      <c r="F9" s="173">
        <v>12</v>
      </c>
      <c r="G9" s="196">
        <v>2.724177071509648E-3</v>
      </c>
      <c r="H9" s="416">
        <v>5</v>
      </c>
      <c r="I9" s="196">
        <v>1.1913271384322134E-3</v>
      </c>
      <c r="J9" s="173">
        <v>1</v>
      </c>
      <c r="K9" s="196">
        <v>2.1659085986571366E-4</v>
      </c>
      <c r="L9" s="173">
        <v>3</v>
      </c>
      <c r="M9" s="196">
        <v>1.0323468685478321E-3</v>
      </c>
      <c r="N9" s="327">
        <v>1</v>
      </c>
      <c r="O9" s="172">
        <v>2.7987685418415898E-4</v>
      </c>
      <c r="P9" s="327">
        <v>0</v>
      </c>
      <c r="Q9" s="172">
        <v>0</v>
      </c>
      <c r="R9" s="327">
        <v>2</v>
      </c>
      <c r="S9" s="303">
        <v>1.5600624024960999E-3</v>
      </c>
      <c r="T9" s="346">
        <v>36</v>
      </c>
      <c r="U9" s="175">
        <v>9.7142394560025902E-4</v>
      </c>
    </row>
    <row r="10" spans="2:21" ht="22.15" customHeight="1" x14ac:dyDescent="0.25">
      <c r="B10" s="383">
        <v>13</v>
      </c>
      <c r="C10" s="170" t="s">
        <v>217</v>
      </c>
      <c r="D10" s="195">
        <v>132</v>
      </c>
      <c r="E10" s="196">
        <v>8.9455136893467069E-3</v>
      </c>
      <c r="F10" s="173">
        <v>34</v>
      </c>
      <c r="G10" s="196">
        <v>7.7185017026106693E-3</v>
      </c>
      <c r="H10" s="416">
        <v>39</v>
      </c>
      <c r="I10" s="196">
        <v>9.2923516797712644E-3</v>
      </c>
      <c r="J10" s="173">
        <v>37</v>
      </c>
      <c r="K10" s="196">
        <v>8.0138618150314058E-3</v>
      </c>
      <c r="L10" s="173">
        <v>32</v>
      </c>
      <c r="M10" s="196">
        <v>1.1011699931176875E-2</v>
      </c>
      <c r="N10" s="327">
        <v>13</v>
      </c>
      <c r="O10" s="172">
        <v>3.6383991043940668E-3</v>
      </c>
      <c r="P10" s="327">
        <v>0</v>
      </c>
      <c r="Q10" s="172">
        <v>0</v>
      </c>
      <c r="R10" s="327">
        <v>2</v>
      </c>
      <c r="S10" s="303">
        <v>1.5600624024960999E-3</v>
      </c>
      <c r="T10" s="346">
        <v>289</v>
      </c>
      <c r="U10" s="175">
        <v>7.7983755632909683E-3</v>
      </c>
    </row>
    <row r="11" spans="2:21" ht="22.15" customHeight="1" x14ac:dyDescent="0.25">
      <c r="B11" s="383">
        <v>14</v>
      </c>
      <c r="C11" s="170" t="s">
        <v>218</v>
      </c>
      <c r="D11" s="195">
        <v>65</v>
      </c>
      <c r="E11" s="196">
        <v>4.4049878015722417E-3</v>
      </c>
      <c r="F11" s="173">
        <v>22</v>
      </c>
      <c r="G11" s="196">
        <v>4.9943246311010218E-3</v>
      </c>
      <c r="H11" s="416">
        <v>18</v>
      </c>
      <c r="I11" s="196">
        <v>4.2887776983559682E-3</v>
      </c>
      <c r="J11" s="173">
        <v>16</v>
      </c>
      <c r="K11" s="196">
        <v>3.4654537578514186E-3</v>
      </c>
      <c r="L11" s="173">
        <v>13</v>
      </c>
      <c r="M11" s="196">
        <v>4.4735030970406058E-3</v>
      </c>
      <c r="N11" s="327">
        <v>11</v>
      </c>
      <c r="O11" s="172">
        <v>3.0786453960257487E-3</v>
      </c>
      <c r="P11" s="327">
        <v>15</v>
      </c>
      <c r="Q11" s="172">
        <v>1.1337868480725623E-2</v>
      </c>
      <c r="R11" s="327">
        <v>7</v>
      </c>
      <c r="S11" s="303">
        <v>5.4602184087363496E-3</v>
      </c>
      <c r="T11" s="346">
        <v>167</v>
      </c>
      <c r="U11" s="175">
        <v>4.506327747645646E-3</v>
      </c>
    </row>
    <row r="12" spans="2:21" ht="22.15" customHeight="1" x14ac:dyDescent="0.25">
      <c r="B12" s="383">
        <v>15</v>
      </c>
      <c r="C12" s="170" t="s">
        <v>219</v>
      </c>
      <c r="D12" s="195">
        <v>149</v>
      </c>
      <c r="E12" s="196">
        <v>1.0097587422065601E-2</v>
      </c>
      <c r="F12" s="173">
        <v>32</v>
      </c>
      <c r="G12" s="196">
        <v>7.2644721906923952E-3</v>
      </c>
      <c r="H12" s="416">
        <v>15</v>
      </c>
      <c r="I12" s="196">
        <v>3.5739814152966403E-3</v>
      </c>
      <c r="J12" s="173">
        <v>11</v>
      </c>
      <c r="K12" s="196">
        <v>2.3824994585228505E-3</v>
      </c>
      <c r="L12" s="173">
        <v>3</v>
      </c>
      <c r="M12" s="196">
        <v>1.0323468685478321E-3</v>
      </c>
      <c r="N12" s="327">
        <v>3</v>
      </c>
      <c r="O12" s="172">
        <v>8.3963056255247689E-4</v>
      </c>
      <c r="P12" s="327">
        <v>1</v>
      </c>
      <c r="Q12" s="172">
        <v>7.5585789871504159E-4</v>
      </c>
      <c r="R12" s="327">
        <v>0</v>
      </c>
      <c r="S12" s="303">
        <v>0</v>
      </c>
      <c r="T12" s="346">
        <v>214</v>
      </c>
      <c r="U12" s="175">
        <v>5.7745756766237619E-3</v>
      </c>
    </row>
    <row r="13" spans="2:21" ht="22.15" customHeight="1" x14ac:dyDescent="0.25">
      <c r="B13" s="383">
        <v>16</v>
      </c>
      <c r="C13" s="170" t="s">
        <v>220</v>
      </c>
      <c r="D13" s="195">
        <v>541</v>
      </c>
      <c r="E13" s="196">
        <v>3.6663052317701277E-2</v>
      </c>
      <c r="F13" s="173">
        <v>69</v>
      </c>
      <c r="G13" s="196">
        <v>1.5664018161180477E-2</v>
      </c>
      <c r="H13" s="416">
        <v>20</v>
      </c>
      <c r="I13" s="196">
        <v>4.7653085537288538E-3</v>
      </c>
      <c r="J13" s="173">
        <v>16</v>
      </c>
      <c r="K13" s="196">
        <v>3.4654537578514186E-3</v>
      </c>
      <c r="L13" s="173">
        <v>10</v>
      </c>
      <c r="M13" s="196">
        <v>3.4411562284927736E-3</v>
      </c>
      <c r="N13" s="327">
        <v>5</v>
      </c>
      <c r="O13" s="172">
        <v>1.399384270920795E-3</v>
      </c>
      <c r="P13" s="327">
        <v>1</v>
      </c>
      <c r="Q13" s="172">
        <v>7.5585789871504159E-4</v>
      </c>
      <c r="R13" s="327">
        <v>2</v>
      </c>
      <c r="S13" s="303">
        <v>1.5600624024960999E-3</v>
      </c>
      <c r="T13" s="346">
        <v>664</v>
      </c>
      <c r="U13" s="175">
        <v>1.7917374996626999E-2</v>
      </c>
    </row>
    <row r="14" spans="2:21" ht="22.15" customHeight="1" x14ac:dyDescent="0.25">
      <c r="B14" s="383">
        <v>17</v>
      </c>
      <c r="C14" s="170" t="s">
        <v>221</v>
      </c>
      <c r="D14" s="195">
        <v>4</v>
      </c>
      <c r="E14" s="196">
        <v>2.7107617240444562E-4</v>
      </c>
      <c r="F14" s="173">
        <v>1</v>
      </c>
      <c r="G14" s="196">
        <v>2.2701475595913735E-4</v>
      </c>
      <c r="H14" s="416">
        <v>3</v>
      </c>
      <c r="I14" s="196">
        <v>7.1479628305932811E-4</v>
      </c>
      <c r="J14" s="173">
        <v>0</v>
      </c>
      <c r="K14" s="196">
        <v>0</v>
      </c>
      <c r="L14" s="173">
        <v>0</v>
      </c>
      <c r="M14" s="196">
        <v>0</v>
      </c>
      <c r="N14" s="327">
        <v>1</v>
      </c>
      <c r="O14" s="172">
        <v>2.7987685418415898E-4</v>
      </c>
      <c r="P14" s="327">
        <v>0</v>
      </c>
      <c r="Q14" s="172">
        <v>0</v>
      </c>
      <c r="R14" s="327">
        <v>0</v>
      </c>
      <c r="S14" s="303">
        <v>0</v>
      </c>
      <c r="T14" s="346">
        <v>9</v>
      </c>
      <c r="U14" s="175">
        <v>2.4285598640006476E-4</v>
      </c>
    </row>
    <row r="15" spans="2:21" ht="22.15" customHeight="1" thickBot="1" x14ac:dyDescent="0.3">
      <c r="B15" s="383">
        <v>19</v>
      </c>
      <c r="C15" s="170" t="s">
        <v>222</v>
      </c>
      <c r="D15" s="195">
        <v>93</v>
      </c>
      <c r="E15" s="196">
        <v>6.3025210084033615E-3</v>
      </c>
      <c r="F15" s="173">
        <v>40</v>
      </c>
      <c r="G15" s="196">
        <v>9.0805902383654935E-3</v>
      </c>
      <c r="H15" s="416">
        <v>21</v>
      </c>
      <c r="I15" s="196">
        <v>5.003573981415297E-3</v>
      </c>
      <c r="J15" s="173">
        <v>12</v>
      </c>
      <c r="K15" s="196">
        <v>2.5990903183885639E-3</v>
      </c>
      <c r="L15" s="173">
        <v>5</v>
      </c>
      <c r="M15" s="196">
        <v>1.7205781142463868E-3</v>
      </c>
      <c r="N15" s="327">
        <v>5</v>
      </c>
      <c r="O15" s="172">
        <v>1.399384270920795E-3</v>
      </c>
      <c r="P15" s="327">
        <v>0</v>
      </c>
      <c r="Q15" s="172">
        <v>0</v>
      </c>
      <c r="R15" s="327">
        <v>2</v>
      </c>
      <c r="S15" s="303">
        <v>1.5600624024960999E-3</v>
      </c>
      <c r="T15" s="346">
        <v>178</v>
      </c>
      <c r="U15" s="175">
        <v>4.8031517310235033E-3</v>
      </c>
    </row>
    <row r="16" spans="2:21" ht="22.15" customHeight="1" thickTop="1" thickBot="1" x14ac:dyDescent="0.3">
      <c r="B16" s="381">
        <v>2</v>
      </c>
      <c r="C16" s="382" t="s">
        <v>223</v>
      </c>
      <c r="D16" s="193">
        <v>39</v>
      </c>
      <c r="E16" s="166">
        <v>2.6429926809433449E-3</v>
      </c>
      <c r="F16" s="167">
        <v>14</v>
      </c>
      <c r="G16" s="166">
        <v>3.1782065834279226E-3</v>
      </c>
      <c r="H16" s="167">
        <v>3</v>
      </c>
      <c r="I16" s="166">
        <v>7.1479628305932811E-4</v>
      </c>
      <c r="J16" s="167">
        <v>7</v>
      </c>
      <c r="K16" s="166">
        <v>1.5161360190599957E-3</v>
      </c>
      <c r="L16" s="167">
        <v>4</v>
      </c>
      <c r="M16" s="166">
        <v>1.3764624913971094E-3</v>
      </c>
      <c r="N16" s="167">
        <v>1</v>
      </c>
      <c r="O16" s="166">
        <v>2.7987685418415898E-4</v>
      </c>
      <c r="P16" s="167">
        <v>3</v>
      </c>
      <c r="Q16" s="166">
        <v>2.2675736961451248E-3</v>
      </c>
      <c r="R16" s="167">
        <v>2</v>
      </c>
      <c r="S16" s="194">
        <v>1.5600624024960999E-3</v>
      </c>
      <c r="T16" s="193">
        <v>73</v>
      </c>
      <c r="U16" s="168">
        <v>1.9698318896894142E-3</v>
      </c>
    </row>
    <row r="17" spans="2:21" ht="22.15" customHeight="1" thickTop="1" x14ac:dyDescent="0.25">
      <c r="B17" s="383">
        <v>20</v>
      </c>
      <c r="C17" s="170" t="s">
        <v>224</v>
      </c>
      <c r="D17" s="195">
        <v>0</v>
      </c>
      <c r="E17" s="196">
        <v>0</v>
      </c>
      <c r="F17" s="173">
        <v>0</v>
      </c>
      <c r="G17" s="196">
        <v>0</v>
      </c>
      <c r="H17" s="416">
        <v>0</v>
      </c>
      <c r="I17" s="196">
        <v>0</v>
      </c>
      <c r="J17" s="173">
        <v>0</v>
      </c>
      <c r="K17" s="196">
        <v>0</v>
      </c>
      <c r="L17" s="173">
        <v>0</v>
      </c>
      <c r="M17" s="196">
        <v>0</v>
      </c>
      <c r="N17" s="327">
        <v>0</v>
      </c>
      <c r="O17" s="172">
        <v>0</v>
      </c>
      <c r="P17" s="327">
        <v>0</v>
      </c>
      <c r="Q17" s="172">
        <v>0</v>
      </c>
      <c r="R17" s="327">
        <v>0</v>
      </c>
      <c r="S17" s="303">
        <v>0</v>
      </c>
      <c r="T17" s="346">
        <v>0</v>
      </c>
      <c r="U17" s="175">
        <v>0</v>
      </c>
    </row>
    <row r="18" spans="2:21" ht="22.15" customHeight="1" x14ac:dyDescent="0.25">
      <c r="B18" s="383">
        <v>21</v>
      </c>
      <c r="C18" s="170" t="s">
        <v>225</v>
      </c>
      <c r="D18" s="195">
        <v>1</v>
      </c>
      <c r="E18" s="196">
        <v>6.7769043101111406E-5</v>
      </c>
      <c r="F18" s="173">
        <v>0</v>
      </c>
      <c r="G18" s="196">
        <v>0</v>
      </c>
      <c r="H18" s="416">
        <v>0</v>
      </c>
      <c r="I18" s="196">
        <v>0</v>
      </c>
      <c r="J18" s="173">
        <v>0</v>
      </c>
      <c r="K18" s="196">
        <v>0</v>
      </c>
      <c r="L18" s="173">
        <v>1</v>
      </c>
      <c r="M18" s="196">
        <v>3.4411562284927734E-4</v>
      </c>
      <c r="N18" s="327">
        <v>0</v>
      </c>
      <c r="O18" s="172">
        <v>0</v>
      </c>
      <c r="P18" s="327">
        <v>0</v>
      </c>
      <c r="Q18" s="172">
        <v>0</v>
      </c>
      <c r="R18" s="327">
        <v>0</v>
      </c>
      <c r="S18" s="303">
        <v>0</v>
      </c>
      <c r="T18" s="346">
        <v>2</v>
      </c>
      <c r="U18" s="175">
        <v>5.3967996977792172E-5</v>
      </c>
    </row>
    <row r="19" spans="2:21" ht="22.15" customHeight="1" x14ac:dyDescent="0.25">
      <c r="B19" s="383">
        <v>22</v>
      </c>
      <c r="C19" s="170" t="s">
        <v>226</v>
      </c>
      <c r="D19" s="195">
        <v>0</v>
      </c>
      <c r="E19" s="196">
        <v>0</v>
      </c>
      <c r="F19" s="173">
        <v>0</v>
      </c>
      <c r="G19" s="196">
        <v>0</v>
      </c>
      <c r="H19" s="416">
        <v>0</v>
      </c>
      <c r="I19" s="196">
        <v>0</v>
      </c>
      <c r="J19" s="173">
        <v>0</v>
      </c>
      <c r="K19" s="196">
        <v>0</v>
      </c>
      <c r="L19" s="173">
        <v>0</v>
      </c>
      <c r="M19" s="196">
        <v>0</v>
      </c>
      <c r="N19" s="327">
        <v>0</v>
      </c>
      <c r="O19" s="172">
        <v>0</v>
      </c>
      <c r="P19" s="327">
        <v>1</v>
      </c>
      <c r="Q19" s="172">
        <v>7.5585789871504159E-4</v>
      </c>
      <c r="R19" s="327">
        <v>1</v>
      </c>
      <c r="S19" s="303">
        <v>7.8003120124804995E-4</v>
      </c>
      <c r="T19" s="346">
        <v>2</v>
      </c>
      <c r="U19" s="175">
        <v>5.3967996977792172E-5</v>
      </c>
    </row>
    <row r="20" spans="2:21" ht="22.15" customHeight="1" x14ac:dyDescent="0.25">
      <c r="B20" s="383">
        <v>23</v>
      </c>
      <c r="C20" s="170" t="s">
        <v>227</v>
      </c>
      <c r="D20" s="195">
        <v>23</v>
      </c>
      <c r="E20" s="196">
        <v>1.5586879913255624E-3</v>
      </c>
      <c r="F20" s="173">
        <v>12</v>
      </c>
      <c r="G20" s="196">
        <v>2.724177071509648E-3</v>
      </c>
      <c r="H20" s="416">
        <v>1</v>
      </c>
      <c r="I20" s="196">
        <v>2.3826542768644269E-4</v>
      </c>
      <c r="J20" s="173">
        <v>2</v>
      </c>
      <c r="K20" s="196">
        <v>4.3318171973142733E-4</v>
      </c>
      <c r="L20" s="173">
        <v>3</v>
      </c>
      <c r="M20" s="196">
        <v>1.0323468685478321E-3</v>
      </c>
      <c r="N20" s="327">
        <v>0</v>
      </c>
      <c r="O20" s="172">
        <v>0</v>
      </c>
      <c r="P20" s="327">
        <v>0</v>
      </c>
      <c r="Q20" s="172">
        <v>0</v>
      </c>
      <c r="R20" s="327">
        <v>1</v>
      </c>
      <c r="S20" s="303">
        <v>7.8003120124804995E-4</v>
      </c>
      <c r="T20" s="346">
        <v>42</v>
      </c>
      <c r="U20" s="175">
        <v>1.1333279365336355E-3</v>
      </c>
    </row>
    <row r="21" spans="2:21" ht="22.15" customHeight="1" thickBot="1" x14ac:dyDescent="0.3">
      <c r="B21" s="383">
        <v>29</v>
      </c>
      <c r="C21" s="170" t="s">
        <v>228</v>
      </c>
      <c r="D21" s="195">
        <v>15</v>
      </c>
      <c r="E21" s="196">
        <v>1.0165356465166712E-3</v>
      </c>
      <c r="F21" s="173">
        <v>2</v>
      </c>
      <c r="G21" s="196">
        <v>4.540295119182747E-4</v>
      </c>
      <c r="H21" s="416">
        <v>2</v>
      </c>
      <c r="I21" s="196">
        <v>4.7653085537288539E-4</v>
      </c>
      <c r="J21" s="173">
        <v>5</v>
      </c>
      <c r="K21" s="196">
        <v>1.0829542993285683E-3</v>
      </c>
      <c r="L21" s="173">
        <v>0</v>
      </c>
      <c r="M21" s="196">
        <v>0</v>
      </c>
      <c r="N21" s="327">
        <v>1</v>
      </c>
      <c r="O21" s="172">
        <v>2.7987685418415898E-4</v>
      </c>
      <c r="P21" s="327">
        <v>2</v>
      </c>
      <c r="Q21" s="172">
        <v>1.5117157974300832E-3</v>
      </c>
      <c r="R21" s="327">
        <v>0</v>
      </c>
      <c r="S21" s="303">
        <v>0</v>
      </c>
      <c r="T21" s="346">
        <v>27</v>
      </c>
      <c r="U21" s="175">
        <v>7.2856795920019427E-4</v>
      </c>
    </row>
    <row r="22" spans="2:21" ht="22.15" customHeight="1" thickTop="1" thickBot="1" x14ac:dyDescent="0.3">
      <c r="B22" s="381">
        <v>3</v>
      </c>
      <c r="C22" s="382" t="s">
        <v>229</v>
      </c>
      <c r="D22" s="193">
        <v>2450</v>
      </c>
      <c r="E22" s="166">
        <v>0.16603415559772294</v>
      </c>
      <c r="F22" s="167">
        <v>754</v>
      </c>
      <c r="G22" s="166">
        <v>0.17116912599318954</v>
      </c>
      <c r="H22" s="167">
        <v>813</v>
      </c>
      <c r="I22" s="166">
        <v>0.19370979270907793</v>
      </c>
      <c r="J22" s="167">
        <v>924</v>
      </c>
      <c r="K22" s="166">
        <v>0.20012995451591942</v>
      </c>
      <c r="L22" s="167">
        <v>617</v>
      </c>
      <c r="M22" s="166">
        <v>0.21231933929800412</v>
      </c>
      <c r="N22" s="167">
        <v>920</v>
      </c>
      <c r="O22" s="166">
        <v>0.25748670584942629</v>
      </c>
      <c r="P22" s="167">
        <v>338</v>
      </c>
      <c r="Q22" s="166">
        <v>0.2554799697656841</v>
      </c>
      <c r="R22" s="167">
        <v>326</v>
      </c>
      <c r="S22" s="194">
        <v>0.25429017160686429</v>
      </c>
      <c r="T22" s="193">
        <v>7142</v>
      </c>
      <c r="U22" s="168">
        <v>0.19271971720769585</v>
      </c>
    </row>
    <row r="23" spans="2:21" ht="22.15" customHeight="1" thickTop="1" x14ac:dyDescent="0.25">
      <c r="B23" s="383">
        <v>30</v>
      </c>
      <c r="C23" s="170" t="s">
        <v>230</v>
      </c>
      <c r="D23" s="195">
        <v>179</v>
      </c>
      <c r="E23" s="196">
        <v>1.2130658715098943E-2</v>
      </c>
      <c r="F23" s="173">
        <v>66</v>
      </c>
      <c r="G23" s="196">
        <v>1.4982973893303065E-2</v>
      </c>
      <c r="H23" s="416">
        <v>91</v>
      </c>
      <c r="I23" s="196">
        <v>2.1682153919466287E-2</v>
      </c>
      <c r="J23" s="173">
        <v>95</v>
      </c>
      <c r="K23" s="196">
        <v>2.0576131687242798E-2</v>
      </c>
      <c r="L23" s="173">
        <v>63</v>
      </c>
      <c r="M23" s="196">
        <v>2.1679284239504472E-2</v>
      </c>
      <c r="N23" s="327">
        <v>95</v>
      </c>
      <c r="O23" s="172">
        <v>2.6588301147495101E-2</v>
      </c>
      <c r="P23" s="327">
        <v>28</v>
      </c>
      <c r="Q23" s="172">
        <v>2.1164021164021163E-2</v>
      </c>
      <c r="R23" s="327">
        <v>33</v>
      </c>
      <c r="S23" s="303">
        <v>2.5741029641185648E-2</v>
      </c>
      <c r="T23" s="346">
        <v>650</v>
      </c>
      <c r="U23" s="175">
        <v>1.7539599017782456E-2</v>
      </c>
    </row>
    <row r="24" spans="2:21" ht="22.15" customHeight="1" x14ac:dyDescent="0.25">
      <c r="B24" s="383">
        <v>31</v>
      </c>
      <c r="C24" s="170" t="s">
        <v>231</v>
      </c>
      <c r="D24" s="195">
        <v>1722</v>
      </c>
      <c r="E24" s="196">
        <v>0.11669829222011385</v>
      </c>
      <c r="F24" s="173">
        <v>527</v>
      </c>
      <c r="G24" s="196">
        <v>0.11963677639046538</v>
      </c>
      <c r="H24" s="416">
        <v>529</v>
      </c>
      <c r="I24" s="196">
        <v>0.12604241124612819</v>
      </c>
      <c r="J24" s="173">
        <v>631</v>
      </c>
      <c r="K24" s="196">
        <v>0.13666883257526533</v>
      </c>
      <c r="L24" s="173">
        <v>432</v>
      </c>
      <c r="M24" s="196">
        <v>0.14865794907088781</v>
      </c>
      <c r="N24" s="327">
        <v>640</v>
      </c>
      <c r="O24" s="172">
        <v>0.17912118667786175</v>
      </c>
      <c r="P24" s="327">
        <v>244</v>
      </c>
      <c r="Q24" s="172">
        <v>0.18442932728647016</v>
      </c>
      <c r="R24" s="327">
        <v>252</v>
      </c>
      <c r="S24" s="303">
        <v>0.19656786271450857</v>
      </c>
      <c r="T24" s="346">
        <v>4977</v>
      </c>
      <c r="U24" s="175">
        <v>0.13429936047923582</v>
      </c>
    </row>
    <row r="25" spans="2:21" ht="22.15" customHeight="1" x14ac:dyDescent="0.25">
      <c r="B25" s="383">
        <v>32</v>
      </c>
      <c r="C25" s="170" t="s">
        <v>232</v>
      </c>
      <c r="D25" s="195">
        <v>397</v>
      </c>
      <c r="E25" s="196">
        <v>2.6904310111141232E-2</v>
      </c>
      <c r="F25" s="173">
        <v>131</v>
      </c>
      <c r="G25" s="196">
        <v>2.9738933030646991E-2</v>
      </c>
      <c r="H25" s="416">
        <v>139</v>
      </c>
      <c r="I25" s="196">
        <v>3.3118894448415537E-2</v>
      </c>
      <c r="J25" s="173">
        <v>151</v>
      </c>
      <c r="K25" s="196">
        <v>3.2705219839722764E-2</v>
      </c>
      <c r="L25" s="173">
        <v>86</v>
      </c>
      <c r="M25" s="196">
        <v>2.9593943565037854E-2</v>
      </c>
      <c r="N25" s="327">
        <v>130</v>
      </c>
      <c r="O25" s="172">
        <v>3.6383991043940668E-2</v>
      </c>
      <c r="P25" s="327">
        <v>46</v>
      </c>
      <c r="Q25" s="172">
        <v>3.4769463340891912E-2</v>
      </c>
      <c r="R25" s="327">
        <v>26</v>
      </c>
      <c r="S25" s="303">
        <v>2.0280811232449299E-2</v>
      </c>
      <c r="T25" s="346">
        <v>1106</v>
      </c>
      <c r="U25" s="175">
        <v>2.9844302328719069E-2</v>
      </c>
    </row>
    <row r="26" spans="2:21" ht="22.15" customHeight="1" thickBot="1" x14ac:dyDescent="0.3">
      <c r="B26" s="383">
        <v>39</v>
      </c>
      <c r="C26" s="170" t="s">
        <v>233</v>
      </c>
      <c r="D26" s="195">
        <v>152</v>
      </c>
      <c r="E26" s="196">
        <v>1.0300894551368935E-2</v>
      </c>
      <c r="F26" s="173">
        <v>30</v>
      </c>
      <c r="G26" s="196">
        <v>6.8104426787741201E-3</v>
      </c>
      <c r="H26" s="416">
        <v>54</v>
      </c>
      <c r="I26" s="196">
        <v>1.2866333095067906E-2</v>
      </c>
      <c r="J26" s="173">
        <v>47</v>
      </c>
      <c r="K26" s="196">
        <v>1.0179770413688543E-2</v>
      </c>
      <c r="L26" s="173">
        <v>36</v>
      </c>
      <c r="M26" s="196">
        <v>1.2388162422573986E-2</v>
      </c>
      <c r="N26" s="327">
        <v>55</v>
      </c>
      <c r="O26" s="172">
        <v>1.5393226980128743E-2</v>
      </c>
      <c r="P26" s="327">
        <v>20</v>
      </c>
      <c r="Q26" s="172">
        <v>1.5117157974300832E-2</v>
      </c>
      <c r="R26" s="327">
        <v>15</v>
      </c>
      <c r="S26" s="303">
        <v>1.1700468018720749E-2</v>
      </c>
      <c r="T26" s="346">
        <v>409</v>
      </c>
      <c r="U26" s="175">
        <v>1.1036455381958498E-2</v>
      </c>
    </row>
    <row r="27" spans="2:21" ht="22.15" customHeight="1" thickTop="1" thickBot="1" x14ac:dyDescent="0.3">
      <c r="B27" s="381">
        <v>4</v>
      </c>
      <c r="C27" s="382" t="s">
        <v>234</v>
      </c>
      <c r="D27" s="193">
        <v>1622</v>
      </c>
      <c r="E27" s="166">
        <v>0.10992138791000269</v>
      </c>
      <c r="F27" s="167">
        <v>691</v>
      </c>
      <c r="G27" s="166">
        <v>0.15686719636776389</v>
      </c>
      <c r="H27" s="167">
        <v>502</v>
      </c>
      <c r="I27" s="166">
        <v>0.11960924469859423</v>
      </c>
      <c r="J27" s="167">
        <v>501</v>
      </c>
      <c r="K27" s="166">
        <v>0.10851202079272255</v>
      </c>
      <c r="L27" s="167">
        <v>289</v>
      </c>
      <c r="M27" s="166">
        <v>9.9449415003441163E-2</v>
      </c>
      <c r="N27" s="167">
        <v>358</v>
      </c>
      <c r="O27" s="166">
        <v>0.10019591379792891</v>
      </c>
      <c r="P27" s="167">
        <v>126</v>
      </c>
      <c r="Q27" s="166">
        <v>9.5238095238095219E-2</v>
      </c>
      <c r="R27" s="167">
        <v>108</v>
      </c>
      <c r="S27" s="194">
        <v>8.4243369734789408E-2</v>
      </c>
      <c r="T27" s="193">
        <v>4197</v>
      </c>
      <c r="U27" s="168">
        <v>0.11325184165789687</v>
      </c>
    </row>
    <row r="28" spans="2:21" ht="22.15" customHeight="1" thickTop="1" x14ac:dyDescent="0.25">
      <c r="B28" s="383">
        <v>40</v>
      </c>
      <c r="C28" s="170" t="s">
        <v>235</v>
      </c>
      <c r="D28" s="195">
        <v>314</v>
      </c>
      <c r="E28" s="196">
        <v>2.1279479533748983E-2</v>
      </c>
      <c r="F28" s="173">
        <v>138</v>
      </c>
      <c r="G28" s="196">
        <v>3.1328036322360954E-2</v>
      </c>
      <c r="H28" s="416">
        <v>106</v>
      </c>
      <c r="I28" s="196">
        <v>2.5256135334762925E-2</v>
      </c>
      <c r="J28" s="173">
        <v>97</v>
      </c>
      <c r="K28" s="196">
        <v>2.1009313406974227E-2</v>
      </c>
      <c r="L28" s="173">
        <v>56</v>
      </c>
      <c r="M28" s="196">
        <v>1.9270474879559532E-2</v>
      </c>
      <c r="N28" s="327">
        <v>71</v>
      </c>
      <c r="O28" s="172">
        <v>1.9871256647075286E-2</v>
      </c>
      <c r="P28" s="327">
        <v>19</v>
      </c>
      <c r="Q28" s="172">
        <v>1.436130007558579E-2</v>
      </c>
      <c r="R28" s="327">
        <v>19</v>
      </c>
      <c r="S28" s="303">
        <v>1.4820592823712949E-2</v>
      </c>
      <c r="T28" s="346">
        <v>820</v>
      </c>
      <c r="U28" s="175">
        <v>2.2126878760894791E-2</v>
      </c>
    </row>
    <row r="29" spans="2:21" ht="22.15" customHeight="1" x14ac:dyDescent="0.25">
      <c r="B29" s="383">
        <v>41</v>
      </c>
      <c r="C29" s="170" t="s">
        <v>236</v>
      </c>
      <c r="D29" s="195">
        <v>228</v>
      </c>
      <c r="E29" s="196">
        <v>1.5451341827053402E-2</v>
      </c>
      <c r="F29" s="173">
        <v>82</v>
      </c>
      <c r="G29" s="196">
        <v>1.8615209988649264E-2</v>
      </c>
      <c r="H29" s="416">
        <v>43</v>
      </c>
      <c r="I29" s="196">
        <v>1.0245413390517035E-2</v>
      </c>
      <c r="J29" s="173">
        <v>48</v>
      </c>
      <c r="K29" s="196">
        <v>1.0396361273554255E-2</v>
      </c>
      <c r="L29" s="173">
        <v>28</v>
      </c>
      <c r="M29" s="196">
        <v>9.635237439779766E-3</v>
      </c>
      <c r="N29" s="327">
        <v>33</v>
      </c>
      <c r="O29" s="172">
        <v>9.2359361880772466E-3</v>
      </c>
      <c r="P29" s="327">
        <v>12</v>
      </c>
      <c r="Q29" s="172">
        <v>9.0702947845804991E-3</v>
      </c>
      <c r="R29" s="327">
        <v>14</v>
      </c>
      <c r="S29" s="303">
        <v>1.0920436817472699E-2</v>
      </c>
      <c r="T29" s="346">
        <v>488</v>
      </c>
      <c r="U29" s="175">
        <v>1.3168191262581289E-2</v>
      </c>
    </row>
    <row r="30" spans="2:21" ht="22.15" customHeight="1" x14ac:dyDescent="0.25">
      <c r="B30" s="383">
        <v>42</v>
      </c>
      <c r="C30" s="170" t="s">
        <v>237</v>
      </c>
      <c r="D30" s="195">
        <v>446</v>
      </c>
      <c r="E30" s="196">
        <v>3.022499322309569E-2</v>
      </c>
      <c r="F30" s="173">
        <v>188</v>
      </c>
      <c r="G30" s="196">
        <v>4.2678774120317821E-2</v>
      </c>
      <c r="H30" s="416">
        <v>134</v>
      </c>
      <c r="I30" s="196">
        <v>3.1927567309983321E-2</v>
      </c>
      <c r="J30" s="173">
        <v>136</v>
      </c>
      <c r="K30" s="196">
        <v>2.9456356941737059E-2</v>
      </c>
      <c r="L30" s="173">
        <v>72</v>
      </c>
      <c r="M30" s="196">
        <v>2.4776324845147971E-2</v>
      </c>
      <c r="N30" s="327">
        <v>97</v>
      </c>
      <c r="O30" s="172">
        <v>2.714805485586342E-2</v>
      </c>
      <c r="P30" s="327">
        <v>29</v>
      </c>
      <c r="Q30" s="172">
        <v>2.1919879062736205E-2</v>
      </c>
      <c r="R30" s="327">
        <v>26</v>
      </c>
      <c r="S30" s="303">
        <v>2.0280811232449299E-2</v>
      </c>
      <c r="T30" s="346">
        <v>1128</v>
      </c>
      <c r="U30" s="175">
        <v>3.0437950295474782E-2</v>
      </c>
    </row>
    <row r="31" spans="2:21" ht="22.15" customHeight="1" x14ac:dyDescent="0.25">
      <c r="B31" s="383">
        <v>43</v>
      </c>
      <c r="C31" s="170" t="s">
        <v>238</v>
      </c>
      <c r="D31" s="195">
        <v>156</v>
      </c>
      <c r="E31" s="196">
        <v>1.057197072377338E-2</v>
      </c>
      <c r="F31" s="173">
        <v>44</v>
      </c>
      <c r="G31" s="196">
        <v>9.9886492622020435E-3</v>
      </c>
      <c r="H31" s="416">
        <v>34</v>
      </c>
      <c r="I31" s="196">
        <v>8.1010245413390518E-3</v>
      </c>
      <c r="J31" s="173">
        <v>32</v>
      </c>
      <c r="K31" s="196">
        <v>6.9309075157028372E-3</v>
      </c>
      <c r="L31" s="173">
        <v>13</v>
      </c>
      <c r="M31" s="196">
        <v>4.4735030970406058E-3</v>
      </c>
      <c r="N31" s="327">
        <v>18</v>
      </c>
      <c r="O31" s="172">
        <v>5.0377833753148613E-3</v>
      </c>
      <c r="P31" s="327">
        <v>3</v>
      </c>
      <c r="Q31" s="172">
        <v>2.2675736961451248E-3</v>
      </c>
      <c r="R31" s="327">
        <v>7</v>
      </c>
      <c r="S31" s="303">
        <v>5.4602184087363496E-3</v>
      </c>
      <c r="T31" s="346">
        <v>307</v>
      </c>
      <c r="U31" s="175">
        <v>8.2840875360910976E-3</v>
      </c>
    </row>
    <row r="32" spans="2:21" ht="22.15" customHeight="1" x14ac:dyDescent="0.25">
      <c r="B32" s="383">
        <v>44</v>
      </c>
      <c r="C32" s="170" t="s">
        <v>239</v>
      </c>
      <c r="D32" s="195">
        <v>121</v>
      </c>
      <c r="E32" s="196">
        <v>8.2000542152344813E-3</v>
      </c>
      <c r="F32" s="173">
        <v>43</v>
      </c>
      <c r="G32" s="196">
        <v>9.7616345062429052E-3</v>
      </c>
      <c r="H32" s="416">
        <v>56</v>
      </c>
      <c r="I32" s="196">
        <v>1.334286395044079E-2</v>
      </c>
      <c r="J32" s="173">
        <v>53</v>
      </c>
      <c r="K32" s="196">
        <v>1.1479315572882825E-2</v>
      </c>
      <c r="L32" s="173">
        <v>37</v>
      </c>
      <c r="M32" s="196">
        <v>1.2732278045423262E-2</v>
      </c>
      <c r="N32" s="327">
        <v>42</v>
      </c>
      <c r="O32" s="172">
        <v>1.1754827875734676E-2</v>
      </c>
      <c r="P32" s="327">
        <v>20</v>
      </c>
      <c r="Q32" s="172">
        <v>1.5117157974300832E-2</v>
      </c>
      <c r="R32" s="327">
        <v>12</v>
      </c>
      <c r="S32" s="303">
        <v>9.3603744149765994E-3</v>
      </c>
      <c r="T32" s="346">
        <v>384</v>
      </c>
      <c r="U32" s="175">
        <v>1.0361855419736096E-2</v>
      </c>
    </row>
    <row r="33" spans="2:21" ht="22.15" customHeight="1" x14ac:dyDescent="0.25">
      <c r="B33" s="383">
        <v>45</v>
      </c>
      <c r="C33" s="170" t="s">
        <v>240</v>
      </c>
      <c r="D33" s="195">
        <v>252</v>
      </c>
      <c r="E33" s="196">
        <v>1.7077798861480076E-2</v>
      </c>
      <c r="F33" s="173">
        <v>151</v>
      </c>
      <c r="G33" s="196">
        <v>3.4279228149829741E-2</v>
      </c>
      <c r="H33" s="416">
        <v>99</v>
      </c>
      <c r="I33" s="196">
        <v>2.3588277340957826E-2</v>
      </c>
      <c r="J33" s="173">
        <v>108</v>
      </c>
      <c r="K33" s="196">
        <v>2.3391812865497075E-2</v>
      </c>
      <c r="L33" s="173">
        <v>65</v>
      </c>
      <c r="M33" s="196">
        <v>2.2367515485203028E-2</v>
      </c>
      <c r="N33" s="327">
        <v>75</v>
      </c>
      <c r="O33" s="172">
        <v>2.0990764063811923E-2</v>
      </c>
      <c r="P33" s="327">
        <v>34</v>
      </c>
      <c r="Q33" s="172">
        <v>2.5699168556311415E-2</v>
      </c>
      <c r="R33" s="327">
        <v>23</v>
      </c>
      <c r="S33" s="303">
        <v>1.7940717628705149E-2</v>
      </c>
      <c r="T33" s="346">
        <v>807</v>
      </c>
      <c r="U33" s="175">
        <v>2.177608678053914E-2</v>
      </c>
    </row>
    <row r="34" spans="2:21" ht="22.15" customHeight="1" thickBot="1" x14ac:dyDescent="0.3">
      <c r="B34" s="383">
        <v>49</v>
      </c>
      <c r="C34" s="170" t="s">
        <v>241</v>
      </c>
      <c r="D34" s="195">
        <v>105</v>
      </c>
      <c r="E34" s="196">
        <v>7.1157495256166979E-3</v>
      </c>
      <c r="F34" s="173">
        <v>45</v>
      </c>
      <c r="G34" s="196">
        <v>1.021566401816118E-2</v>
      </c>
      <c r="H34" s="416">
        <v>30</v>
      </c>
      <c r="I34" s="196">
        <v>7.1479628305932807E-3</v>
      </c>
      <c r="J34" s="173">
        <v>27</v>
      </c>
      <c r="K34" s="196">
        <v>5.8479532163742687E-3</v>
      </c>
      <c r="L34" s="173">
        <v>18</v>
      </c>
      <c r="M34" s="196">
        <v>6.1940812112869928E-3</v>
      </c>
      <c r="N34" s="327">
        <v>22</v>
      </c>
      <c r="O34" s="172">
        <v>6.1572907920514975E-3</v>
      </c>
      <c r="P34" s="327">
        <v>9</v>
      </c>
      <c r="Q34" s="172">
        <v>6.8027210884353739E-3</v>
      </c>
      <c r="R34" s="327">
        <v>7</v>
      </c>
      <c r="S34" s="303">
        <v>5.4602184087363496E-3</v>
      </c>
      <c r="T34" s="346">
        <v>263</v>
      </c>
      <c r="U34" s="175">
        <v>7.0967916025796701E-3</v>
      </c>
    </row>
    <row r="35" spans="2:21" ht="22.15" customHeight="1" thickTop="1" thickBot="1" x14ac:dyDescent="0.3">
      <c r="B35" s="381">
        <v>5</v>
      </c>
      <c r="C35" s="382" t="s">
        <v>242</v>
      </c>
      <c r="D35" s="193">
        <v>3169</v>
      </c>
      <c r="E35" s="166">
        <v>0.21476009758742204</v>
      </c>
      <c r="F35" s="167">
        <v>792</v>
      </c>
      <c r="G35" s="166">
        <v>0.17979568671963675</v>
      </c>
      <c r="H35" s="167">
        <v>648</v>
      </c>
      <c r="I35" s="166">
        <v>0.15439599714081487</v>
      </c>
      <c r="J35" s="167">
        <v>784</v>
      </c>
      <c r="K35" s="166">
        <v>0.16980723413471954</v>
      </c>
      <c r="L35" s="167">
        <v>398</v>
      </c>
      <c r="M35" s="166">
        <v>0.13695801789401241</v>
      </c>
      <c r="N35" s="167">
        <v>409</v>
      </c>
      <c r="O35" s="166">
        <v>0.11446963336132103</v>
      </c>
      <c r="P35" s="167">
        <v>125</v>
      </c>
      <c r="Q35" s="166">
        <v>9.4482237339380201E-2</v>
      </c>
      <c r="R35" s="167">
        <v>106</v>
      </c>
      <c r="S35" s="194">
        <v>8.2683307332293288E-2</v>
      </c>
      <c r="T35" s="193">
        <v>6431</v>
      </c>
      <c r="U35" s="168">
        <v>0.17353409428209071</v>
      </c>
    </row>
    <row r="36" spans="2:21" ht="22.15" customHeight="1" thickTop="1" x14ac:dyDescent="0.25">
      <c r="B36" s="383">
        <v>50</v>
      </c>
      <c r="C36" s="170" t="s">
        <v>243</v>
      </c>
      <c r="D36" s="195">
        <v>416</v>
      </c>
      <c r="E36" s="196">
        <v>2.8191921930062348E-2</v>
      </c>
      <c r="F36" s="173">
        <v>98</v>
      </c>
      <c r="G36" s="196">
        <v>2.224744608399546E-2</v>
      </c>
      <c r="H36" s="416">
        <v>76</v>
      </c>
      <c r="I36" s="196">
        <v>1.8108172504169646E-2</v>
      </c>
      <c r="J36" s="173">
        <v>83</v>
      </c>
      <c r="K36" s="196">
        <v>1.7977041368854235E-2</v>
      </c>
      <c r="L36" s="173">
        <v>47</v>
      </c>
      <c r="M36" s="196">
        <v>1.6173434273916036E-2</v>
      </c>
      <c r="N36" s="327">
        <v>24</v>
      </c>
      <c r="O36" s="172">
        <v>6.7170445004198151E-3</v>
      </c>
      <c r="P36" s="327">
        <v>8</v>
      </c>
      <c r="Q36" s="172">
        <v>6.0468631897203327E-3</v>
      </c>
      <c r="R36" s="327">
        <v>8</v>
      </c>
      <c r="S36" s="303">
        <v>6.2402496099843996E-3</v>
      </c>
      <c r="T36" s="346">
        <v>760</v>
      </c>
      <c r="U36" s="175">
        <v>2.0507838851561024E-2</v>
      </c>
    </row>
    <row r="37" spans="2:21" ht="22.15" customHeight="1" x14ac:dyDescent="0.25">
      <c r="B37" s="383">
        <v>51</v>
      </c>
      <c r="C37" s="170" t="s">
        <v>244</v>
      </c>
      <c r="D37" s="195">
        <v>475</v>
      </c>
      <c r="E37" s="196">
        <v>3.2190295473027923E-2</v>
      </c>
      <c r="F37" s="173">
        <v>131</v>
      </c>
      <c r="G37" s="196">
        <v>2.9738933030646991E-2</v>
      </c>
      <c r="H37" s="416">
        <v>125</v>
      </c>
      <c r="I37" s="196">
        <v>2.9783178460805339E-2</v>
      </c>
      <c r="J37" s="173">
        <v>200</v>
      </c>
      <c r="K37" s="196">
        <v>4.3318171973142736E-2</v>
      </c>
      <c r="L37" s="173">
        <v>80</v>
      </c>
      <c r="M37" s="196">
        <v>2.7529249827942189E-2</v>
      </c>
      <c r="N37" s="327">
        <v>41</v>
      </c>
      <c r="O37" s="172">
        <v>1.1474951021550517E-2</v>
      </c>
      <c r="P37" s="327">
        <v>9</v>
      </c>
      <c r="Q37" s="172">
        <v>6.8027210884353739E-3</v>
      </c>
      <c r="R37" s="327">
        <v>8</v>
      </c>
      <c r="S37" s="303">
        <v>6.2402496099843996E-3</v>
      </c>
      <c r="T37" s="346">
        <v>1069</v>
      </c>
      <c r="U37" s="175">
        <v>2.8845894384629915E-2</v>
      </c>
    </row>
    <row r="38" spans="2:21" ht="22.15" customHeight="1" x14ac:dyDescent="0.25">
      <c r="B38" s="383">
        <v>52</v>
      </c>
      <c r="C38" s="170" t="s">
        <v>245</v>
      </c>
      <c r="D38" s="195">
        <v>925</v>
      </c>
      <c r="E38" s="196">
        <v>6.2686364868528049E-2</v>
      </c>
      <c r="F38" s="173">
        <v>51</v>
      </c>
      <c r="G38" s="196">
        <v>1.1577752553916005E-2</v>
      </c>
      <c r="H38" s="416">
        <v>25</v>
      </c>
      <c r="I38" s="196">
        <v>5.9566356921610672E-3</v>
      </c>
      <c r="J38" s="173">
        <v>38</v>
      </c>
      <c r="K38" s="196">
        <v>8.23045267489712E-3</v>
      </c>
      <c r="L38" s="173">
        <v>12</v>
      </c>
      <c r="M38" s="196">
        <v>4.1293874741913286E-3</v>
      </c>
      <c r="N38" s="327">
        <v>10</v>
      </c>
      <c r="O38" s="172">
        <v>2.7987685418415899E-3</v>
      </c>
      <c r="P38" s="327">
        <v>1</v>
      </c>
      <c r="Q38" s="172">
        <v>7.5585789871504159E-4</v>
      </c>
      <c r="R38" s="327">
        <v>1</v>
      </c>
      <c r="S38" s="303">
        <v>7.8003120124804995E-4</v>
      </c>
      <c r="T38" s="346">
        <v>1063</v>
      </c>
      <c r="U38" s="175">
        <v>2.8683990393696537E-2</v>
      </c>
    </row>
    <row r="39" spans="2:21" ht="22.15" customHeight="1" x14ac:dyDescent="0.25">
      <c r="B39" s="383">
        <v>53</v>
      </c>
      <c r="C39" s="170" t="s">
        <v>246</v>
      </c>
      <c r="D39" s="195">
        <v>1181</v>
      </c>
      <c r="E39" s="196">
        <v>8.0035239902412583E-2</v>
      </c>
      <c r="F39" s="173">
        <v>456</v>
      </c>
      <c r="G39" s="196">
        <v>0.10351872871736663</v>
      </c>
      <c r="H39" s="416">
        <v>374</v>
      </c>
      <c r="I39" s="196">
        <v>8.9111269954729566E-2</v>
      </c>
      <c r="J39" s="173">
        <v>433</v>
      </c>
      <c r="K39" s="196">
        <v>9.3783842321854022E-2</v>
      </c>
      <c r="L39" s="173">
        <v>244</v>
      </c>
      <c r="M39" s="196">
        <v>8.3964211975223677E-2</v>
      </c>
      <c r="N39" s="327">
        <v>318</v>
      </c>
      <c r="O39" s="172">
        <v>8.9000839630562559E-2</v>
      </c>
      <c r="P39" s="327">
        <v>100</v>
      </c>
      <c r="Q39" s="172">
        <v>7.5585789871504161E-2</v>
      </c>
      <c r="R39" s="327">
        <v>82</v>
      </c>
      <c r="S39" s="303">
        <v>6.3962558502340089E-2</v>
      </c>
      <c r="T39" s="346">
        <v>3188</v>
      </c>
      <c r="U39" s="175">
        <v>8.6024987182600723E-2</v>
      </c>
    </row>
    <row r="40" spans="2:21" ht="22.15" customHeight="1" thickBot="1" x14ac:dyDescent="0.3">
      <c r="B40" s="383">
        <v>59</v>
      </c>
      <c r="C40" s="170" t="s">
        <v>247</v>
      </c>
      <c r="D40" s="195">
        <v>172</v>
      </c>
      <c r="E40" s="196">
        <v>1.1656275413391162E-2</v>
      </c>
      <c r="F40" s="173">
        <v>56</v>
      </c>
      <c r="G40" s="196">
        <v>1.2712826333711692E-2</v>
      </c>
      <c r="H40" s="416">
        <v>48</v>
      </c>
      <c r="I40" s="196">
        <v>1.143674052894925E-2</v>
      </c>
      <c r="J40" s="173">
        <v>30</v>
      </c>
      <c r="K40" s="196">
        <v>6.4977257959714096E-3</v>
      </c>
      <c r="L40" s="173">
        <v>15</v>
      </c>
      <c r="M40" s="196">
        <v>5.1617343427391603E-3</v>
      </c>
      <c r="N40" s="327">
        <v>16</v>
      </c>
      <c r="O40" s="172">
        <v>4.4780296669465437E-3</v>
      </c>
      <c r="P40" s="327">
        <v>7</v>
      </c>
      <c r="Q40" s="172">
        <v>5.2910052910052907E-3</v>
      </c>
      <c r="R40" s="327">
        <v>7</v>
      </c>
      <c r="S40" s="303">
        <v>5.4602184087363496E-3</v>
      </c>
      <c r="T40" s="346">
        <v>351</v>
      </c>
      <c r="U40" s="175">
        <v>9.4713834696025252E-3</v>
      </c>
    </row>
    <row r="41" spans="2:21" ht="22.15" customHeight="1" thickTop="1" thickBot="1" x14ac:dyDescent="0.3">
      <c r="B41" s="381">
        <v>6</v>
      </c>
      <c r="C41" s="382" t="s">
        <v>248</v>
      </c>
      <c r="D41" s="193">
        <v>696</v>
      </c>
      <c r="E41" s="166">
        <v>4.7167253998373543E-2</v>
      </c>
      <c r="F41" s="167">
        <v>263</v>
      </c>
      <c r="G41" s="166">
        <v>5.9704880817253121E-2</v>
      </c>
      <c r="H41" s="167">
        <v>216</v>
      </c>
      <c r="I41" s="166">
        <v>5.1465332380271615E-2</v>
      </c>
      <c r="J41" s="167">
        <v>274</v>
      </c>
      <c r="K41" s="166">
        <v>5.9345895603205544E-2</v>
      </c>
      <c r="L41" s="167">
        <v>153</v>
      </c>
      <c r="M41" s="166">
        <v>5.2649690295939432E-2</v>
      </c>
      <c r="N41" s="167">
        <v>211</v>
      </c>
      <c r="O41" s="166">
        <v>5.9054016232857547E-2</v>
      </c>
      <c r="P41" s="167">
        <v>66</v>
      </c>
      <c r="Q41" s="166">
        <v>4.9886621315192739E-2</v>
      </c>
      <c r="R41" s="167">
        <v>39</v>
      </c>
      <c r="S41" s="194">
        <v>3.0421216848673948E-2</v>
      </c>
      <c r="T41" s="193">
        <v>1918</v>
      </c>
      <c r="U41" s="168">
        <v>5.1755309101702687E-2</v>
      </c>
    </row>
    <row r="42" spans="2:21" ht="22.15" customHeight="1" thickTop="1" x14ac:dyDescent="0.25">
      <c r="B42" s="383">
        <v>60</v>
      </c>
      <c r="C42" s="170" t="s">
        <v>249</v>
      </c>
      <c r="D42" s="195">
        <v>88</v>
      </c>
      <c r="E42" s="196">
        <v>5.9636757928978046E-3</v>
      </c>
      <c r="F42" s="173">
        <v>65</v>
      </c>
      <c r="G42" s="196">
        <v>1.4755959137343927E-2</v>
      </c>
      <c r="H42" s="416">
        <v>53</v>
      </c>
      <c r="I42" s="196">
        <v>1.2628067667381462E-2</v>
      </c>
      <c r="J42" s="173">
        <v>75</v>
      </c>
      <c r="K42" s="196">
        <v>1.6244314489928524E-2</v>
      </c>
      <c r="L42" s="173">
        <v>34</v>
      </c>
      <c r="M42" s="196">
        <v>1.1699931176875429E-2</v>
      </c>
      <c r="N42" s="327">
        <v>63</v>
      </c>
      <c r="O42" s="172">
        <v>1.7632241813602016E-2</v>
      </c>
      <c r="P42" s="327">
        <v>17</v>
      </c>
      <c r="Q42" s="172">
        <v>1.2849584278155708E-2</v>
      </c>
      <c r="R42" s="327">
        <v>9</v>
      </c>
      <c r="S42" s="303">
        <v>7.0202808112324495E-3</v>
      </c>
      <c r="T42" s="346">
        <v>404</v>
      </c>
      <c r="U42" s="175">
        <v>1.0901535389514019E-2</v>
      </c>
    </row>
    <row r="43" spans="2:21" ht="22.15" customHeight="1" x14ac:dyDescent="0.25">
      <c r="B43" s="383">
        <v>61</v>
      </c>
      <c r="C43" s="170" t="s">
        <v>250</v>
      </c>
      <c r="D43" s="195">
        <v>41</v>
      </c>
      <c r="E43" s="196">
        <v>2.778530767145568E-3</v>
      </c>
      <c r="F43" s="173">
        <v>12</v>
      </c>
      <c r="G43" s="196">
        <v>2.724177071509648E-3</v>
      </c>
      <c r="H43" s="416">
        <v>13</v>
      </c>
      <c r="I43" s="196">
        <v>3.0974505599237552E-3</v>
      </c>
      <c r="J43" s="173">
        <v>14</v>
      </c>
      <c r="K43" s="196">
        <v>3.0322720381199915E-3</v>
      </c>
      <c r="L43" s="173">
        <v>17</v>
      </c>
      <c r="M43" s="196">
        <v>5.8499655884377147E-3</v>
      </c>
      <c r="N43" s="327">
        <v>9</v>
      </c>
      <c r="O43" s="172">
        <v>2.5188916876574307E-3</v>
      </c>
      <c r="P43" s="327">
        <v>4</v>
      </c>
      <c r="Q43" s="172">
        <v>3.0234315948601664E-3</v>
      </c>
      <c r="R43" s="327">
        <v>3</v>
      </c>
      <c r="S43" s="303">
        <v>2.3400936037441498E-3</v>
      </c>
      <c r="T43" s="346">
        <v>113</v>
      </c>
      <c r="U43" s="175">
        <v>3.0491918292452577E-3</v>
      </c>
    </row>
    <row r="44" spans="2:21" ht="22.15" customHeight="1" x14ac:dyDescent="0.25">
      <c r="B44" s="383">
        <v>62</v>
      </c>
      <c r="C44" s="170" t="s">
        <v>251</v>
      </c>
      <c r="D44" s="195">
        <v>161</v>
      </c>
      <c r="E44" s="196">
        <v>1.0910815939278937E-2</v>
      </c>
      <c r="F44" s="173">
        <v>47</v>
      </c>
      <c r="G44" s="196">
        <v>1.0669693530079455E-2</v>
      </c>
      <c r="H44" s="416">
        <v>32</v>
      </c>
      <c r="I44" s="196">
        <v>7.6244936859661662E-3</v>
      </c>
      <c r="J44" s="173">
        <v>48</v>
      </c>
      <c r="K44" s="196">
        <v>1.0396361273554255E-2</v>
      </c>
      <c r="L44" s="173">
        <v>25</v>
      </c>
      <c r="M44" s="196">
        <v>8.6028905712319335E-3</v>
      </c>
      <c r="N44" s="327">
        <v>27</v>
      </c>
      <c r="O44" s="172">
        <v>7.556675062972292E-3</v>
      </c>
      <c r="P44" s="327">
        <v>15</v>
      </c>
      <c r="Q44" s="172">
        <v>1.1337868480725623E-2</v>
      </c>
      <c r="R44" s="327">
        <v>13</v>
      </c>
      <c r="S44" s="303">
        <v>1.0140405616224649E-2</v>
      </c>
      <c r="T44" s="346">
        <v>368</v>
      </c>
      <c r="U44" s="175">
        <v>9.9301114439137583E-3</v>
      </c>
    </row>
    <row r="45" spans="2:21" ht="22.15" customHeight="1" x14ac:dyDescent="0.25">
      <c r="B45" s="383">
        <v>63</v>
      </c>
      <c r="C45" s="170" t="s">
        <v>252</v>
      </c>
      <c r="D45" s="195">
        <v>365</v>
      </c>
      <c r="E45" s="196">
        <v>2.4735700731905664E-2</v>
      </c>
      <c r="F45" s="173">
        <v>122</v>
      </c>
      <c r="G45" s="196">
        <v>2.7695800227014757E-2</v>
      </c>
      <c r="H45" s="416">
        <v>106</v>
      </c>
      <c r="I45" s="196">
        <v>2.5256135334762925E-2</v>
      </c>
      <c r="J45" s="173">
        <v>121</v>
      </c>
      <c r="K45" s="196">
        <v>2.6207494043751355E-2</v>
      </c>
      <c r="L45" s="173">
        <v>68</v>
      </c>
      <c r="M45" s="196">
        <v>2.3399862353750859E-2</v>
      </c>
      <c r="N45" s="327">
        <v>97</v>
      </c>
      <c r="O45" s="172">
        <v>2.714805485586342E-2</v>
      </c>
      <c r="P45" s="327">
        <v>22</v>
      </c>
      <c r="Q45" s="172">
        <v>1.6628873771730914E-2</v>
      </c>
      <c r="R45" s="327">
        <v>13</v>
      </c>
      <c r="S45" s="303">
        <v>1.0140405616224649E-2</v>
      </c>
      <c r="T45" s="346">
        <v>914</v>
      </c>
      <c r="U45" s="175">
        <v>2.4663374618851021E-2</v>
      </c>
    </row>
    <row r="46" spans="2:21" ht="22.15" customHeight="1" x14ac:dyDescent="0.25">
      <c r="B46" s="383">
        <v>64</v>
      </c>
      <c r="C46" s="170" t="s">
        <v>253</v>
      </c>
      <c r="D46" s="195">
        <v>10</v>
      </c>
      <c r="E46" s="196">
        <v>6.7769043101111417E-4</v>
      </c>
      <c r="F46" s="173">
        <v>8</v>
      </c>
      <c r="G46" s="196">
        <v>1.8161180476730988E-3</v>
      </c>
      <c r="H46" s="416">
        <v>3</v>
      </c>
      <c r="I46" s="196">
        <v>7.1479628305932811E-4</v>
      </c>
      <c r="J46" s="173">
        <v>3</v>
      </c>
      <c r="K46" s="196">
        <v>6.4977257959714096E-4</v>
      </c>
      <c r="L46" s="173">
        <v>2</v>
      </c>
      <c r="M46" s="196">
        <v>6.8823124569855469E-4</v>
      </c>
      <c r="N46" s="327">
        <v>9</v>
      </c>
      <c r="O46" s="172">
        <v>2.5188916876574307E-3</v>
      </c>
      <c r="P46" s="327">
        <v>3</v>
      </c>
      <c r="Q46" s="172">
        <v>2.2675736961451248E-3</v>
      </c>
      <c r="R46" s="327">
        <v>0</v>
      </c>
      <c r="S46" s="303">
        <v>0</v>
      </c>
      <c r="T46" s="346">
        <v>38</v>
      </c>
      <c r="U46" s="175">
        <v>1.0253919425780513E-3</v>
      </c>
    </row>
    <row r="47" spans="2:21" ht="22.15" customHeight="1" thickBot="1" x14ac:dyDescent="0.3">
      <c r="B47" s="383">
        <v>69</v>
      </c>
      <c r="C47" s="170" t="s">
        <v>254</v>
      </c>
      <c r="D47" s="195">
        <v>31</v>
      </c>
      <c r="E47" s="196">
        <v>2.1008403361344537E-3</v>
      </c>
      <c r="F47" s="173">
        <v>9</v>
      </c>
      <c r="G47" s="196">
        <v>2.0431328036322363E-3</v>
      </c>
      <c r="H47" s="416">
        <v>9</v>
      </c>
      <c r="I47" s="196">
        <v>2.1443888491779841E-3</v>
      </c>
      <c r="J47" s="173">
        <v>13</v>
      </c>
      <c r="K47" s="196">
        <v>2.8156811782542777E-3</v>
      </c>
      <c r="L47" s="173">
        <v>7</v>
      </c>
      <c r="M47" s="196">
        <v>2.4088093599449415E-3</v>
      </c>
      <c r="N47" s="327">
        <v>6</v>
      </c>
      <c r="O47" s="172">
        <v>1.6792611251049538E-3</v>
      </c>
      <c r="P47" s="327">
        <v>5</v>
      </c>
      <c r="Q47" s="172">
        <v>3.779289493575208E-3</v>
      </c>
      <c r="R47" s="327">
        <v>1</v>
      </c>
      <c r="S47" s="303">
        <v>7.8003120124804995E-4</v>
      </c>
      <c r="T47" s="346">
        <v>81</v>
      </c>
      <c r="U47" s="175">
        <v>2.1857038776005827E-3</v>
      </c>
    </row>
    <row r="48" spans="2:21" ht="22.15" customHeight="1" thickTop="1" thickBot="1" x14ac:dyDescent="0.3">
      <c r="B48" s="381">
        <v>7</v>
      </c>
      <c r="C48" s="382" t="s">
        <v>255</v>
      </c>
      <c r="D48" s="193">
        <v>2556</v>
      </c>
      <c r="E48" s="166">
        <v>0.17321767416644077</v>
      </c>
      <c r="F48" s="167">
        <v>752</v>
      </c>
      <c r="G48" s="166">
        <v>0.17071509648127126</v>
      </c>
      <c r="H48" s="167">
        <v>1099</v>
      </c>
      <c r="I48" s="166">
        <v>0.26185370502740052</v>
      </c>
      <c r="J48" s="167">
        <v>1270</v>
      </c>
      <c r="K48" s="166">
        <v>0.27507039202945638</v>
      </c>
      <c r="L48" s="167">
        <v>945</v>
      </c>
      <c r="M48" s="166">
        <v>0.32518926359256717</v>
      </c>
      <c r="N48" s="167">
        <v>1079</v>
      </c>
      <c r="O48" s="166">
        <v>0.30198712566470753</v>
      </c>
      <c r="P48" s="167">
        <v>422</v>
      </c>
      <c r="Q48" s="166">
        <v>0.31897203325774753</v>
      </c>
      <c r="R48" s="167">
        <v>426</v>
      </c>
      <c r="S48" s="194">
        <v>0.33229329173166927</v>
      </c>
      <c r="T48" s="193">
        <v>8549</v>
      </c>
      <c r="U48" s="168">
        <v>0.23068620308157264</v>
      </c>
    </row>
    <row r="49" spans="2:22" ht="22.15" customHeight="1" thickTop="1" x14ac:dyDescent="0.25">
      <c r="B49" s="383">
        <v>70</v>
      </c>
      <c r="C49" s="170" t="s">
        <v>256</v>
      </c>
      <c r="D49" s="195">
        <v>417</v>
      </c>
      <c r="E49" s="196">
        <v>2.825969097316346E-2</v>
      </c>
      <c r="F49" s="173">
        <v>157</v>
      </c>
      <c r="G49" s="196">
        <v>3.5641316685584561E-2</v>
      </c>
      <c r="H49" s="416">
        <v>262</v>
      </c>
      <c r="I49" s="196">
        <v>6.2425542053847989E-2</v>
      </c>
      <c r="J49" s="173">
        <v>268</v>
      </c>
      <c r="K49" s="196">
        <v>5.8046350444011262E-2</v>
      </c>
      <c r="L49" s="173">
        <v>233</v>
      </c>
      <c r="M49" s="196">
        <v>8.0178940123881617E-2</v>
      </c>
      <c r="N49" s="327">
        <v>238</v>
      </c>
      <c r="O49" s="172">
        <v>6.6610691295829833E-2</v>
      </c>
      <c r="P49" s="327">
        <v>85</v>
      </c>
      <c r="Q49" s="172">
        <v>6.4247921390778534E-2</v>
      </c>
      <c r="R49" s="327">
        <v>101</v>
      </c>
      <c r="S49" s="303">
        <v>7.8783151326053041E-2</v>
      </c>
      <c r="T49" s="346">
        <v>1761</v>
      </c>
      <c r="U49" s="175">
        <v>4.7518821338946006E-2</v>
      </c>
    </row>
    <row r="50" spans="2:22" ht="22.15" customHeight="1" x14ac:dyDescent="0.25">
      <c r="B50" s="383">
        <v>71</v>
      </c>
      <c r="C50" s="170" t="s">
        <v>257</v>
      </c>
      <c r="D50" s="195">
        <v>1498</v>
      </c>
      <c r="E50" s="196">
        <v>0.10151802656546489</v>
      </c>
      <c r="F50" s="173">
        <v>494</v>
      </c>
      <c r="G50" s="196">
        <v>0.11214528944381384</v>
      </c>
      <c r="H50" s="416">
        <v>741</v>
      </c>
      <c r="I50" s="196">
        <v>0.17655468191565404</v>
      </c>
      <c r="J50" s="173">
        <v>876</v>
      </c>
      <c r="K50" s="196">
        <v>0.18973359324236516</v>
      </c>
      <c r="L50" s="173">
        <v>609</v>
      </c>
      <c r="M50" s="196">
        <v>0.20956641431520992</v>
      </c>
      <c r="N50" s="327">
        <v>747</v>
      </c>
      <c r="O50" s="172">
        <v>0.20906801007556675</v>
      </c>
      <c r="P50" s="327">
        <v>289</v>
      </c>
      <c r="Q50" s="172">
        <v>0.21844293272864701</v>
      </c>
      <c r="R50" s="327">
        <v>271</v>
      </c>
      <c r="S50" s="303">
        <v>0.21138845553822153</v>
      </c>
      <c r="T50" s="346">
        <v>5525</v>
      </c>
      <c r="U50" s="175">
        <v>0.14908659165115087</v>
      </c>
    </row>
    <row r="51" spans="2:22" ht="22.15" customHeight="1" x14ac:dyDescent="0.25">
      <c r="B51" s="383">
        <v>72</v>
      </c>
      <c r="C51" s="170" t="s">
        <v>258</v>
      </c>
      <c r="D51" s="195">
        <v>99</v>
      </c>
      <c r="E51" s="196">
        <v>6.7091352670100302E-3</v>
      </c>
      <c r="F51" s="173">
        <v>28</v>
      </c>
      <c r="G51" s="196">
        <v>6.356413166855846E-3</v>
      </c>
      <c r="H51" s="416">
        <v>15</v>
      </c>
      <c r="I51" s="196">
        <v>3.5739814152966403E-3</v>
      </c>
      <c r="J51" s="173">
        <v>12</v>
      </c>
      <c r="K51" s="196">
        <v>2.5990903183885639E-3</v>
      </c>
      <c r="L51" s="173">
        <v>8</v>
      </c>
      <c r="M51" s="196">
        <v>2.7529249827942187E-3</v>
      </c>
      <c r="N51" s="327">
        <v>6</v>
      </c>
      <c r="O51" s="172">
        <v>1.6792611251049538E-3</v>
      </c>
      <c r="P51" s="327">
        <v>2</v>
      </c>
      <c r="Q51" s="172">
        <v>1.5117157974300832E-3</v>
      </c>
      <c r="R51" s="327">
        <v>3</v>
      </c>
      <c r="S51" s="303">
        <v>2.3400936037441498E-3</v>
      </c>
      <c r="T51" s="346">
        <v>173</v>
      </c>
      <c r="U51" s="175">
        <v>4.6682317385790227E-3</v>
      </c>
    </row>
    <row r="52" spans="2:22" ht="22.15" customHeight="1" x14ac:dyDescent="0.25">
      <c r="B52" s="383">
        <v>73</v>
      </c>
      <c r="C52" s="170" t="s">
        <v>259</v>
      </c>
      <c r="D52" s="195">
        <v>464</v>
      </c>
      <c r="E52" s="196">
        <v>3.1444835998915698E-2</v>
      </c>
      <c r="F52" s="173">
        <v>41</v>
      </c>
      <c r="G52" s="196">
        <v>9.3076049943246319E-3</v>
      </c>
      <c r="H52" s="416">
        <v>47</v>
      </c>
      <c r="I52" s="196">
        <v>1.1198475101262807E-2</v>
      </c>
      <c r="J52" s="173">
        <v>74</v>
      </c>
      <c r="K52" s="196">
        <v>1.6027723630062812E-2</v>
      </c>
      <c r="L52" s="173">
        <v>71</v>
      </c>
      <c r="M52" s="196">
        <v>2.4432209222298693E-2</v>
      </c>
      <c r="N52" s="327">
        <v>63</v>
      </c>
      <c r="O52" s="172">
        <v>1.7632241813602016E-2</v>
      </c>
      <c r="P52" s="327">
        <v>34</v>
      </c>
      <c r="Q52" s="172">
        <v>2.5699168556311415E-2</v>
      </c>
      <c r="R52" s="327">
        <v>38</v>
      </c>
      <c r="S52" s="303">
        <v>2.9641185647425898E-2</v>
      </c>
      <c r="T52" s="346">
        <v>832</v>
      </c>
      <c r="U52" s="175">
        <v>2.2450686742761541E-2</v>
      </c>
    </row>
    <row r="53" spans="2:22" ht="22.15" customHeight="1" thickBot="1" x14ac:dyDescent="0.3">
      <c r="B53" s="383">
        <v>79</v>
      </c>
      <c r="C53" s="170" t="s">
        <v>260</v>
      </c>
      <c r="D53" s="195">
        <v>78</v>
      </c>
      <c r="E53" s="196">
        <v>5.2859853618866899E-3</v>
      </c>
      <c r="F53" s="173">
        <v>32</v>
      </c>
      <c r="G53" s="196">
        <v>7.2644721906923952E-3</v>
      </c>
      <c r="H53" s="416">
        <v>34</v>
      </c>
      <c r="I53" s="196">
        <v>8.1010245413390518E-3</v>
      </c>
      <c r="J53" s="173">
        <v>40</v>
      </c>
      <c r="K53" s="196">
        <v>8.6636343946285468E-3</v>
      </c>
      <c r="L53" s="173">
        <v>24</v>
      </c>
      <c r="M53" s="196">
        <v>8.2587749483826571E-3</v>
      </c>
      <c r="N53" s="327">
        <v>25</v>
      </c>
      <c r="O53" s="172">
        <v>6.9969213546039744E-3</v>
      </c>
      <c r="P53" s="327">
        <v>12</v>
      </c>
      <c r="Q53" s="172">
        <v>9.0702947845804991E-3</v>
      </c>
      <c r="R53" s="327">
        <v>13</v>
      </c>
      <c r="S53" s="303">
        <v>1.0140405616224649E-2</v>
      </c>
      <c r="T53" s="346">
        <v>258</v>
      </c>
      <c r="U53" s="175">
        <v>6.9618716101351895E-3</v>
      </c>
    </row>
    <row r="54" spans="2:22" ht="22.15" customHeight="1" thickTop="1" thickBot="1" x14ac:dyDescent="0.3">
      <c r="B54" s="381">
        <v>8</v>
      </c>
      <c r="C54" s="382" t="s">
        <v>261</v>
      </c>
      <c r="D54" s="193">
        <v>1454</v>
      </c>
      <c r="E54" s="166">
        <v>9.8536188669015992E-2</v>
      </c>
      <c r="F54" s="167">
        <v>557</v>
      </c>
      <c r="G54" s="166">
        <v>0.1264472190692395</v>
      </c>
      <c r="H54" s="167">
        <v>442</v>
      </c>
      <c r="I54" s="166">
        <v>0.10531331903740768</v>
      </c>
      <c r="J54" s="167">
        <v>385</v>
      </c>
      <c r="K54" s="166">
        <v>8.3387481048299766E-2</v>
      </c>
      <c r="L54" s="167">
        <v>192</v>
      </c>
      <c r="M54" s="166">
        <v>6.6070199587061257E-2</v>
      </c>
      <c r="N54" s="167">
        <v>239</v>
      </c>
      <c r="O54" s="166">
        <v>6.6890568150013999E-2</v>
      </c>
      <c r="P54" s="167">
        <v>97</v>
      </c>
      <c r="Q54" s="166">
        <v>7.3318216175359038E-2</v>
      </c>
      <c r="R54" s="167">
        <v>133</v>
      </c>
      <c r="S54" s="194">
        <v>0.10374414976599064</v>
      </c>
      <c r="T54" s="193">
        <v>3499</v>
      </c>
      <c r="U54" s="168">
        <v>9.4417010712647395E-2</v>
      </c>
    </row>
    <row r="55" spans="2:22" ht="22.15" customHeight="1" thickTop="1" x14ac:dyDescent="0.25">
      <c r="B55" s="383">
        <v>80</v>
      </c>
      <c r="C55" s="170" t="s">
        <v>262</v>
      </c>
      <c r="D55" s="195">
        <v>236</v>
      </c>
      <c r="E55" s="196">
        <v>1.5993494171862292E-2</v>
      </c>
      <c r="F55" s="173">
        <v>63</v>
      </c>
      <c r="G55" s="196">
        <v>1.4301929625425652E-2</v>
      </c>
      <c r="H55" s="416">
        <v>59</v>
      </c>
      <c r="I55" s="196">
        <v>1.405766023350012E-2</v>
      </c>
      <c r="J55" s="173">
        <v>50</v>
      </c>
      <c r="K55" s="196">
        <v>1.0829542993285684E-2</v>
      </c>
      <c r="L55" s="173">
        <v>19</v>
      </c>
      <c r="M55" s="196">
        <v>6.5381968341362701E-3</v>
      </c>
      <c r="N55" s="327">
        <v>24</v>
      </c>
      <c r="O55" s="172">
        <v>6.7170445004198151E-3</v>
      </c>
      <c r="P55" s="327">
        <v>9</v>
      </c>
      <c r="Q55" s="172">
        <v>6.8027210884353739E-3</v>
      </c>
      <c r="R55" s="327">
        <v>11</v>
      </c>
      <c r="S55" s="303">
        <v>8.5803432137285494E-3</v>
      </c>
      <c r="T55" s="346">
        <v>471</v>
      </c>
      <c r="U55" s="175">
        <v>1.2709463288270056E-2</v>
      </c>
    </row>
    <row r="56" spans="2:22" ht="22.15" customHeight="1" x14ac:dyDescent="0.25">
      <c r="B56" s="383">
        <v>81</v>
      </c>
      <c r="C56" s="170" t="s">
        <v>263</v>
      </c>
      <c r="D56" s="195">
        <v>211</v>
      </c>
      <c r="E56" s="196">
        <v>1.4299268094334508E-2</v>
      </c>
      <c r="F56" s="173">
        <v>41</v>
      </c>
      <c r="G56" s="196">
        <v>9.3076049943246319E-3</v>
      </c>
      <c r="H56" s="416">
        <v>31</v>
      </c>
      <c r="I56" s="196">
        <v>7.3862282582797239E-3</v>
      </c>
      <c r="J56" s="173">
        <v>25</v>
      </c>
      <c r="K56" s="196">
        <v>5.4147714966428419E-3</v>
      </c>
      <c r="L56" s="173">
        <v>6</v>
      </c>
      <c r="M56" s="196">
        <v>2.0646937370956643E-3</v>
      </c>
      <c r="N56" s="327">
        <v>8</v>
      </c>
      <c r="O56" s="172">
        <v>2.2390148334732718E-3</v>
      </c>
      <c r="P56" s="327">
        <v>3</v>
      </c>
      <c r="Q56" s="172">
        <v>2.2675736961451248E-3</v>
      </c>
      <c r="R56" s="327">
        <v>3</v>
      </c>
      <c r="S56" s="303">
        <v>2.3400936037441498E-3</v>
      </c>
      <c r="T56" s="346">
        <v>328</v>
      </c>
      <c r="U56" s="175">
        <v>8.8507515043579153E-3</v>
      </c>
    </row>
    <row r="57" spans="2:22" ht="22.15" customHeight="1" x14ac:dyDescent="0.25">
      <c r="B57" s="383">
        <v>82</v>
      </c>
      <c r="C57" s="170" t="s">
        <v>264</v>
      </c>
      <c r="D57" s="195">
        <v>180</v>
      </c>
      <c r="E57" s="196">
        <v>1.2198427758200054E-2</v>
      </c>
      <c r="F57" s="173">
        <v>136</v>
      </c>
      <c r="G57" s="196">
        <v>3.0874006810442677E-2</v>
      </c>
      <c r="H57" s="416">
        <v>42</v>
      </c>
      <c r="I57" s="196">
        <v>1.0007147962830594E-2</v>
      </c>
      <c r="J57" s="173">
        <v>10</v>
      </c>
      <c r="K57" s="196">
        <v>2.1659085986571367E-3</v>
      </c>
      <c r="L57" s="173">
        <v>2</v>
      </c>
      <c r="M57" s="196">
        <v>6.8823124569855469E-4</v>
      </c>
      <c r="N57" s="327">
        <v>3</v>
      </c>
      <c r="O57" s="172">
        <v>8.3963056255247689E-4</v>
      </c>
      <c r="P57" s="327">
        <v>1</v>
      </c>
      <c r="Q57" s="172">
        <v>7.5585789871504159E-4</v>
      </c>
      <c r="R57" s="327">
        <v>1</v>
      </c>
      <c r="S57" s="303">
        <v>7.8003120124804995E-4</v>
      </c>
      <c r="T57" s="346">
        <v>375</v>
      </c>
      <c r="U57" s="175">
        <v>1.0118999433336032E-2</v>
      </c>
    </row>
    <row r="58" spans="2:22" ht="22.15" customHeight="1" x14ac:dyDescent="0.25">
      <c r="B58" s="383">
        <v>83</v>
      </c>
      <c r="C58" s="170" t="s">
        <v>265</v>
      </c>
      <c r="D58" s="195">
        <v>660</v>
      </c>
      <c r="E58" s="196">
        <v>4.4727568446733534E-2</v>
      </c>
      <c r="F58" s="173">
        <v>279</v>
      </c>
      <c r="G58" s="196">
        <v>6.3337116912599314E-2</v>
      </c>
      <c r="H58" s="416">
        <v>280</v>
      </c>
      <c r="I58" s="196">
        <v>6.671431975220396E-2</v>
      </c>
      <c r="J58" s="173">
        <v>265</v>
      </c>
      <c r="K58" s="196">
        <v>5.7396577864414121E-2</v>
      </c>
      <c r="L58" s="173">
        <v>144</v>
      </c>
      <c r="M58" s="196">
        <v>4.9552649690295943E-2</v>
      </c>
      <c r="N58" s="327">
        <v>181</v>
      </c>
      <c r="O58" s="172">
        <v>5.0657710607332776E-2</v>
      </c>
      <c r="P58" s="327">
        <v>76</v>
      </c>
      <c r="Q58" s="172">
        <v>5.7445200302343159E-2</v>
      </c>
      <c r="R58" s="327">
        <v>101</v>
      </c>
      <c r="S58" s="303">
        <v>7.8783151326053041E-2</v>
      </c>
      <c r="T58" s="346">
        <v>1986</v>
      </c>
      <c r="U58" s="175">
        <v>5.3590220998947627E-2</v>
      </c>
    </row>
    <row r="59" spans="2:22" ht="22.15" customHeight="1" thickBot="1" x14ac:dyDescent="0.3">
      <c r="B59" s="383">
        <v>89</v>
      </c>
      <c r="C59" s="170" t="s">
        <v>266</v>
      </c>
      <c r="D59" s="195">
        <v>167</v>
      </c>
      <c r="E59" s="196">
        <v>1.1317430197885605E-2</v>
      </c>
      <c r="F59" s="173">
        <v>38</v>
      </c>
      <c r="G59" s="196">
        <v>8.6265607264472185E-3</v>
      </c>
      <c r="H59" s="416">
        <v>30</v>
      </c>
      <c r="I59" s="196">
        <v>7.1479628305932807E-3</v>
      </c>
      <c r="J59" s="173">
        <v>35</v>
      </c>
      <c r="K59" s="196">
        <v>7.5806800952999782E-3</v>
      </c>
      <c r="L59" s="173">
        <v>21</v>
      </c>
      <c r="M59" s="196">
        <v>7.2264280798348245E-3</v>
      </c>
      <c r="N59" s="327">
        <v>23</v>
      </c>
      <c r="O59" s="172">
        <v>6.4371676462356567E-3</v>
      </c>
      <c r="P59" s="327">
        <v>8</v>
      </c>
      <c r="Q59" s="172">
        <v>6.0468631897203327E-3</v>
      </c>
      <c r="R59" s="327">
        <v>17</v>
      </c>
      <c r="S59" s="303">
        <v>1.3260530421216849E-2</v>
      </c>
      <c r="T59" s="346">
        <v>339</v>
      </c>
      <c r="U59" s="175">
        <v>9.1475754877357734E-3</v>
      </c>
    </row>
    <row r="60" spans="2:22" ht="22.15" customHeight="1" thickTop="1" thickBot="1" x14ac:dyDescent="0.3">
      <c r="B60" s="381">
        <v>99</v>
      </c>
      <c r="C60" s="382" t="s">
        <v>267</v>
      </c>
      <c r="D60" s="193">
        <v>850</v>
      </c>
      <c r="E60" s="166">
        <v>5.7603686635944701E-2</v>
      </c>
      <c r="F60" s="167">
        <v>179</v>
      </c>
      <c r="G60" s="166">
        <v>4.0635641316685588E-2</v>
      </c>
      <c r="H60" s="167">
        <v>174</v>
      </c>
      <c r="I60" s="166">
        <v>4.1458184417441028E-2</v>
      </c>
      <c r="J60" s="167">
        <v>169</v>
      </c>
      <c r="K60" s="166">
        <v>3.660385531730561E-2</v>
      </c>
      <c r="L60" s="167">
        <v>126</v>
      </c>
      <c r="M60" s="166">
        <v>4.3358568479008944E-2</v>
      </c>
      <c r="N60" s="167">
        <v>155</v>
      </c>
      <c r="O60" s="166">
        <v>4.3380912398544642E-2</v>
      </c>
      <c r="P60" s="167">
        <v>55</v>
      </c>
      <c r="Q60" s="166">
        <v>4.1572184429327287E-2</v>
      </c>
      <c r="R60" s="167">
        <v>44</v>
      </c>
      <c r="S60" s="194">
        <v>3.4321372854914198E-2</v>
      </c>
      <c r="T60" s="193">
        <v>1752</v>
      </c>
      <c r="U60" s="168">
        <v>4.727596535254594E-2</v>
      </c>
    </row>
    <row r="61" spans="2:22" ht="22.15" customHeight="1" thickTop="1" thickBot="1" x14ac:dyDescent="0.3">
      <c r="B61" s="409" t="s">
        <v>49</v>
      </c>
      <c r="C61" s="410" t="s">
        <v>445</v>
      </c>
      <c r="D61" s="193">
        <v>898</v>
      </c>
      <c r="E61" s="166">
        <v>6.085660070479805E-2</v>
      </c>
      <c r="F61" s="167">
        <v>185</v>
      </c>
      <c r="G61" s="166">
        <v>4.1997729852440407E-2</v>
      </c>
      <c r="H61" s="167">
        <v>176</v>
      </c>
      <c r="I61" s="166">
        <v>4.1934715272813915E-2</v>
      </c>
      <c r="J61" s="167">
        <v>203</v>
      </c>
      <c r="K61" s="166">
        <v>4.3967944552739877E-2</v>
      </c>
      <c r="L61" s="167">
        <v>114</v>
      </c>
      <c r="M61" s="166">
        <v>3.922918100481762E-2</v>
      </c>
      <c r="N61" s="167">
        <v>159</v>
      </c>
      <c r="O61" s="166">
        <v>4.4500419815281279E-2</v>
      </c>
      <c r="P61" s="167">
        <v>73</v>
      </c>
      <c r="Q61" s="166">
        <v>5.5177626606198037E-2</v>
      </c>
      <c r="R61" s="167">
        <v>82</v>
      </c>
      <c r="S61" s="194">
        <v>6.3962558502340089E-2</v>
      </c>
      <c r="T61" s="193">
        <v>1890</v>
      </c>
      <c r="U61" s="168">
        <v>5.0999757144013599E-2</v>
      </c>
      <c r="V61" s="156"/>
    </row>
    <row r="62" spans="2:22" ht="22.15" customHeight="1" thickTop="1" thickBot="1" x14ac:dyDescent="0.3">
      <c r="B62" s="619" t="s">
        <v>51</v>
      </c>
      <c r="C62" s="469"/>
      <c r="D62" s="257">
        <v>14756</v>
      </c>
      <c r="E62" s="204">
        <v>0.99999999999999989</v>
      </c>
      <c r="F62" s="258">
        <v>4405</v>
      </c>
      <c r="G62" s="204">
        <v>1</v>
      </c>
      <c r="H62" s="258">
        <v>4197</v>
      </c>
      <c r="I62" s="204">
        <v>0.99999999999999989</v>
      </c>
      <c r="J62" s="258">
        <v>4617</v>
      </c>
      <c r="K62" s="204">
        <v>1</v>
      </c>
      <c r="L62" s="258">
        <v>2906</v>
      </c>
      <c r="M62" s="204">
        <v>1.0000000000000002</v>
      </c>
      <c r="N62" s="258">
        <v>3573</v>
      </c>
      <c r="O62" s="204">
        <v>1.0000000000000002</v>
      </c>
      <c r="P62" s="258">
        <v>1323</v>
      </c>
      <c r="Q62" s="204">
        <v>1</v>
      </c>
      <c r="R62" s="258">
        <v>1282</v>
      </c>
      <c r="S62" s="205">
        <v>1</v>
      </c>
      <c r="T62" s="257">
        <v>37059</v>
      </c>
      <c r="U62" s="206">
        <v>1</v>
      </c>
    </row>
    <row r="63" spans="2:22" ht="15.75" thickTop="1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5"/>
      <c r="U63" s="154"/>
    </row>
    <row r="64" spans="2:22" x14ac:dyDescent="0.25">
      <c r="B64" s="154"/>
      <c r="C64" s="154"/>
      <c r="D64" s="155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</row>
    <row r="65" spans="2:21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</row>
    <row r="66" spans="2:21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</row>
    <row r="67" spans="2:21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</row>
    <row r="68" spans="2:21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</row>
    <row r="69" spans="2:21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</row>
    <row r="70" spans="2:21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</row>
    <row r="71" spans="2:21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</row>
    <row r="72" spans="2:21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</row>
    <row r="73" spans="2:21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</row>
    <row r="74" spans="2:21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</row>
    <row r="75" spans="2:21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</row>
    <row r="76" spans="2:21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</row>
    <row r="77" spans="2:21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</row>
    <row r="78" spans="2:21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</row>
    <row r="79" spans="2:21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</row>
    <row r="80" spans="2:21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</row>
    <row r="81" spans="2:21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</row>
    <row r="82" spans="2:21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</row>
    <row r="83" spans="2:21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</row>
    <row r="84" spans="2:21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</row>
    <row r="85" spans="2:21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</row>
    <row r="86" spans="2:21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</row>
    <row r="87" spans="2:21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</row>
    <row r="88" spans="2:21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</row>
    <row r="89" spans="2:21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</row>
    <row r="90" spans="2:21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</row>
    <row r="91" spans="2:21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</row>
    <row r="92" spans="2:21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</row>
    <row r="93" spans="2:21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</row>
    <row r="94" spans="2:21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</row>
    <row r="95" spans="2:21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</row>
    <row r="96" spans="2:21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</row>
    <row r="97" spans="2:21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</row>
    <row r="98" spans="2:21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</row>
    <row r="99" spans="2:21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</row>
    <row r="100" spans="2:21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</row>
    <row r="101" spans="2:21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</row>
    <row r="102" spans="2:21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</row>
    <row r="103" spans="2:21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</row>
    <row r="104" spans="2:21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</row>
    <row r="105" spans="2:21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</row>
    <row r="106" spans="2:21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</row>
    <row r="107" spans="2:21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</row>
    <row r="108" spans="2:21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</row>
    <row r="109" spans="2:21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</row>
    <row r="110" spans="2:21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</row>
    <row r="111" spans="2:21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</row>
    <row r="112" spans="2:21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</row>
    <row r="113" spans="2:21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</row>
    <row r="114" spans="2:21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</row>
    <row r="115" spans="2:21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</row>
    <row r="116" spans="2:21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</row>
    <row r="117" spans="2:21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</row>
    <row r="118" spans="2:21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</row>
    <row r="119" spans="2:21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</row>
    <row r="120" spans="2:21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</row>
    <row r="121" spans="2:21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</row>
    <row r="122" spans="2:21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</row>
    <row r="123" spans="2:21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</row>
    <row r="124" spans="2:21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</row>
    <row r="125" spans="2:21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</row>
    <row r="126" spans="2:21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</row>
    <row r="127" spans="2:21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</row>
    <row r="128" spans="2:21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</row>
    <row r="129" spans="2:21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</row>
    <row r="130" spans="2:21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</row>
    <row r="131" spans="2:21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</row>
    <row r="132" spans="2:21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</row>
    <row r="133" spans="2:21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</row>
    <row r="134" spans="2:21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</row>
    <row r="135" spans="2:21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</row>
    <row r="136" spans="2:21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</row>
    <row r="137" spans="2:21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</row>
    <row r="138" spans="2:21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</row>
    <row r="139" spans="2:21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</row>
    <row r="140" spans="2:21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</row>
    <row r="141" spans="2:21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</row>
    <row r="142" spans="2:21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</row>
    <row r="143" spans="2:21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</row>
    <row r="144" spans="2:21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</row>
    <row r="145" spans="2:21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</row>
    <row r="146" spans="2:21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</row>
    <row r="147" spans="2:21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</row>
    <row r="148" spans="2:21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</row>
    <row r="149" spans="2:21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</row>
    <row r="150" spans="2:21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</row>
    <row r="151" spans="2:21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</row>
    <row r="152" spans="2:21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</row>
    <row r="153" spans="2:21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</row>
    <row r="154" spans="2:21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</row>
    <row r="155" spans="2:21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</row>
    <row r="156" spans="2:21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</row>
    <row r="157" spans="2:21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</row>
    <row r="158" spans="2:21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</row>
    <row r="159" spans="2:21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</row>
    <row r="160" spans="2:21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</row>
    <row r="161" spans="2:21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</row>
    <row r="162" spans="2:21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</row>
    <row r="163" spans="2:21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</row>
    <row r="164" spans="2:21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</row>
    <row r="165" spans="2:21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</row>
    <row r="166" spans="2:21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</row>
    <row r="167" spans="2:21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</row>
    <row r="168" spans="2:21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</row>
    <row r="169" spans="2:21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</row>
    <row r="170" spans="2:21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</row>
    <row r="171" spans="2:21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</row>
    <row r="172" spans="2:21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</row>
    <row r="173" spans="2:21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</row>
    <row r="174" spans="2:21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</row>
    <row r="175" spans="2:21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</row>
    <row r="176" spans="2:21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</row>
    <row r="177" spans="2:21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</row>
    <row r="178" spans="2:21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</row>
    <row r="179" spans="2:21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</row>
    <row r="180" spans="2:21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</row>
    <row r="181" spans="2:21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</row>
    <row r="182" spans="2:21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</row>
    <row r="183" spans="2:21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</row>
    <row r="184" spans="2:21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</row>
    <row r="185" spans="2:21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</row>
    <row r="186" spans="2:21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</row>
    <row r="187" spans="2:21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</row>
    <row r="188" spans="2:21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</row>
    <row r="189" spans="2:21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</row>
    <row r="190" spans="2:21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</row>
    <row r="191" spans="2:21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</row>
    <row r="192" spans="2:21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</row>
    <row r="193" spans="2:21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</row>
    <row r="194" spans="2:21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</row>
    <row r="195" spans="2:21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</row>
    <row r="196" spans="2:21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</row>
    <row r="197" spans="2:21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</row>
    <row r="198" spans="2:21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</row>
    <row r="199" spans="2:21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</row>
    <row r="200" spans="2:21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</row>
    <row r="201" spans="2:21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</row>
    <row r="202" spans="2:21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</row>
    <row r="203" spans="2:21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</row>
    <row r="204" spans="2:21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</row>
    <row r="205" spans="2:21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</row>
    <row r="206" spans="2:21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</row>
    <row r="207" spans="2:21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</row>
    <row r="208" spans="2:21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</row>
    <row r="209" spans="2:21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</row>
    <row r="210" spans="2:21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</row>
    <row r="211" spans="2:21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</row>
    <row r="212" spans="2:21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</row>
    <row r="213" spans="2:21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</row>
    <row r="214" spans="2:21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</row>
    <row r="215" spans="2:21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</row>
    <row r="216" spans="2:21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</row>
    <row r="217" spans="2:21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</row>
    <row r="218" spans="2:21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</row>
    <row r="219" spans="2:21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</row>
    <row r="220" spans="2:21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</row>
    <row r="221" spans="2:21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</row>
    <row r="222" spans="2:21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</row>
    <row r="223" spans="2:21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</row>
    <row r="224" spans="2:21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</row>
    <row r="225" spans="2:21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</row>
    <row r="226" spans="2:21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</row>
    <row r="227" spans="2:21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</row>
    <row r="228" spans="2:21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</row>
    <row r="229" spans="2:21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</row>
    <row r="230" spans="2:21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</row>
    <row r="231" spans="2:21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</row>
    <row r="232" spans="2:21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</row>
    <row r="233" spans="2:21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</row>
    <row r="234" spans="2:21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</row>
    <row r="235" spans="2:21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</row>
    <row r="236" spans="2:21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</row>
    <row r="237" spans="2:21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</row>
    <row r="238" spans="2:21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</row>
    <row r="239" spans="2:21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</row>
    <row r="240" spans="2:21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</row>
    <row r="241" spans="2:21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</row>
    <row r="242" spans="2:21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</row>
    <row r="243" spans="2:21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</row>
    <row r="244" spans="2:21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</row>
    <row r="245" spans="2:21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</row>
    <row r="246" spans="2:21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</row>
    <row r="247" spans="2:21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</row>
    <row r="248" spans="2:21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</row>
    <row r="249" spans="2:21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</row>
    <row r="250" spans="2:21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</row>
    <row r="251" spans="2:21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</row>
    <row r="252" spans="2:21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</row>
    <row r="253" spans="2:21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</row>
    <row r="254" spans="2:21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</row>
    <row r="255" spans="2:21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</row>
    <row r="256" spans="2:21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</row>
    <row r="257" spans="2:21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</row>
    <row r="258" spans="2:21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</row>
    <row r="259" spans="2:21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</row>
    <row r="260" spans="2:21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</row>
    <row r="261" spans="2:21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</row>
    <row r="262" spans="2:21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</row>
    <row r="263" spans="2:21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</row>
    <row r="264" spans="2:21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</row>
    <row r="265" spans="2:21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</row>
    <row r="266" spans="2:21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</row>
    <row r="267" spans="2:21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</row>
    <row r="268" spans="2:21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</row>
    <row r="269" spans="2:21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</row>
    <row r="270" spans="2:21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</row>
    <row r="271" spans="2:21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</row>
    <row r="272" spans="2:21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</row>
    <row r="273" spans="2:21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</row>
    <row r="274" spans="2:21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</row>
    <row r="275" spans="2:21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</row>
    <row r="276" spans="2:21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</row>
    <row r="277" spans="2:21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</row>
    <row r="278" spans="2:21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</row>
    <row r="279" spans="2:21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</row>
    <row r="280" spans="2:21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</row>
    <row r="281" spans="2:21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</row>
    <row r="282" spans="2:21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</row>
    <row r="283" spans="2:21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</row>
    <row r="284" spans="2:21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</row>
    <row r="285" spans="2:21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</row>
    <row r="286" spans="2:21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</row>
    <row r="287" spans="2:21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</row>
    <row r="288" spans="2:21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</row>
    <row r="289" spans="2:21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</row>
    <row r="290" spans="2:21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</row>
    <row r="291" spans="2:21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</row>
    <row r="292" spans="2:21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</row>
    <row r="293" spans="2:21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</row>
    <row r="294" spans="2:21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</row>
    <row r="295" spans="2:21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</row>
    <row r="296" spans="2:21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</row>
    <row r="297" spans="2:21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</row>
    <row r="298" spans="2:21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</row>
    <row r="299" spans="2:21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</row>
    <row r="300" spans="2:21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</row>
    <row r="301" spans="2:21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</row>
    <row r="302" spans="2:21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</row>
    <row r="303" spans="2:21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</row>
    <row r="304" spans="2:21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</row>
    <row r="305" spans="2:21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</row>
    <row r="306" spans="2:21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</row>
    <row r="307" spans="2:21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</row>
    <row r="308" spans="2:21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</row>
    <row r="309" spans="2:21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</row>
    <row r="310" spans="2:21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</row>
    <row r="311" spans="2:21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</row>
    <row r="312" spans="2:21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</row>
    <row r="313" spans="2:21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</row>
    <row r="314" spans="2:21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</row>
    <row r="315" spans="2:21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</row>
    <row r="316" spans="2:21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</row>
    <row r="317" spans="2:21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</row>
    <row r="318" spans="2:21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</row>
    <row r="319" spans="2:21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</row>
    <row r="320" spans="2:21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</row>
    <row r="321" spans="2:21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</row>
    <row r="322" spans="2:21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</row>
    <row r="323" spans="2:21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</row>
    <row r="324" spans="2:21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</row>
    <row r="325" spans="2:21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</row>
    <row r="326" spans="2:21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</row>
    <row r="327" spans="2:21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</row>
    <row r="328" spans="2:21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</row>
    <row r="329" spans="2:21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</row>
    <row r="330" spans="2:21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</row>
    <row r="331" spans="2:21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</row>
    <row r="332" spans="2:21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</row>
    <row r="333" spans="2:21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</row>
    <row r="334" spans="2:21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</row>
    <row r="335" spans="2:21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</row>
    <row r="336" spans="2:21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</row>
    <row r="337" spans="2:21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</row>
    <row r="338" spans="2:21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</row>
    <row r="339" spans="2:21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</row>
    <row r="340" spans="2:21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</row>
    <row r="341" spans="2:21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</row>
    <row r="342" spans="2:21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</row>
    <row r="343" spans="2:21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</row>
    <row r="344" spans="2:21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</row>
    <row r="345" spans="2:21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</row>
    <row r="346" spans="2:21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</row>
    <row r="347" spans="2:21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</row>
    <row r="348" spans="2:21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</row>
    <row r="349" spans="2:21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</row>
    <row r="350" spans="2:21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</row>
    <row r="351" spans="2:21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</row>
    <row r="352" spans="2:21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</row>
    <row r="353" spans="2:21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</row>
    <row r="354" spans="2:21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</row>
    <row r="355" spans="2:21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</row>
    <row r="356" spans="2:21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</row>
    <row r="357" spans="2:21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</row>
    <row r="358" spans="2:21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</row>
    <row r="359" spans="2:21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</row>
    <row r="360" spans="2:21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</row>
    <row r="361" spans="2:21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</row>
    <row r="362" spans="2:21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</row>
    <row r="363" spans="2:21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</row>
    <row r="364" spans="2:21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</row>
    <row r="365" spans="2:21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</row>
    <row r="366" spans="2:21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</row>
    <row r="367" spans="2:21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</row>
    <row r="368" spans="2:21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</row>
    <row r="369" spans="2:21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</row>
    <row r="370" spans="2:21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</row>
    <row r="371" spans="2:21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</row>
    <row r="372" spans="2:21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</row>
    <row r="373" spans="2:21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</row>
    <row r="374" spans="2:21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</row>
    <row r="375" spans="2:21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</row>
    <row r="376" spans="2:21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</row>
    <row r="377" spans="2:21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</row>
    <row r="378" spans="2:21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</row>
    <row r="379" spans="2:21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</row>
    <row r="380" spans="2:21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</row>
    <row r="381" spans="2:21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</row>
    <row r="382" spans="2:21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</row>
    <row r="383" spans="2:21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</row>
    <row r="384" spans="2:21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</row>
    <row r="385" spans="2:21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</row>
    <row r="386" spans="2:21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</row>
    <row r="387" spans="2:21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</row>
    <row r="388" spans="2:21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</row>
    <row r="389" spans="2:21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</row>
    <row r="390" spans="2:21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</row>
    <row r="391" spans="2:21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</row>
    <row r="392" spans="2:21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</row>
    <row r="393" spans="2:21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</row>
    <row r="394" spans="2:21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</row>
    <row r="395" spans="2:21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</row>
    <row r="396" spans="2:21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</row>
    <row r="397" spans="2:21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</row>
    <row r="398" spans="2:21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</row>
    <row r="399" spans="2:21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</row>
    <row r="400" spans="2:21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</row>
    <row r="401" spans="2:21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</row>
    <row r="402" spans="2:21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</row>
    <row r="403" spans="2:21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</row>
    <row r="404" spans="2:21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</row>
    <row r="405" spans="2:21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</row>
    <row r="406" spans="2:21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</row>
    <row r="407" spans="2:21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</row>
    <row r="408" spans="2:21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</row>
    <row r="409" spans="2:21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</row>
    <row r="410" spans="2:21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</row>
    <row r="411" spans="2:21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</row>
    <row r="412" spans="2:21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</row>
    <row r="413" spans="2:21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</row>
    <row r="414" spans="2:21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</row>
    <row r="415" spans="2:21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</row>
    <row r="416" spans="2:21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</row>
    <row r="417" spans="2:21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</row>
    <row r="418" spans="2:21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</row>
    <row r="419" spans="2:21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</row>
    <row r="420" spans="2:21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</row>
    <row r="421" spans="2:21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</row>
    <row r="422" spans="2:21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</row>
    <row r="423" spans="2:21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</row>
    <row r="424" spans="2:21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</row>
    <row r="425" spans="2:21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</row>
    <row r="426" spans="2:21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</row>
    <row r="427" spans="2:21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</row>
    <row r="428" spans="2:21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</row>
    <row r="429" spans="2:21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</row>
    <row r="430" spans="2:21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</row>
    <row r="431" spans="2:21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</row>
    <row r="432" spans="2:21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</row>
    <row r="433" spans="2:21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</row>
    <row r="434" spans="2:21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</row>
    <row r="435" spans="2:21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</row>
    <row r="436" spans="2:21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</row>
    <row r="437" spans="2:21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</row>
    <row r="438" spans="2:21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</row>
    <row r="439" spans="2:21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</row>
    <row r="440" spans="2:21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</row>
    <row r="441" spans="2:21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</row>
    <row r="442" spans="2:21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</row>
    <row r="443" spans="2:21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</row>
    <row r="444" spans="2:21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</row>
    <row r="445" spans="2:21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</row>
    <row r="446" spans="2:21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</row>
    <row r="447" spans="2:21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</row>
    <row r="448" spans="2:21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</row>
    <row r="449" spans="2:21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</row>
    <row r="450" spans="2:21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</row>
    <row r="451" spans="2:21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</row>
    <row r="452" spans="2:21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</row>
    <row r="453" spans="2:21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</row>
    <row r="454" spans="2:21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</row>
    <row r="455" spans="2:21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</row>
    <row r="456" spans="2:21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</row>
    <row r="457" spans="2:21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</row>
    <row r="458" spans="2:21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</row>
    <row r="459" spans="2:21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</row>
    <row r="460" spans="2:21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</row>
    <row r="461" spans="2:21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</row>
    <row r="462" spans="2:21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</row>
    <row r="463" spans="2:21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</row>
    <row r="464" spans="2:21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</row>
    <row r="465" spans="2:21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</row>
    <row r="466" spans="2:21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</row>
    <row r="467" spans="2:21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</row>
    <row r="468" spans="2:21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</row>
    <row r="469" spans="2:21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</row>
    <row r="470" spans="2:21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</row>
    <row r="471" spans="2:21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</row>
    <row r="472" spans="2:21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</row>
    <row r="473" spans="2:21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</row>
    <row r="474" spans="2:21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</row>
    <row r="475" spans="2:21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</row>
    <row r="476" spans="2:21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</row>
    <row r="477" spans="2:21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</row>
    <row r="478" spans="2:21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</row>
    <row r="479" spans="2:21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</row>
    <row r="480" spans="2:21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</row>
    <row r="481" spans="2:21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</row>
    <row r="482" spans="2:21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</row>
    <row r="483" spans="2:21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</row>
    <row r="484" spans="2:21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</row>
    <row r="485" spans="2:21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</row>
    <row r="486" spans="2:21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</row>
    <row r="487" spans="2:21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</row>
    <row r="488" spans="2:21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</row>
    <row r="489" spans="2:21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</row>
    <row r="490" spans="2:21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</row>
    <row r="491" spans="2:21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</row>
    <row r="492" spans="2:21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</row>
    <row r="493" spans="2:21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</row>
    <row r="494" spans="2:21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</row>
    <row r="495" spans="2:21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</row>
    <row r="496" spans="2:21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</row>
    <row r="497" spans="2:21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</row>
    <row r="498" spans="2:21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</row>
    <row r="499" spans="2:21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</row>
    <row r="500" spans="2:21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</row>
    <row r="501" spans="2:21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</row>
    <row r="502" spans="2:21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</row>
    <row r="503" spans="2:21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</row>
    <row r="504" spans="2:21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</row>
    <row r="505" spans="2:21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</row>
    <row r="506" spans="2:21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</row>
    <row r="507" spans="2:21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</row>
    <row r="508" spans="2:21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</row>
    <row r="509" spans="2:21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</row>
    <row r="510" spans="2:21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</row>
    <row r="511" spans="2:21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</row>
    <row r="512" spans="2:21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</row>
    <row r="513" spans="2:21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</row>
    <row r="514" spans="2:21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</row>
    <row r="515" spans="2:21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</row>
    <row r="516" spans="2:21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</row>
    <row r="517" spans="2:21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</row>
    <row r="518" spans="2:21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</row>
    <row r="519" spans="2:21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</row>
    <row r="520" spans="2:21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</row>
    <row r="521" spans="2:21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</row>
    <row r="522" spans="2:21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</row>
    <row r="523" spans="2:21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</row>
    <row r="524" spans="2:21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</row>
    <row r="525" spans="2:21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</row>
    <row r="526" spans="2:21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</row>
    <row r="527" spans="2:21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</row>
    <row r="528" spans="2:21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</row>
    <row r="529" spans="2:21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</row>
    <row r="530" spans="2:21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</row>
    <row r="531" spans="2:21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</row>
    <row r="532" spans="2:21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</row>
    <row r="533" spans="2:21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</row>
    <row r="534" spans="2:21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</row>
    <row r="535" spans="2:21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</row>
    <row r="536" spans="2:21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</row>
    <row r="537" spans="2:21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</row>
    <row r="538" spans="2:21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</row>
    <row r="539" spans="2:21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</row>
    <row r="540" spans="2:21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</row>
    <row r="541" spans="2:21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</row>
    <row r="542" spans="2:21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</row>
    <row r="543" spans="2:21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</row>
    <row r="544" spans="2:21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</row>
    <row r="545" spans="2:21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</row>
    <row r="546" spans="2:21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</row>
    <row r="547" spans="2:21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</row>
    <row r="548" spans="2:21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</row>
    <row r="549" spans="2:21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</row>
    <row r="550" spans="2:21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</row>
    <row r="551" spans="2:21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</row>
    <row r="552" spans="2:21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</row>
    <row r="553" spans="2:21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</row>
    <row r="554" spans="2:21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</row>
    <row r="555" spans="2:21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</row>
    <row r="556" spans="2:21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</row>
    <row r="557" spans="2:21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</row>
    <row r="558" spans="2:21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</row>
    <row r="559" spans="2:21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</row>
    <row r="560" spans="2:21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</row>
    <row r="561" spans="2:21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</row>
    <row r="562" spans="2:21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</row>
    <row r="563" spans="2:21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</row>
    <row r="564" spans="2:21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</row>
    <row r="565" spans="2:21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</row>
    <row r="566" spans="2:21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</row>
    <row r="567" spans="2:21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</row>
    <row r="568" spans="2:21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</row>
    <row r="569" spans="2:21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</row>
    <row r="570" spans="2:21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</row>
    <row r="571" spans="2:21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</row>
    <row r="572" spans="2:21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</row>
    <row r="573" spans="2:21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</row>
    <row r="574" spans="2:21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</row>
    <row r="575" spans="2:21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</row>
    <row r="576" spans="2:21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</row>
    <row r="577" spans="2:21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</row>
    <row r="578" spans="2:21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</row>
    <row r="579" spans="2:21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</row>
    <row r="580" spans="2:21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</row>
    <row r="581" spans="2:21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</row>
    <row r="582" spans="2:21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</row>
    <row r="583" spans="2:21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</row>
    <row r="584" spans="2:21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</row>
    <row r="585" spans="2:21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</row>
    <row r="586" spans="2:21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</row>
    <row r="587" spans="2:21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</row>
    <row r="588" spans="2:21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</row>
    <row r="589" spans="2:21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</row>
    <row r="590" spans="2:21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</row>
    <row r="591" spans="2:21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</row>
    <row r="592" spans="2:21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</row>
    <row r="593" spans="2:21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</row>
    <row r="594" spans="2:21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</row>
    <row r="595" spans="2:21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</row>
    <row r="596" spans="2:21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</row>
    <row r="597" spans="2:21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</row>
    <row r="598" spans="2:21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</row>
    <row r="599" spans="2:21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</row>
    <row r="600" spans="2:21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</row>
    <row r="601" spans="2:21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</row>
    <row r="602" spans="2:21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</row>
    <row r="603" spans="2:21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</row>
    <row r="604" spans="2:21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</row>
    <row r="605" spans="2:21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</row>
    <row r="606" spans="2:21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</row>
    <row r="607" spans="2:21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</row>
    <row r="608" spans="2:21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</row>
    <row r="609" spans="2:21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</row>
    <row r="610" spans="2:21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</row>
    <row r="611" spans="2:21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</row>
    <row r="612" spans="2:21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</row>
    <row r="613" spans="2:21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</row>
    <row r="614" spans="2:21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</row>
    <row r="615" spans="2:21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</row>
    <row r="616" spans="2:21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</row>
    <row r="617" spans="2:21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</row>
    <row r="618" spans="2:21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</row>
    <row r="619" spans="2:21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</row>
    <row r="620" spans="2:21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</row>
    <row r="621" spans="2:21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</row>
    <row r="622" spans="2:21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</row>
    <row r="623" spans="2:21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</row>
    <row r="624" spans="2:21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</row>
    <row r="625" spans="2:21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</row>
    <row r="626" spans="2:21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</row>
    <row r="627" spans="2:21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</row>
    <row r="628" spans="2:21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</row>
    <row r="629" spans="2:21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</row>
    <row r="630" spans="2:21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</row>
    <row r="631" spans="2:21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</row>
    <row r="632" spans="2:21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</row>
    <row r="633" spans="2:21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</row>
    <row r="634" spans="2:21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</row>
    <row r="635" spans="2:21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</row>
    <row r="636" spans="2:21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</row>
    <row r="637" spans="2:21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</row>
    <row r="638" spans="2:21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</row>
    <row r="639" spans="2:21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</row>
    <row r="640" spans="2:21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</row>
    <row r="641" spans="2:21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</row>
    <row r="642" spans="2:21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</row>
    <row r="643" spans="2:21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</row>
    <row r="644" spans="2:21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</row>
    <row r="645" spans="2:21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</row>
    <row r="646" spans="2:21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</row>
    <row r="647" spans="2:21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</row>
    <row r="648" spans="2:21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</row>
    <row r="649" spans="2:21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</row>
    <row r="650" spans="2:21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</row>
    <row r="651" spans="2:21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</row>
    <row r="652" spans="2:21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</row>
    <row r="653" spans="2:21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</row>
    <row r="654" spans="2:21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</row>
    <row r="655" spans="2:21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</row>
    <row r="656" spans="2:21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</row>
    <row r="657" spans="2:21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</row>
    <row r="658" spans="2:21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</row>
    <row r="659" spans="2:21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</row>
    <row r="660" spans="2:21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</row>
    <row r="661" spans="2:21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</row>
    <row r="662" spans="2:21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</row>
    <row r="663" spans="2:21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</row>
    <row r="664" spans="2:21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</row>
    <row r="665" spans="2:21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</row>
    <row r="666" spans="2:21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</row>
    <row r="667" spans="2:21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</row>
    <row r="668" spans="2:21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</row>
    <row r="669" spans="2:21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</row>
    <row r="670" spans="2:21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</row>
    <row r="671" spans="2:21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</row>
    <row r="672" spans="2:21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</row>
    <row r="673" spans="2:21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</row>
    <row r="674" spans="2:21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</row>
    <row r="675" spans="2:21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</row>
    <row r="676" spans="2:21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</row>
    <row r="677" spans="2:21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</row>
    <row r="678" spans="2:21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</row>
    <row r="679" spans="2:21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</row>
    <row r="680" spans="2:21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</row>
    <row r="681" spans="2:21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</row>
    <row r="682" spans="2:21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</row>
    <row r="683" spans="2:21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</row>
    <row r="684" spans="2:21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</row>
    <row r="685" spans="2:21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</row>
    <row r="686" spans="2:21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</row>
    <row r="687" spans="2:21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</row>
    <row r="688" spans="2:21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</row>
    <row r="689" spans="2:21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</row>
    <row r="690" spans="2:21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</row>
    <row r="691" spans="2:21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</row>
    <row r="692" spans="2:21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</row>
    <row r="693" spans="2:21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</row>
    <row r="694" spans="2:21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</row>
    <row r="695" spans="2:21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</row>
    <row r="696" spans="2:21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</row>
    <row r="697" spans="2:21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</row>
    <row r="698" spans="2:21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</row>
    <row r="699" spans="2:21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</row>
    <row r="700" spans="2:21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</row>
    <row r="701" spans="2:21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</row>
    <row r="702" spans="2:21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</row>
    <row r="703" spans="2:21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</row>
    <row r="704" spans="2:21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</row>
    <row r="705" spans="2:21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</row>
    <row r="706" spans="2:21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</row>
    <row r="707" spans="2:21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</row>
    <row r="708" spans="2:21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</row>
  </sheetData>
  <mergeCells count="14">
    <mergeCell ref="B62:C62"/>
    <mergeCell ref="B2:U2"/>
    <mergeCell ref="B3:B5"/>
    <mergeCell ref="C3:C5"/>
    <mergeCell ref="D3:U3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printOptions horizontalCentered="1"/>
  <pageMargins left="0.7" right="0.7" top="0.75" bottom="0.75" header="0.3" footer="0.3"/>
  <pageSetup paperSize="9" scale="43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W64"/>
  <sheetViews>
    <sheetView zoomScaleNormal="100" workbookViewId="0">
      <selection activeCell="L80" sqref="L80"/>
    </sheetView>
  </sheetViews>
  <sheetFormatPr baseColWidth="10" defaultColWidth="11.42578125" defaultRowHeight="15" x14ac:dyDescent="0.25"/>
  <cols>
    <col min="1" max="1" width="10.28515625" style="101" customWidth="1"/>
    <col min="2" max="2" width="81.140625" style="101" customWidth="1"/>
    <col min="3" max="22" width="10.85546875" style="101" customWidth="1"/>
    <col min="23" max="16384" width="11.42578125" style="101"/>
  </cols>
  <sheetData>
    <row r="1" spans="1:23" ht="25.15" customHeight="1" thickTop="1" thickBot="1" x14ac:dyDescent="0.3">
      <c r="A1" s="534" t="s">
        <v>443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6"/>
      <c r="N1" s="536"/>
      <c r="O1" s="536"/>
      <c r="P1" s="536"/>
      <c r="Q1" s="536"/>
      <c r="R1" s="536"/>
      <c r="S1" s="536"/>
      <c r="T1" s="536"/>
      <c r="U1" s="629"/>
      <c r="V1" s="630"/>
    </row>
    <row r="2" spans="1:23" ht="19.899999999999999" customHeight="1" thickTop="1" thickBot="1" x14ac:dyDescent="0.3">
      <c r="A2" s="608" t="s">
        <v>53</v>
      </c>
      <c r="B2" s="611" t="s">
        <v>3</v>
      </c>
      <c r="C2" s="584" t="s">
        <v>81</v>
      </c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631" t="s">
        <v>80</v>
      </c>
      <c r="V2" s="632"/>
    </row>
    <row r="3" spans="1:23" ht="19.899999999999999" customHeight="1" x14ac:dyDescent="0.25">
      <c r="A3" s="609"/>
      <c r="B3" s="611"/>
      <c r="C3" s="618">
        <v>0</v>
      </c>
      <c r="D3" s="573"/>
      <c r="E3" s="588" t="s">
        <v>82</v>
      </c>
      <c r="F3" s="588"/>
      <c r="G3" s="572" t="s">
        <v>83</v>
      </c>
      <c r="H3" s="573"/>
      <c r="I3" s="588" t="s">
        <v>84</v>
      </c>
      <c r="J3" s="588"/>
      <c r="K3" s="572" t="s">
        <v>85</v>
      </c>
      <c r="L3" s="573"/>
      <c r="M3" s="588" t="s">
        <v>86</v>
      </c>
      <c r="N3" s="588"/>
      <c r="O3" s="572" t="s">
        <v>87</v>
      </c>
      <c r="P3" s="573"/>
      <c r="Q3" s="588" t="s">
        <v>88</v>
      </c>
      <c r="R3" s="588"/>
      <c r="S3" s="572" t="s">
        <v>59</v>
      </c>
      <c r="T3" s="573"/>
      <c r="U3" s="633"/>
      <c r="V3" s="632"/>
    </row>
    <row r="4" spans="1:23" ht="19.899999999999999" customHeight="1" thickBot="1" x14ac:dyDescent="0.3">
      <c r="A4" s="609"/>
      <c r="B4" s="611"/>
      <c r="C4" s="15" t="s">
        <v>5</v>
      </c>
      <c r="D4" s="25" t="s">
        <v>6</v>
      </c>
      <c r="E4" s="4" t="s">
        <v>5</v>
      </c>
      <c r="F4" s="24" t="s">
        <v>6</v>
      </c>
      <c r="G4" s="78" t="s">
        <v>5</v>
      </c>
      <c r="H4" s="25" t="s">
        <v>6</v>
      </c>
      <c r="I4" s="4" t="s">
        <v>5</v>
      </c>
      <c r="J4" s="24" t="s">
        <v>6</v>
      </c>
      <c r="K4" s="15" t="s">
        <v>5</v>
      </c>
      <c r="L4" s="25" t="s">
        <v>6</v>
      </c>
      <c r="M4" s="4" t="s">
        <v>5</v>
      </c>
      <c r="N4" s="24" t="s">
        <v>6</v>
      </c>
      <c r="O4" s="15" t="s">
        <v>5</v>
      </c>
      <c r="P4" s="25" t="s">
        <v>6</v>
      </c>
      <c r="Q4" s="4" t="s">
        <v>5</v>
      </c>
      <c r="R4" s="24" t="s">
        <v>6</v>
      </c>
      <c r="S4" s="15" t="s">
        <v>5</v>
      </c>
      <c r="T4" s="87" t="s">
        <v>6</v>
      </c>
      <c r="U4" s="2" t="s">
        <v>5</v>
      </c>
      <c r="V4" s="3" t="s">
        <v>6</v>
      </c>
    </row>
    <row r="5" spans="1:23" ht="29.25" thickBot="1" x14ac:dyDescent="0.3">
      <c r="A5" s="93">
        <v>1</v>
      </c>
      <c r="B5" s="6" t="s">
        <v>213</v>
      </c>
      <c r="C5" s="110">
        <f>SUM(C6:C14)</f>
        <v>6933</v>
      </c>
      <c r="D5" s="111">
        <f>C5/$C$60</f>
        <v>7.3350331679344891E-2</v>
      </c>
      <c r="E5" s="112">
        <f>SUM(E6:E14)</f>
        <v>160</v>
      </c>
      <c r="F5" s="113">
        <f>E5/$E$60</f>
        <v>2.7624309392265192E-2</v>
      </c>
      <c r="G5" s="110">
        <f>SUM(G6:G14)</f>
        <v>92</v>
      </c>
      <c r="H5" s="111">
        <f>G5/$G$60</f>
        <v>2.4925494445949607E-2</v>
      </c>
      <c r="I5" s="112">
        <f>SUM(I6:I14)</f>
        <v>30</v>
      </c>
      <c r="J5" s="113">
        <f>I5/$I$60</f>
        <v>3.0333670374115267E-2</v>
      </c>
      <c r="K5" s="110">
        <f>SUM(K6:K14)</f>
        <v>8</v>
      </c>
      <c r="L5" s="111">
        <f>K5/$K$60</f>
        <v>0.11940298507462686</v>
      </c>
      <c r="M5" s="114">
        <f>SUM(M6:M14)</f>
        <v>7</v>
      </c>
      <c r="N5" s="115">
        <f>M5/$M$60</f>
        <v>5.2238805970149252E-2</v>
      </c>
      <c r="O5" s="116">
        <f>SUM(O6:O14)</f>
        <v>3</v>
      </c>
      <c r="P5" s="117">
        <f>O5/$O$60</f>
        <v>0.11538461538461539</v>
      </c>
      <c r="Q5" s="114">
        <f>SUM(Q6:Q14)</f>
        <v>0</v>
      </c>
      <c r="R5" s="115">
        <f>Q5/$Q$60</f>
        <v>0</v>
      </c>
      <c r="S5" s="116">
        <f>SUM(S6:S14)</f>
        <v>0</v>
      </c>
      <c r="T5" s="117">
        <f>S5/$S$60</f>
        <v>0</v>
      </c>
      <c r="U5" s="68">
        <f>SUM(U6:U14)</f>
        <v>7233</v>
      </c>
      <c r="V5" s="8">
        <f>U5/$U$60</f>
        <v>6.8688806374108513E-2</v>
      </c>
    </row>
    <row r="6" spans="1:23" ht="28.5" x14ac:dyDescent="0.25">
      <c r="A6" s="94">
        <v>10</v>
      </c>
      <c r="B6" s="71" t="s">
        <v>214</v>
      </c>
      <c r="C6" s="26">
        <v>123</v>
      </c>
      <c r="D6" s="118">
        <f>C6/$C$60</f>
        <v>1.3013256593912335E-3</v>
      </c>
      <c r="E6" s="29">
        <v>5</v>
      </c>
      <c r="F6" s="119">
        <f>E6/$E$60</f>
        <v>8.6325966850828726E-4</v>
      </c>
      <c r="G6" s="26">
        <v>3</v>
      </c>
      <c r="H6" s="118">
        <f>G6/$G$60</f>
        <v>8.1278786236792201E-4</v>
      </c>
      <c r="I6" s="29">
        <v>1</v>
      </c>
      <c r="J6" s="119">
        <f>I6/$I$60</f>
        <v>1.0111223458038423E-3</v>
      </c>
      <c r="K6" s="26">
        <v>0</v>
      </c>
      <c r="L6" s="118">
        <f>K6/$K$60</f>
        <v>0</v>
      </c>
      <c r="M6" s="85">
        <v>0</v>
      </c>
      <c r="N6" s="120">
        <f>M6/$M$60</f>
        <v>0</v>
      </c>
      <c r="O6" s="81">
        <v>0</v>
      </c>
      <c r="P6" s="121">
        <f>O6/$O$60</f>
        <v>0</v>
      </c>
      <c r="Q6" s="85">
        <v>0</v>
      </c>
      <c r="R6" s="120">
        <f>Q6/$Q$60</f>
        <v>0</v>
      </c>
      <c r="S6" s="81">
        <v>0</v>
      </c>
      <c r="T6" s="121">
        <f>S6/$S$60</f>
        <v>0</v>
      </c>
      <c r="U6" s="81">
        <v>132</v>
      </c>
      <c r="V6" s="64">
        <f t="shared" ref="V6:V61" si="0">U6/$U$60</f>
        <v>1.2535493490090312E-3</v>
      </c>
      <c r="W6" s="101" t="s">
        <v>392</v>
      </c>
    </row>
    <row r="7" spans="1:23" x14ac:dyDescent="0.25">
      <c r="A7" s="94">
        <v>11</v>
      </c>
      <c r="B7" s="71" t="s">
        <v>215</v>
      </c>
      <c r="C7" s="26">
        <v>144</v>
      </c>
      <c r="D7" s="118">
        <f t="shared" ref="D7:D14" si="1">C7/$C$60</f>
        <v>1.5235032109946148E-3</v>
      </c>
      <c r="E7" s="29">
        <v>8</v>
      </c>
      <c r="F7" s="119">
        <f t="shared" ref="F7:F14" si="2">E7/$E$60</f>
        <v>1.3812154696132596E-3</v>
      </c>
      <c r="G7" s="26">
        <v>1</v>
      </c>
      <c r="H7" s="118">
        <f t="shared" ref="H7:H14" si="3">G7/$G$60</f>
        <v>2.70929287455974E-4</v>
      </c>
      <c r="I7" s="29">
        <v>2</v>
      </c>
      <c r="J7" s="119">
        <f t="shared" ref="J7:J14" si="4">I7/$I$60</f>
        <v>2.0222446916076846E-3</v>
      </c>
      <c r="K7" s="26">
        <v>0</v>
      </c>
      <c r="L7" s="118">
        <f t="shared" ref="L7:L14" si="5">K7/$K$60</f>
        <v>0</v>
      </c>
      <c r="M7" s="85">
        <v>0</v>
      </c>
      <c r="N7" s="120">
        <f t="shared" ref="N7:N14" si="6">M7/$M$60</f>
        <v>0</v>
      </c>
      <c r="O7" s="81">
        <v>0</v>
      </c>
      <c r="P7" s="121">
        <f t="shared" ref="P7:P14" si="7">O7/$O$60</f>
        <v>0</v>
      </c>
      <c r="Q7" s="85">
        <v>0</v>
      </c>
      <c r="R7" s="120">
        <f t="shared" ref="R7:R14" si="8">Q7/$Q$60</f>
        <v>0</v>
      </c>
      <c r="S7" s="81">
        <v>0</v>
      </c>
      <c r="T7" s="121">
        <f t="shared" ref="T7:T14" si="9">S7/$S$60</f>
        <v>0</v>
      </c>
      <c r="U7" s="81">
        <v>155</v>
      </c>
      <c r="V7" s="64">
        <f t="shared" si="0"/>
        <v>1.4719708264878777E-3</v>
      </c>
      <c r="W7" s="101" t="s">
        <v>393</v>
      </c>
    </row>
    <row r="8" spans="1:23" ht="28.5" x14ac:dyDescent="0.25">
      <c r="A8" s="94">
        <v>12</v>
      </c>
      <c r="B8" s="71" t="s">
        <v>216</v>
      </c>
      <c r="C8" s="26">
        <v>140</v>
      </c>
      <c r="D8" s="118">
        <f t="shared" si="1"/>
        <v>1.4811836773558754E-3</v>
      </c>
      <c r="E8" s="29">
        <v>4</v>
      </c>
      <c r="F8" s="119">
        <f t="shared" si="2"/>
        <v>6.9060773480662981E-4</v>
      </c>
      <c r="G8" s="26">
        <v>7</v>
      </c>
      <c r="H8" s="118">
        <f t="shared" si="3"/>
        <v>1.896505012191818E-3</v>
      </c>
      <c r="I8" s="29">
        <v>0</v>
      </c>
      <c r="J8" s="119">
        <f t="shared" si="4"/>
        <v>0</v>
      </c>
      <c r="K8" s="26">
        <v>0</v>
      </c>
      <c r="L8" s="118">
        <f t="shared" si="5"/>
        <v>0</v>
      </c>
      <c r="M8" s="85">
        <v>0</v>
      </c>
      <c r="N8" s="120">
        <f t="shared" si="6"/>
        <v>0</v>
      </c>
      <c r="O8" s="81">
        <v>0</v>
      </c>
      <c r="P8" s="121">
        <f t="shared" si="7"/>
        <v>0</v>
      </c>
      <c r="Q8" s="85">
        <v>0</v>
      </c>
      <c r="R8" s="120">
        <f t="shared" si="8"/>
        <v>0</v>
      </c>
      <c r="S8" s="81">
        <v>0</v>
      </c>
      <c r="T8" s="121">
        <f t="shared" si="9"/>
        <v>0</v>
      </c>
      <c r="U8" s="81">
        <v>151</v>
      </c>
      <c r="V8" s="64">
        <f t="shared" si="0"/>
        <v>1.4339844825785131E-3</v>
      </c>
      <c r="W8" s="101" t="s">
        <v>394</v>
      </c>
    </row>
    <row r="9" spans="1:23" x14ac:dyDescent="0.25">
      <c r="A9" s="94">
        <v>13</v>
      </c>
      <c r="B9" s="71" t="s">
        <v>217</v>
      </c>
      <c r="C9" s="26">
        <v>1293</v>
      </c>
      <c r="D9" s="118">
        <f t="shared" si="1"/>
        <v>1.367978924872248E-2</v>
      </c>
      <c r="E9" s="29">
        <v>30</v>
      </c>
      <c r="F9" s="119">
        <f t="shared" si="2"/>
        <v>5.1795580110497235E-3</v>
      </c>
      <c r="G9" s="26">
        <v>10</v>
      </c>
      <c r="H9" s="118">
        <f t="shared" si="3"/>
        <v>2.70929287455974E-3</v>
      </c>
      <c r="I9" s="29">
        <v>6</v>
      </c>
      <c r="J9" s="119">
        <f t="shared" si="4"/>
        <v>6.0667340748230538E-3</v>
      </c>
      <c r="K9" s="26">
        <v>0</v>
      </c>
      <c r="L9" s="118">
        <f t="shared" si="5"/>
        <v>0</v>
      </c>
      <c r="M9" s="85">
        <v>0</v>
      </c>
      <c r="N9" s="120">
        <f t="shared" si="6"/>
        <v>0</v>
      </c>
      <c r="O9" s="81">
        <v>1</v>
      </c>
      <c r="P9" s="121">
        <f t="shared" si="7"/>
        <v>3.8461538461538464E-2</v>
      </c>
      <c r="Q9" s="85">
        <v>0</v>
      </c>
      <c r="R9" s="120">
        <f t="shared" si="8"/>
        <v>0</v>
      </c>
      <c r="S9" s="81">
        <v>0</v>
      </c>
      <c r="T9" s="121">
        <f t="shared" si="9"/>
        <v>0</v>
      </c>
      <c r="U9" s="81">
        <v>1340</v>
      </c>
      <c r="V9" s="64">
        <f t="shared" si="0"/>
        <v>1.2725425209637136E-2</v>
      </c>
      <c r="W9" s="101" t="s">
        <v>395</v>
      </c>
    </row>
    <row r="10" spans="1:23" x14ac:dyDescent="0.25">
      <c r="A10" s="94">
        <v>14</v>
      </c>
      <c r="B10" s="71" t="s">
        <v>218</v>
      </c>
      <c r="C10" s="26">
        <v>627</v>
      </c>
      <c r="D10" s="118">
        <f t="shared" si="1"/>
        <v>6.6335868978723853E-3</v>
      </c>
      <c r="E10" s="29">
        <v>29</v>
      </c>
      <c r="F10" s="119">
        <f t="shared" si="2"/>
        <v>5.0069060773480665E-3</v>
      </c>
      <c r="G10" s="26">
        <v>18</v>
      </c>
      <c r="H10" s="118">
        <f t="shared" si="3"/>
        <v>4.8767271742075321E-3</v>
      </c>
      <c r="I10" s="29">
        <v>5</v>
      </c>
      <c r="J10" s="119">
        <f t="shared" si="4"/>
        <v>5.0556117290192111E-3</v>
      </c>
      <c r="K10" s="26">
        <v>0</v>
      </c>
      <c r="L10" s="118">
        <f t="shared" si="5"/>
        <v>0</v>
      </c>
      <c r="M10" s="85">
        <v>1</v>
      </c>
      <c r="N10" s="120">
        <f t="shared" si="6"/>
        <v>7.462686567164179E-3</v>
      </c>
      <c r="O10" s="81">
        <v>0</v>
      </c>
      <c r="P10" s="121">
        <f t="shared" si="7"/>
        <v>0</v>
      </c>
      <c r="Q10" s="85">
        <v>0</v>
      </c>
      <c r="R10" s="120">
        <f t="shared" si="8"/>
        <v>0</v>
      </c>
      <c r="S10" s="81">
        <v>0</v>
      </c>
      <c r="T10" s="121">
        <f t="shared" si="9"/>
        <v>0</v>
      </c>
      <c r="U10" s="81">
        <v>680</v>
      </c>
      <c r="V10" s="64">
        <f t="shared" si="0"/>
        <v>6.4576784645919792E-3</v>
      </c>
      <c r="W10" s="101" t="s">
        <v>396</v>
      </c>
    </row>
    <row r="11" spans="1:23" ht="28.5" x14ac:dyDescent="0.25">
      <c r="A11" s="94">
        <v>15</v>
      </c>
      <c r="B11" s="71" t="s">
        <v>219</v>
      </c>
      <c r="C11" s="26">
        <v>511</v>
      </c>
      <c r="D11" s="118">
        <f t="shared" si="1"/>
        <v>5.4063204223489458E-3</v>
      </c>
      <c r="E11" s="29">
        <v>3</v>
      </c>
      <c r="F11" s="119">
        <f t="shared" si="2"/>
        <v>5.1795580110497235E-4</v>
      </c>
      <c r="G11" s="26">
        <v>4</v>
      </c>
      <c r="H11" s="118">
        <f t="shared" si="3"/>
        <v>1.083717149823896E-3</v>
      </c>
      <c r="I11" s="29">
        <v>0</v>
      </c>
      <c r="J11" s="119">
        <f t="shared" si="4"/>
        <v>0</v>
      </c>
      <c r="K11" s="26">
        <v>0</v>
      </c>
      <c r="L11" s="118">
        <f t="shared" si="5"/>
        <v>0</v>
      </c>
      <c r="M11" s="85">
        <v>0</v>
      </c>
      <c r="N11" s="120">
        <f t="shared" si="6"/>
        <v>0</v>
      </c>
      <c r="O11" s="81">
        <v>0</v>
      </c>
      <c r="P11" s="121">
        <f t="shared" si="7"/>
        <v>0</v>
      </c>
      <c r="Q11" s="85">
        <v>0</v>
      </c>
      <c r="R11" s="120">
        <f t="shared" si="8"/>
        <v>0</v>
      </c>
      <c r="S11" s="81">
        <v>0</v>
      </c>
      <c r="T11" s="121">
        <f t="shared" si="9"/>
        <v>0</v>
      </c>
      <c r="U11" s="81">
        <v>518</v>
      </c>
      <c r="V11" s="64">
        <f t="shared" si="0"/>
        <v>4.9192315362627135E-3</v>
      </c>
      <c r="W11" s="101" t="s">
        <v>397</v>
      </c>
    </row>
    <row r="12" spans="1:23" ht="28.5" x14ac:dyDescent="0.25">
      <c r="A12" s="94">
        <v>16</v>
      </c>
      <c r="B12" s="71" t="s">
        <v>220</v>
      </c>
      <c r="C12" s="26">
        <v>3434</v>
      </c>
      <c r="D12" s="118">
        <f t="shared" si="1"/>
        <v>3.6331319628857689E-2</v>
      </c>
      <c r="E12" s="29">
        <v>26</v>
      </c>
      <c r="F12" s="119">
        <f t="shared" si="2"/>
        <v>4.4889502762430937E-3</v>
      </c>
      <c r="G12" s="26">
        <v>19</v>
      </c>
      <c r="H12" s="118">
        <f t="shared" si="3"/>
        <v>5.1476564616635056E-3</v>
      </c>
      <c r="I12" s="29">
        <v>11</v>
      </c>
      <c r="J12" s="119">
        <f t="shared" si="4"/>
        <v>1.1122345803842264E-2</v>
      </c>
      <c r="K12" s="26">
        <v>3</v>
      </c>
      <c r="L12" s="118">
        <f t="shared" si="5"/>
        <v>4.4776119402985072E-2</v>
      </c>
      <c r="M12" s="85">
        <v>4</v>
      </c>
      <c r="N12" s="120">
        <f t="shared" si="6"/>
        <v>2.9850746268656716E-2</v>
      </c>
      <c r="O12" s="81">
        <v>1</v>
      </c>
      <c r="P12" s="121">
        <f t="shared" si="7"/>
        <v>3.8461538461538464E-2</v>
      </c>
      <c r="Q12" s="85">
        <v>0</v>
      </c>
      <c r="R12" s="120">
        <f t="shared" si="8"/>
        <v>0</v>
      </c>
      <c r="S12" s="81">
        <v>0</v>
      </c>
      <c r="T12" s="121">
        <f t="shared" si="9"/>
        <v>0</v>
      </c>
      <c r="U12" s="81">
        <v>3498</v>
      </c>
      <c r="V12" s="64">
        <f t="shared" si="0"/>
        <v>3.3219057748739331E-2</v>
      </c>
      <c r="W12" s="101" t="s">
        <v>398</v>
      </c>
    </row>
    <row r="13" spans="1:23" ht="28.5" x14ac:dyDescent="0.25">
      <c r="A13" s="94">
        <v>17</v>
      </c>
      <c r="B13" s="71" t="s">
        <v>221</v>
      </c>
      <c r="C13" s="26">
        <v>42</v>
      </c>
      <c r="D13" s="118">
        <f t="shared" si="1"/>
        <v>4.4435510320676265E-4</v>
      </c>
      <c r="E13" s="29">
        <v>0</v>
      </c>
      <c r="F13" s="119">
        <f t="shared" si="2"/>
        <v>0</v>
      </c>
      <c r="G13" s="26">
        <v>1</v>
      </c>
      <c r="H13" s="118">
        <f t="shared" si="3"/>
        <v>2.70929287455974E-4</v>
      </c>
      <c r="I13" s="29">
        <v>0</v>
      </c>
      <c r="J13" s="119">
        <f t="shared" si="4"/>
        <v>0</v>
      </c>
      <c r="K13" s="26">
        <v>0</v>
      </c>
      <c r="L13" s="118">
        <f t="shared" si="5"/>
        <v>0</v>
      </c>
      <c r="M13" s="85">
        <v>0</v>
      </c>
      <c r="N13" s="120">
        <f t="shared" si="6"/>
        <v>0</v>
      </c>
      <c r="O13" s="81">
        <v>0</v>
      </c>
      <c r="P13" s="121">
        <f t="shared" si="7"/>
        <v>0</v>
      </c>
      <c r="Q13" s="85">
        <v>0</v>
      </c>
      <c r="R13" s="120">
        <f t="shared" si="8"/>
        <v>0</v>
      </c>
      <c r="S13" s="81">
        <v>0</v>
      </c>
      <c r="T13" s="121">
        <f t="shared" si="9"/>
        <v>0</v>
      </c>
      <c r="U13" s="81">
        <v>43</v>
      </c>
      <c r="V13" s="64">
        <f t="shared" si="0"/>
        <v>4.083531970256693E-4</v>
      </c>
      <c r="W13" s="101" t="s">
        <v>399</v>
      </c>
    </row>
    <row r="14" spans="1:23" ht="29.25" thickBot="1" x14ac:dyDescent="0.3">
      <c r="A14" s="95">
        <v>19</v>
      </c>
      <c r="B14" s="96" t="s">
        <v>222</v>
      </c>
      <c r="C14" s="30">
        <v>619</v>
      </c>
      <c r="D14" s="122">
        <f t="shared" si="1"/>
        <v>6.5489478305949065E-3</v>
      </c>
      <c r="E14" s="33">
        <v>55</v>
      </c>
      <c r="F14" s="123">
        <f t="shared" si="2"/>
        <v>9.4958563535911603E-3</v>
      </c>
      <c r="G14" s="30">
        <v>29</v>
      </c>
      <c r="H14" s="122">
        <f t="shared" si="3"/>
        <v>7.8569493362232457E-3</v>
      </c>
      <c r="I14" s="33">
        <v>5</v>
      </c>
      <c r="J14" s="123">
        <f t="shared" si="4"/>
        <v>5.0556117290192111E-3</v>
      </c>
      <c r="K14" s="30">
        <v>5</v>
      </c>
      <c r="L14" s="122">
        <f t="shared" si="5"/>
        <v>7.4626865671641784E-2</v>
      </c>
      <c r="M14" s="124">
        <v>2</v>
      </c>
      <c r="N14" s="125">
        <f t="shared" si="6"/>
        <v>1.4925373134328358E-2</v>
      </c>
      <c r="O14" s="126">
        <v>1</v>
      </c>
      <c r="P14" s="127">
        <f t="shared" si="7"/>
        <v>3.8461538461538464E-2</v>
      </c>
      <c r="Q14" s="124">
        <v>0</v>
      </c>
      <c r="R14" s="125">
        <f t="shared" si="8"/>
        <v>0</v>
      </c>
      <c r="S14" s="126">
        <v>0</v>
      </c>
      <c r="T14" s="127">
        <f t="shared" si="9"/>
        <v>0</v>
      </c>
      <c r="U14" s="126">
        <v>716</v>
      </c>
      <c r="V14" s="66">
        <f t="shared" si="0"/>
        <v>6.7995555597762606E-3</v>
      </c>
      <c r="W14" s="101" t="s">
        <v>400</v>
      </c>
    </row>
    <row r="15" spans="1:23" ht="15.75" thickBot="1" x14ac:dyDescent="0.3">
      <c r="A15" s="93">
        <v>2</v>
      </c>
      <c r="B15" s="6" t="s">
        <v>223</v>
      </c>
      <c r="C15" s="110">
        <f>SUM(C16:C20)</f>
        <v>238</v>
      </c>
      <c r="D15" s="111">
        <f t="shared" ref="D15:D60" si="10">C15/$C$60</f>
        <v>2.5180122515049883E-3</v>
      </c>
      <c r="E15" s="112">
        <f>SUM(E16:E20)</f>
        <v>3</v>
      </c>
      <c r="F15" s="113">
        <f t="shared" ref="F15:F60" si="11">E15/$E$60</f>
        <v>5.1795580110497235E-4</v>
      </c>
      <c r="G15" s="110">
        <f>SUM(G16:G20)</f>
        <v>3</v>
      </c>
      <c r="H15" s="111">
        <f t="shared" ref="H15:H60" si="12">G15/$G$60</f>
        <v>8.1278786236792201E-4</v>
      </c>
      <c r="I15" s="112">
        <f>SUM(I16:I20)</f>
        <v>2</v>
      </c>
      <c r="J15" s="113">
        <f t="shared" ref="J15:J60" si="13">I15/$I$60</f>
        <v>2.0222446916076846E-3</v>
      </c>
      <c r="K15" s="110">
        <f>SUM(K16:K20)</f>
        <v>1</v>
      </c>
      <c r="L15" s="111">
        <f t="shared" ref="L15:L60" si="14">K15/$K$60</f>
        <v>1.4925373134328358E-2</v>
      </c>
      <c r="M15" s="114">
        <f>SUM(M16:M20)</f>
        <v>0</v>
      </c>
      <c r="N15" s="115">
        <f t="shared" ref="N15:N60" si="15">M15/$M$60</f>
        <v>0</v>
      </c>
      <c r="O15" s="116">
        <f>SUM(O16:O20)</f>
        <v>0</v>
      </c>
      <c r="P15" s="117">
        <f t="shared" ref="P15:P60" si="16">O15/$O$60</f>
        <v>0</v>
      </c>
      <c r="Q15" s="114">
        <f>SUM(Q16:Q20)</f>
        <v>0</v>
      </c>
      <c r="R15" s="115">
        <f t="shared" ref="R15:R60" si="17">Q15/$Q$60</f>
        <v>0</v>
      </c>
      <c r="S15" s="116">
        <f>SUM(S16:S20)</f>
        <v>4</v>
      </c>
      <c r="T15" s="117">
        <f t="shared" ref="T15:T21" si="18">S15/$S$60</f>
        <v>6.0606060606060608E-2</v>
      </c>
      <c r="U15" s="68">
        <f>SUM(U16:U20)</f>
        <v>251</v>
      </c>
      <c r="V15" s="8">
        <f t="shared" si="0"/>
        <v>2.3836430803126276E-3</v>
      </c>
    </row>
    <row r="16" spans="1:23" x14ac:dyDescent="0.25">
      <c r="A16" s="99">
        <v>20</v>
      </c>
      <c r="B16" s="100" t="s">
        <v>224</v>
      </c>
      <c r="C16" s="26">
        <v>9</v>
      </c>
      <c r="D16" s="118">
        <f t="shared" si="10"/>
        <v>9.5218950687163428E-5</v>
      </c>
      <c r="E16" s="29">
        <v>0</v>
      </c>
      <c r="F16" s="119">
        <f t="shared" si="11"/>
        <v>0</v>
      </c>
      <c r="G16" s="26">
        <v>0</v>
      </c>
      <c r="H16" s="118">
        <f t="shared" si="12"/>
        <v>0</v>
      </c>
      <c r="I16" s="29">
        <v>0</v>
      </c>
      <c r="J16" s="119">
        <f t="shared" si="13"/>
        <v>0</v>
      </c>
      <c r="K16" s="26">
        <v>0</v>
      </c>
      <c r="L16" s="118">
        <f t="shared" si="14"/>
        <v>0</v>
      </c>
      <c r="M16" s="85">
        <v>0</v>
      </c>
      <c r="N16" s="120">
        <f t="shared" si="15"/>
        <v>0</v>
      </c>
      <c r="O16" s="81">
        <v>0</v>
      </c>
      <c r="P16" s="121">
        <f t="shared" si="16"/>
        <v>0</v>
      </c>
      <c r="Q16" s="85">
        <v>0</v>
      </c>
      <c r="R16" s="120">
        <f t="shared" si="17"/>
        <v>0</v>
      </c>
      <c r="S16" s="81">
        <v>0</v>
      </c>
      <c r="T16" s="121">
        <f t="shared" si="18"/>
        <v>0</v>
      </c>
      <c r="U16" s="81">
        <v>9</v>
      </c>
      <c r="V16" s="64">
        <f t="shared" si="0"/>
        <v>8.5469273796070307E-5</v>
      </c>
      <c r="W16" s="101" t="s">
        <v>401</v>
      </c>
    </row>
    <row r="17" spans="1:23" x14ac:dyDescent="0.25">
      <c r="A17" s="94">
        <v>21</v>
      </c>
      <c r="B17" s="71" t="s">
        <v>225</v>
      </c>
      <c r="C17" s="26">
        <v>2</v>
      </c>
      <c r="D17" s="118">
        <f t="shared" si="10"/>
        <v>2.1159766819369651E-5</v>
      </c>
      <c r="E17" s="29">
        <v>0</v>
      </c>
      <c r="F17" s="119">
        <f t="shared" si="11"/>
        <v>0</v>
      </c>
      <c r="G17" s="26">
        <v>0</v>
      </c>
      <c r="H17" s="118">
        <f t="shared" si="12"/>
        <v>0</v>
      </c>
      <c r="I17" s="29">
        <v>0</v>
      </c>
      <c r="J17" s="119">
        <f t="shared" si="13"/>
        <v>0</v>
      </c>
      <c r="K17" s="26">
        <v>0</v>
      </c>
      <c r="L17" s="118">
        <f t="shared" si="14"/>
        <v>0</v>
      </c>
      <c r="M17" s="85">
        <v>0</v>
      </c>
      <c r="N17" s="120">
        <f t="shared" si="15"/>
        <v>0</v>
      </c>
      <c r="O17" s="81">
        <v>0</v>
      </c>
      <c r="P17" s="121">
        <f t="shared" si="16"/>
        <v>0</v>
      </c>
      <c r="Q17" s="85">
        <v>0</v>
      </c>
      <c r="R17" s="120">
        <f t="shared" si="17"/>
        <v>0</v>
      </c>
      <c r="S17" s="81">
        <v>2</v>
      </c>
      <c r="T17" s="121">
        <f t="shared" si="18"/>
        <v>3.0303030303030304E-2</v>
      </c>
      <c r="U17" s="81">
        <v>4</v>
      </c>
      <c r="V17" s="64">
        <f t="shared" si="0"/>
        <v>3.7986343909364581E-5</v>
      </c>
      <c r="W17" s="101" t="s">
        <v>402</v>
      </c>
    </row>
    <row r="18" spans="1:23" x14ac:dyDescent="0.25">
      <c r="A18" s="94">
        <v>22</v>
      </c>
      <c r="B18" s="71" t="s">
        <v>226</v>
      </c>
      <c r="C18" s="26">
        <v>12</v>
      </c>
      <c r="D18" s="118">
        <f t="shared" si="10"/>
        <v>1.2695860091621789E-4</v>
      </c>
      <c r="E18" s="29">
        <v>1</v>
      </c>
      <c r="F18" s="119">
        <f t="shared" si="11"/>
        <v>1.7265193370165745E-4</v>
      </c>
      <c r="G18" s="26">
        <v>0</v>
      </c>
      <c r="H18" s="118">
        <f t="shared" si="12"/>
        <v>0</v>
      </c>
      <c r="I18" s="29">
        <v>0</v>
      </c>
      <c r="J18" s="119">
        <f t="shared" si="13"/>
        <v>0</v>
      </c>
      <c r="K18" s="26">
        <v>0</v>
      </c>
      <c r="L18" s="118">
        <f t="shared" si="14"/>
        <v>0</v>
      </c>
      <c r="M18" s="85">
        <v>0</v>
      </c>
      <c r="N18" s="120">
        <f t="shared" si="15"/>
        <v>0</v>
      </c>
      <c r="O18" s="81">
        <v>0</v>
      </c>
      <c r="P18" s="121">
        <f t="shared" si="16"/>
        <v>0</v>
      </c>
      <c r="Q18" s="85">
        <v>0</v>
      </c>
      <c r="R18" s="120">
        <f t="shared" si="17"/>
        <v>0</v>
      </c>
      <c r="S18" s="81">
        <v>2</v>
      </c>
      <c r="T18" s="121">
        <f t="shared" si="18"/>
        <v>3.0303030303030304E-2</v>
      </c>
      <c r="U18" s="81">
        <v>15</v>
      </c>
      <c r="V18" s="64">
        <f t="shared" si="0"/>
        <v>1.4244878966011718E-4</v>
      </c>
      <c r="W18" s="101" t="s">
        <v>403</v>
      </c>
    </row>
    <row r="19" spans="1:23" x14ac:dyDescent="0.25">
      <c r="A19" s="94">
        <v>23</v>
      </c>
      <c r="B19" s="71" t="s">
        <v>227</v>
      </c>
      <c r="C19" s="26">
        <v>116</v>
      </c>
      <c r="D19" s="118">
        <f t="shared" si="10"/>
        <v>1.2272664755234397E-3</v>
      </c>
      <c r="E19" s="29">
        <v>0</v>
      </c>
      <c r="F19" s="119">
        <f t="shared" si="11"/>
        <v>0</v>
      </c>
      <c r="G19" s="26">
        <v>1</v>
      </c>
      <c r="H19" s="118">
        <f t="shared" si="12"/>
        <v>2.70929287455974E-4</v>
      </c>
      <c r="I19" s="29">
        <v>1</v>
      </c>
      <c r="J19" s="119">
        <f t="shared" si="13"/>
        <v>1.0111223458038423E-3</v>
      </c>
      <c r="K19" s="26">
        <v>0</v>
      </c>
      <c r="L19" s="118">
        <f t="shared" si="14"/>
        <v>0</v>
      </c>
      <c r="M19" s="85">
        <v>0</v>
      </c>
      <c r="N19" s="120">
        <f t="shared" si="15"/>
        <v>0</v>
      </c>
      <c r="O19" s="81">
        <v>0</v>
      </c>
      <c r="P19" s="121">
        <f t="shared" si="16"/>
        <v>0</v>
      </c>
      <c r="Q19" s="85">
        <v>0</v>
      </c>
      <c r="R19" s="120">
        <f t="shared" si="17"/>
        <v>0</v>
      </c>
      <c r="S19" s="81">
        <v>0</v>
      </c>
      <c r="T19" s="121">
        <f t="shared" si="18"/>
        <v>0</v>
      </c>
      <c r="U19" s="81">
        <v>118</v>
      </c>
      <c r="V19" s="64">
        <f t="shared" si="0"/>
        <v>1.1205971453262552E-3</v>
      </c>
      <c r="W19" s="101" t="s">
        <v>404</v>
      </c>
    </row>
    <row r="20" spans="1:23" ht="29.25" thickBot="1" x14ac:dyDescent="0.3">
      <c r="A20" s="95">
        <v>29</v>
      </c>
      <c r="B20" s="96" t="s">
        <v>228</v>
      </c>
      <c r="C20" s="30">
        <v>99</v>
      </c>
      <c r="D20" s="122">
        <f t="shared" si="10"/>
        <v>1.0474084575587976E-3</v>
      </c>
      <c r="E20" s="33">
        <v>2</v>
      </c>
      <c r="F20" s="123">
        <f t="shared" si="11"/>
        <v>3.453038674033149E-4</v>
      </c>
      <c r="G20" s="30">
        <v>2</v>
      </c>
      <c r="H20" s="122">
        <f t="shared" si="12"/>
        <v>5.4185857491194801E-4</v>
      </c>
      <c r="I20" s="33">
        <v>1</v>
      </c>
      <c r="J20" s="123">
        <f t="shared" si="13"/>
        <v>1.0111223458038423E-3</v>
      </c>
      <c r="K20" s="30">
        <v>1</v>
      </c>
      <c r="L20" s="122">
        <f t="shared" si="14"/>
        <v>1.4925373134328358E-2</v>
      </c>
      <c r="M20" s="124">
        <v>0</v>
      </c>
      <c r="N20" s="125">
        <f t="shared" si="15"/>
        <v>0</v>
      </c>
      <c r="O20" s="126">
        <v>0</v>
      </c>
      <c r="P20" s="127">
        <f t="shared" si="16"/>
        <v>0</v>
      </c>
      <c r="Q20" s="124">
        <v>0</v>
      </c>
      <c r="R20" s="125">
        <f t="shared" si="17"/>
        <v>0</v>
      </c>
      <c r="S20" s="126">
        <v>0</v>
      </c>
      <c r="T20" s="127">
        <f t="shared" si="18"/>
        <v>0</v>
      </c>
      <c r="U20" s="126">
        <v>105</v>
      </c>
      <c r="V20" s="66">
        <f t="shared" si="0"/>
        <v>9.971415276208203E-4</v>
      </c>
      <c r="W20" s="101" t="s">
        <v>405</v>
      </c>
    </row>
    <row r="21" spans="1:23" ht="29.25" thickBot="1" x14ac:dyDescent="0.3">
      <c r="A21" s="93">
        <v>3</v>
      </c>
      <c r="B21" s="6" t="s">
        <v>229</v>
      </c>
      <c r="C21" s="110">
        <f>SUM(C22:C25)</f>
        <v>17070</v>
      </c>
      <c r="D21" s="111">
        <f t="shared" si="10"/>
        <v>0.18059860980331996</v>
      </c>
      <c r="E21" s="112">
        <f>SUM(E22:E25)</f>
        <v>1546</v>
      </c>
      <c r="F21" s="113">
        <f t="shared" si="11"/>
        <v>0.26691988950276241</v>
      </c>
      <c r="G21" s="110">
        <f>SUM(G22:G25)</f>
        <v>1193</v>
      </c>
      <c r="H21" s="111">
        <f t="shared" si="12"/>
        <v>0.32321863993497696</v>
      </c>
      <c r="I21" s="112">
        <f>SUM(I22:I25)</f>
        <v>430</v>
      </c>
      <c r="J21" s="113">
        <f t="shared" si="13"/>
        <v>0.43478260869565216</v>
      </c>
      <c r="K21" s="110">
        <f>SUM(K22:K25)</f>
        <v>28</v>
      </c>
      <c r="L21" s="111">
        <f t="shared" si="14"/>
        <v>0.41791044776119401</v>
      </c>
      <c r="M21" s="114">
        <f>SUM(M22:M25)</f>
        <v>52</v>
      </c>
      <c r="N21" s="115">
        <f t="shared" si="15"/>
        <v>0.38805970149253732</v>
      </c>
      <c r="O21" s="116">
        <f>SUM(O22:O25)</f>
        <v>9</v>
      </c>
      <c r="P21" s="117">
        <f t="shared" si="16"/>
        <v>0.34615384615384615</v>
      </c>
      <c r="Q21" s="114">
        <f>SUM(Q22:Q25)</f>
        <v>4</v>
      </c>
      <c r="R21" s="115">
        <f t="shared" si="17"/>
        <v>0.23529411764705882</v>
      </c>
      <c r="S21" s="116">
        <f>SUM(S22:S25)</f>
        <v>16</v>
      </c>
      <c r="T21" s="117">
        <f t="shared" si="18"/>
        <v>0.24242424242424243</v>
      </c>
      <c r="U21" s="68">
        <f>SUM(U22:U25)</f>
        <v>20348</v>
      </c>
      <c r="V21" s="8">
        <f t="shared" si="0"/>
        <v>0.19323653146693764</v>
      </c>
    </row>
    <row r="22" spans="1:23" ht="28.5" x14ac:dyDescent="0.25">
      <c r="A22" s="94">
        <v>30</v>
      </c>
      <c r="B22" s="71" t="s">
        <v>230</v>
      </c>
      <c r="C22" s="26">
        <v>1058</v>
      </c>
      <c r="D22" s="118">
        <f t="shared" si="10"/>
        <v>1.1193516647446545E-2</v>
      </c>
      <c r="E22" s="29">
        <v>86</v>
      </c>
      <c r="F22" s="119">
        <f t="shared" si="11"/>
        <v>1.4848066298342542E-2</v>
      </c>
      <c r="G22" s="26">
        <v>44</v>
      </c>
      <c r="H22" s="118">
        <f t="shared" si="12"/>
        <v>1.1920888648062856E-2</v>
      </c>
      <c r="I22" s="29">
        <v>18</v>
      </c>
      <c r="J22" s="119">
        <f t="shared" si="13"/>
        <v>1.8200202224469161E-2</v>
      </c>
      <c r="K22" s="26">
        <v>2</v>
      </c>
      <c r="L22" s="118">
        <f t="shared" si="14"/>
        <v>2.9850746268656716E-2</v>
      </c>
      <c r="M22" s="85">
        <v>5</v>
      </c>
      <c r="N22" s="120">
        <f t="shared" si="15"/>
        <v>3.7313432835820892E-2</v>
      </c>
      <c r="O22" s="81">
        <v>1</v>
      </c>
      <c r="P22" s="121">
        <f t="shared" si="16"/>
        <v>3.8461538461538464E-2</v>
      </c>
      <c r="Q22" s="85">
        <v>1</v>
      </c>
      <c r="R22" s="120">
        <f t="shared" si="17"/>
        <v>5.8823529411764705E-2</v>
      </c>
      <c r="S22" s="81">
        <v>1</v>
      </c>
      <c r="T22" s="121">
        <f t="shared" ref="T22:T33" si="19">S22/$S$60</f>
        <v>1.5151515151515152E-2</v>
      </c>
      <c r="U22" s="81">
        <v>1216</v>
      </c>
      <c r="V22" s="64">
        <f t="shared" si="0"/>
        <v>1.1547848548446833E-2</v>
      </c>
      <c r="W22" s="101" t="s">
        <v>406</v>
      </c>
    </row>
    <row r="23" spans="1:23" x14ac:dyDescent="0.25">
      <c r="A23" s="94">
        <v>31</v>
      </c>
      <c r="B23" s="71" t="s">
        <v>231</v>
      </c>
      <c r="C23" s="26">
        <v>12365</v>
      </c>
      <c r="D23" s="118">
        <f t="shared" si="10"/>
        <v>0.13082025836075287</v>
      </c>
      <c r="E23" s="29">
        <v>1164</v>
      </c>
      <c r="F23" s="119">
        <f t="shared" si="11"/>
        <v>0.20096685082872928</v>
      </c>
      <c r="G23" s="26">
        <v>955</v>
      </c>
      <c r="H23" s="118">
        <f t="shared" si="12"/>
        <v>0.25873746952045518</v>
      </c>
      <c r="I23" s="29">
        <v>366</v>
      </c>
      <c r="J23" s="119">
        <f t="shared" si="13"/>
        <v>0.37007077856420628</v>
      </c>
      <c r="K23" s="26">
        <v>25</v>
      </c>
      <c r="L23" s="118">
        <f t="shared" si="14"/>
        <v>0.37313432835820898</v>
      </c>
      <c r="M23" s="85">
        <v>41</v>
      </c>
      <c r="N23" s="120">
        <f t="shared" si="15"/>
        <v>0.30597014925373134</v>
      </c>
      <c r="O23" s="81">
        <v>8</v>
      </c>
      <c r="P23" s="121">
        <f t="shared" si="16"/>
        <v>0.30769230769230771</v>
      </c>
      <c r="Q23" s="85">
        <v>3</v>
      </c>
      <c r="R23" s="120">
        <f t="shared" si="17"/>
        <v>0.17647058823529413</v>
      </c>
      <c r="S23" s="81">
        <v>14</v>
      </c>
      <c r="T23" s="121">
        <f t="shared" si="19"/>
        <v>0.21212121212121213</v>
      </c>
      <c r="U23" s="81">
        <v>14941</v>
      </c>
      <c r="V23" s="64">
        <f t="shared" si="0"/>
        <v>0.14188849108745405</v>
      </c>
      <c r="W23" s="101" t="s">
        <v>407</v>
      </c>
    </row>
    <row r="24" spans="1:23" x14ac:dyDescent="0.25">
      <c r="A24" s="94">
        <v>32</v>
      </c>
      <c r="B24" s="71" t="s">
        <v>232</v>
      </c>
      <c r="C24" s="26">
        <v>3165</v>
      </c>
      <c r="D24" s="118">
        <f t="shared" si="10"/>
        <v>3.3485330991652469E-2</v>
      </c>
      <c r="E24" s="29">
        <v>251</v>
      </c>
      <c r="F24" s="119">
        <f t="shared" si="11"/>
        <v>4.3335635359116019E-2</v>
      </c>
      <c r="G24" s="26">
        <v>175</v>
      </c>
      <c r="H24" s="118">
        <f t="shared" si="12"/>
        <v>4.7412625304795446E-2</v>
      </c>
      <c r="I24" s="29">
        <v>42</v>
      </c>
      <c r="J24" s="119">
        <f t="shared" si="13"/>
        <v>4.2467138523761376E-2</v>
      </c>
      <c r="K24" s="26">
        <v>1</v>
      </c>
      <c r="L24" s="118">
        <f t="shared" si="14"/>
        <v>1.4925373134328358E-2</v>
      </c>
      <c r="M24" s="85">
        <v>6</v>
      </c>
      <c r="N24" s="120">
        <f t="shared" si="15"/>
        <v>4.4776119402985072E-2</v>
      </c>
      <c r="O24" s="81">
        <v>0</v>
      </c>
      <c r="P24" s="121">
        <f t="shared" si="16"/>
        <v>0</v>
      </c>
      <c r="Q24" s="85">
        <v>0</v>
      </c>
      <c r="R24" s="120">
        <f t="shared" si="17"/>
        <v>0</v>
      </c>
      <c r="S24" s="81">
        <v>1</v>
      </c>
      <c r="T24" s="121">
        <f t="shared" si="19"/>
        <v>1.5151515151515152E-2</v>
      </c>
      <c r="U24" s="81">
        <v>3641</v>
      </c>
      <c r="V24" s="64">
        <f t="shared" si="0"/>
        <v>3.4577069543499109E-2</v>
      </c>
      <c r="W24" s="101" t="s">
        <v>408</v>
      </c>
    </row>
    <row r="25" spans="1:23" ht="29.25" thickBot="1" x14ac:dyDescent="0.3">
      <c r="A25" s="95">
        <v>39</v>
      </c>
      <c r="B25" s="96" t="s">
        <v>233</v>
      </c>
      <c r="C25" s="30">
        <v>482</v>
      </c>
      <c r="D25" s="122">
        <f t="shared" si="10"/>
        <v>5.0995038034680855E-3</v>
      </c>
      <c r="E25" s="33">
        <v>45</v>
      </c>
      <c r="F25" s="123">
        <f t="shared" si="11"/>
        <v>7.7693370165745857E-3</v>
      </c>
      <c r="G25" s="30">
        <v>19</v>
      </c>
      <c r="H25" s="122">
        <f t="shared" si="12"/>
        <v>5.1476564616635056E-3</v>
      </c>
      <c r="I25" s="33">
        <v>4</v>
      </c>
      <c r="J25" s="123">
        <f t="shared" si="13"/>
        <v>4.0444893832153692E-3</v>
      </c>
      <c r="K25" s="30">
        <v>0</v>
      </c>
      <c r="L25" s="122">
        <f t="shared" si="14"/>
        <v>0</v>
      </c>
      <c r="M25" s="124">
        <v>0</v>
      </c>
      <c r="N25" s="125">
        <f t="shared" si="15"/>
        <v>0</v>
      </c>
      <c r="O25" s="126">
        <v>0</v>
      </c>
      <c r="P25" s="127">
        <f t="shared" si="16"/>
        <v>0</v>
      </c>
      <c r="Q25" s="124">
        <v>0</v>
      </c>
      <c r="R25" s="125">
        <f t="shared" si="17"/>
        <v>0</v>
      </c>
      <c r="S25" s="126">
        <v>0</v>
      </c>
      <c r="T25" s="127">
        <f t="shared" si="19"/>
        <v>0</v>
      </c>
      <c r="U25" s="126">
        <v>550</v>
      </c>
      <c r="V25" s="66">
        <f t="shared" si="0"/>
        <v>5.2231222875376302E-3</v>
      </c>
      <c r="W25" s="101" t="s">
        <v>409</v>
      </c>
    </row>
    <row r="26" spans="1:23" ht="15.75" thickBot="1" x14ac:dyDescent="0.3">
      <c r="A26" s="93">
        <v>4</v>
      </c>
      <c r="B26" s="6" t="s">
        <v>234</v>
      </c>
      <c r="C26" s="110">
        <f>SUM(C27:C33)</f>
        <v>15243</v>
      </c>
      <c r="D26" s="111">
        <f>C26/$C$60</f>
        <v>0.16126916281382578</v>
      </c>
      <c r="E26" s="112">
        <f>SUM(E27:E33)</f>
        <v>784</v>
      </c>
      <c r="F26" s="113">
        <f>E26/$E$60</f>
        <v>0.13535911602209943</v>
      </c>
      <c r="G26" s="110">
        <f>SUM(G27:G33)</f>
        <v>456</v>
      </c>
      <c r="H26" s="111">
        <f>G26/$G$60</f>
        <v>0.12354375507992414</v>
      </c>
      <c r="I26" s="112">
        <f>SUM(I27:I33)</f>
        <v>125</v>
      </c>
      <c r="J26" s="113">
        <f>I26/$I$60</f>
        <v>0.12639029322548029</v>
      </c>
      <c r="K26" s="110">
        <f>SUM(K27:K33)</f>
        <v>10</v>
      </c>
      <c r="L26" s="111">
        <f>K26/$K$60</f>
        <v>0.14925373134328357</v>
      </c>
      <c r="M26" s="114">
        <f>SUM(M27:M33)</f>
        <v>29</v>
      </c>
      <c r="N26" s="115">
        <f>M26/$M$60</f>
        <v>0.21641791044776118</v>
      </c>
      <c r="O26" s="116">
        <f>SUM(O27:O33)</f>
        <v>4</v>
      </c>
      <c r="P26" s="117">
        <f>O26/$O$60</f>
        <v>0.15384615384615385</v>
      </c>
      <c r="Q26" s="114">
        <f>SUM(Q27:Q33)</f>
        <v>8</v>
      </c>
      <c r="R26" s="115">
        <f>Q26/$Q$60</f>
        <v>0.47058823529411764</v>
      </c>
      <c r="S26" s="116">
        <f>SUM(S27:S33)</f>
        <v>23</v>
      </c>
      <c r="T26" s="117">
        <f>S26/$S$60</f>
        <v>0.34848484848484851</v>
      </c>
      <c r="U26" s="68">
        <f>SUM(U27:U33)</f>
        <v>16682</v>
      </c>
      <c r="V26" s="8">
        <f t="shared" si="0"/>
        <v>0.158422047274005</v>
      </c>
    </row>
    <row r="27" spans="1:23" x14ac:dyDescent="0.25">
      <c r="A27" s="94">
        <v>40</v>
      </c>
      <c r="B27" s="71" t="s">
        <v>235</v>
      </c>
      <c r="C27" s="26">
        <v>1537</v>
      </c>
      <c r="D27" s="118">
        <f t="shared" si="10"/>
        <v>1.6261280800685576E-2</v>
      </c>
      <c r="E27" s="29">
        <v>77</v>
      </c>
      <c r="F27" s="119">
        <f t="shared" si="11"/>
        <v>1.3294198895027625E-2</v>
      </c>
      <c r="G27" s="26">
        <v>42</v>
      </c>
      <c r="H27" s="118">
        <f t="shared" si="12"/>
        <v>1.1379030073150907E-2</v>
      </c>
      <c r="I27" s="29">
        <v>9</v>
      </c>
      <c r="J27" s="119">
        <f t="shared" si="13"/>
        <v>9.1001011122345803E-3</v>
      </c>
      <c r="K27" s="26">
        <v>0</v>
      </c>
      <c r="L27" s="118">
        <f t="shared" si="14"/>
        <v>0</v>
      </c>
      <c r="M27" s="85">
        <v>1</v>
      </c>
      <c r="N27" s="120">
        <f t="shared" si="15"/>
        <v>7.462686567164179E-3</v>
      </c>
      <c r="O27" s="81">
        <v>0</v>
      </c>
      <c r="P27" s="121">
        <f t="shared" si="16"/>
        <v>0</v>
      </c>
      <c r="Q27" s="85">
        <v>0</v>
      </c>
      <c r="R27" s="120">
        <f t="shared" si="17"/>
        <v>0</v>
      </c>
      <c r="S27" s="81">
        <v>1</v>
      </c>
      <c r="T27" s="121">
        <f t="shared" si="19"/>
        <v>1.5151515151515152E-2</v>
      </c>
      <c r="U27" s="81">
        <v>1667</v>
      </c>
      <c r="V27" s="64">
        <f t="shared" si="0"/>
        <v>1.5830808824227691E-2</v>
      </c>
      <c r="W27" s="101" t="s">
        <v>410</v>
      </c>
    </row>
    <row r="28" spans="1:23" x14ac:dyDescent="0.25">
      <c r="A28" s="94">
        <v>41</v>
      </c>
      <c r="B28" s="71" t="s">
        <v>236</v>
      </c>
      <c r="C28" s="26">
        <v>1863</v>
      </c>
      <c r="D28" s="118">
        <f t="shared" si="10"/>
        <v>1.9710322792242829E-2</v>
      </c>
      <c r="E28" s="29">
        <v>77</v>
      </c>
      <c r="F28" s="119">
        <f t="shared" si="11"/>
        <v>1.3294198895027625E-2</v>
      </c>
      <c r="G28" s="26">
        <v>43</v>
      </c>
      <c r="H28" s="118">
        <f t="shared" si="12"/>
        <v>1.1649959360606881E-2</v>
      </c>
      <c r="I28" s="29">
        <v>12</v>
      </c>
      <c r="J28" s="119">
        <f t="shared" si="13"/>
        <v>1.2133468149646108E-2</v>
      </c>
      <c r="K28" s="26">
        <v>1</v>
      </c>
      <c r="L28" s="118">
        <f t="shared" si="14"/>
        <v>1.4925373134328358E-2</v>
      </c>
      <c r="M28" s="85">
        <v>3</v>
      </c>
      <c r="N28" s="120">
        <f t="shared" si="15"/>
        <v>2.2388059701492536E-2</v>
      </c>
      <c r="O28" s="81">
        <v>0</v>
      </c>
      <c r="P28" s="121">
        <f t="shared" si="16"/>
        <v>0</v>
      </c>
      <c r="Q28" s="85">
        <v>0</v>
      </c>
      <c r="R28" s="120">
        <f t="shared" si="17"/>
        <v>0</v>
      </c>
      <c r="S28" s="81">
        <v>1</v>
      </c>
      <c r="T28" s="121">
        <f t="shared" si="19"/>
        <v>1.5151515151515152E-2</v>
      </c>
      <c r="U28" s="81">
        <v>2000</v>
      </c>
      <c r="V28" s="64">
        <f t="shared" si="0"/>
        <v>1.8993171954682291E-2</v>
      </c>
      <c r="W28" s="101" t="s">
        <v>411</v>
      </c>
    </row>
    <row r="29" spans="1:23" x14ac:dyDescent="0.25">
      <c r="A29" s="94">
        <v>42</v>
      </c>
      <c r="B29" s="71" t="s">
        <v>237</v>
      </c>
      <c r="C29" s="26">
        <v>6680</v>
      </c>
      <c r="D29" s="118">
        <f t="shared" si="10"/>
        <v>7.0673621176694637E-2</v>
      </c>
      <c r="E29" s="29">
        <v>366</v>
      </c>
      <c r="F29" s="119">
        <f t="shared" si="11"/>
        <v>6.3190607734806628E-2</v>
      </c>
      <c r="G29" s="26">
        <v>196</v>
      </c>
      <c r="H29" s="118">
        <f t="shared" si="12"/>
        <v>5.3102140341370903E-2</v>
      </c>
      <c r="I29" s="29">
        <v>57</v>
      </c>
      <c r="J29" s="119">
        <f t="shared" si="13"/>
        <v>5.7633973710819006E-2</v>
      </c>
      <c r="K29" s="26">
        <v>3</v>
      </c>
      <c r="L29" s="118">
        <f t="shared" si="14"/>
        <v>4.4776119402985072E-2</v>
      </c>
      <c r="M29" s="85">
        <v>14</v>
      </c>
      <c r="N29" s="120">
        <f t="shared" si="15"/>
        <v>0.1044776119402985</v>
      </c>
      <c r="O29" s="81">
        <v>0</v>
      </c>
      <c r="P29" s="121">
        <f t="shared" si="16"/>
        <v>0</v>
      </c>
      <c r="Q29" s="85">
        <v>0</v>
      </c>
      <c r="R29" s="120">
        <f t="shared" si="17"/>
        <v>0</v>
      </c>
      <c r="S29" s="81">
        <v>6</v>
      </c>
      <c r="T29" s="121">
        <f t="shared" si="19"/>
        <v>9.0909090909090912E-2</v>
      </c>
      <c r="U29" s="81">
        <v>7322</v>
      </c>
      <c r="V29" s="64">
        <f t="shared" si="0"/>
        <v>6.9534002526091876E-2</v>
      </c>
      <c r="W29" s="101" t="s">
        <v>412</v>
      </c>
    </row>
    <row r="30" spans="1:23" x14ac:dyDescent="0.25">
      <c r="A30" s="94">
        <v>43</v>
      </c>
      <c r="B30" s="71" t="s">
        <v>238</v>
      </c>
      <c r="C30" s="26">
        <v>1270</v>
      </c>
      <c r="D30" s="118">
        <f t="shared" si="10"/>
        <v>1.3436451930299728E-2</v>
      </c>
      <c r="E30" s="29">
        <v>56</v>
      </c>
      <c r="F30" s="119">
        <f t="shared" si="11"/>
        <v>9.6685082872928173E-3</v>
      </c>
      <c r="G30" s="26">
        <v>32</v>
      </c>
      <c r="H30" s="118">
        <f t="shared" si="12"/>
        <v>8.6697371985911681E-3</v>
      </c>
      <c r="I30" s="29">
        <v>13</v>
      </c>
      <c r="J30" s="119">
        <f t="shared" si="13"/>
        <v>1.314459049544995E-2</v>
      </c>
      <c r="K30" s="26">
        <v>1</v>
      </c>
      <c r="L30" s="118">
        <f t="shared" si="14"/>
        <v>1.4925373134328358E-2</v>
      </c>
      <c r="M30" s="85">
        <v>1</v>
      </c>
      <c r="N30" s="120">
        <f t="shared" si="15"/>
        <v>7.462686567164179E-3</v>
      </c>
      <c r="O30" s="81">
        <v>0</v>
      </c>
      <c r="P30" s="121">
        <f t="shared" si="16"/>
        <v>0</v>
      </c>
      <c r="Q30" s="85">
        <v>0</v>
      </c>
      <c r="R30" s="120">
        <f t="shared" si="17"/>
        <v>0</v>
      </c>
      <c r="S30" s="81">
        <v>0</v>
      </c>
      <c r="T30" s="121">
        <f t="shared" si="19"/>
        <v>0</v>
      </c>
      <c r="U30" s="81">
        <v>1373</v>
      </c>
      <c r="V30" s="64">
        <f t="shared" si="0"/>
        <v>1.3038812546889393E-2</v>
      </c>
      <c r="W30" s="101" t="s">
        <v>413</v>
      </c>
    </row>
    <row r="31" spans="1:23" ht="28.5" x14ac:dyDescent="0.25">
      <c r="A31" s="94">
        <v>44</v>
      </c>
      <c r="B31" s="71" t="s">
        <v>239</v>
      </c>
      <c r="C31" s="26">
        <v>1984</v>
      </c>
      <c r="D31" s="118">
        <f t="shared" si="10"/>
        <v>2.0990488684814693E-2</v>
      </c>
      <c r="E31" s="29">
        <v>120</v>
      </c>
      <c r="F31" s="119">
        <f t="shared" si="11"/>
        <v>2.0718232044198894E-2</v>
      </c>
      <c r="G31" s="26">
        <v>73</v>
      </c>
      <c r="H31" s="118">
        <f t="shared" si="12"/>
        <v>1.97778379842861E-2</v>
      </c>
      <c r="I31" s="29">
        <v>25</v>
      </c>
      <c r="J31" s="119">
        <f t="shared" si="13"/>
        <v>2.5278058645096056E-2</v>
      </c>
      <c r="K31" s="26">
        <v>2</v>
      </c>
      <c r="L31" s="118">
        <f t="shared" si="14"/>
        <v>2.9850746268656716E-2</v>
      </c>
      <c r="M31" s="85">
        <v>5</v>
      </c>
      <c r="N31" s="120">
        <f t="shared" si="15"/>
        <v>3.7313432835820892E-2</v>
      </c>
      <c r="O31" s="81">
        <v>2</v>
      </c>
      <c r="P31" s="121">
        <f t="shared" si="16"/>
        <v>7.6923076923076927E-2</v>
      </c>
      <c r="Q31" s="85">
        <v>6</v>
      </c>
      <c r="R31" s="120">
        <f t="shared" si="17"/>
        <v>0.35294117647058826</v>
      </c>
      <c r="S31" s="81">
        <v>3</v>
      </c>
      <c r="T31" s="121">
        <f t="shared" si="19"/>
        <v>4.5454545454545456E-2</v>
      </c>
      <c r="U31" s="81">
        <v>2220</v>
      </c>
      <c r="V31" s="64">
        <f t="shared" si="0"/>
        <v>2.1082420869697343E-2</v>
      </c>
      <c r="W31" s="101" t="s">
        <v>414</v>
      </c>
    </row>
    <row r="32" spans="1:23" ht="28.5" x14ac:dyDescent="0.25">
      <c r="A32" s="94">
        <v>45</v>
      </c>
      <c r="B32" s="71" t="s">
        <v>240</v>
      </c>
      <c r="C32" s="26">
        <v>1347</v>
      </c>
      <c r="D32" s="118">
        <f t="shared" si="10"/>
        <v>1.425110295284546E-2</v>
      </c>
      <c r="E32" s="29">
        <v>74</v>
      </c>
      <c r="F32" s="119">
        <f t="shared" si="11"/>
        <v>1.2776243093922652E-2</v>
      </c>
      <c r="G32" s="26">
        <v>53</v>
      </c>
      <c r="H32" s="118">
        <f t="shared" si="12"/>
        <v>1.4359252235166622E-2</v>
      </c>
      <c r="I32" s="29">
        <v>9</v>
      </c>
      <c r="J32" s="119">
        <f t="shared" si="13"/>
        <v>9.1001011122345803E-3</v>
      </c>
      <c r="K32" s="26">
        <v>2</v>
      </c>
      <c r="L32" s="118">
        <f t="shared" si="14"/>
        <v>2.9850746268656716E-2</v>
      </c>
      <c r="M32" s="85">
        <v>4</v>
      </c>
      <c r="N32" s="120">
        <f t="shared" si="15"/>
        <v>2.9850746268656716E-2</v>
      </c>
      <c r="O32" s="81">
        <v>2</v>
      </c>
      <c r="P32" s="121">
        <f t="shared" si="16"/>
        <v>7.6923076923076927E-2</v>
      </c>
      <c r="Q32" s="85">
        <v>2</v>
      </c>
      <c r="R32" s="120">
        <f t="shared" si="17"/>
        <v>0.11764705882352941</v>
      </c>
      <c r="S32" s="81">
        <v>12</v>
      </c>
      <c r="T32" s="121">
        <f t="shared" si="19"/>
        <v>0.18181818181818182</v>
      </c>
      <c r="U32" s="81">
        <v>1505</v>
      </c>
      <c r="V32" s="64">
        <f t="shared" si="0"/>
        <v>1.4292361895898425E-2</v>
      </c>
      <c r="W32" s="101" t="s">
        <v>415</v>
      </c>
    </row>
    <row r="33" spans="1:23" ht="29.25" thickBot="1" x14ac:dyDescent="0.3">
      <c r="A33" s="95">
        <v>49</v>
      </c>
      <c r="B33" s="96" t="s">
        <v>241</v>
      </c>
      <c r="C33" s="30">
        <v>562</v>
      </c>
      <c r="D33" s="122">
        <f t="shared" si="10"/>
        <v>5.9458944762428717E-3</v>
      </c>
      <c r="E33" s="33">
        <v>14</v>
      </c>
      <c r="F33" s="123">
        <f t="shared" si="11"/>
        <v>2.4171270718232043E-3</v>
      </c>
      <c r="G33" s="30">
        <v>17</v>
      </c>
      <c r="H33" s="122">
        <f t="shared" si="12"/>
        <v>4.6057978867515576E-3</v>
      </c>
      <c r="I33" s="33">
        <v>0</v>
      </c>
      <c r="J33" s="123">
        <f t="shared" si="13"/>
        <v>0</v>
      </c>
      <c r="K33" s="30">
        <v>1</v>
      </c>
      <c r="L33" s="122">
        <f t="shared" si="14"/>
        <v>1.4925373134328358E-2</v>
      </c>
      <c r="M33" s="124">
        <v>1</v>
      </c>
      <c r="N33" s="125">
        <f t="shared" si="15"/>
        <v>7.462686567164179E-3</v>
      </c>
      <c r="O33" s="126">
        <v>0</v>
      </c>
      <c r="P33" s="127">
        <f t="shared" si="16"/>
        <v>0</v>
      </c>
      <c r="Q33" s="124">
        <v>0</v>
      </c>
      <c r="R33" s="125">
        <f t="shared" si="17"/>
        <v>0</v>
      </c>
      <c r="S33" s="126">
        <v>0</v>
      </c>
      <c r="T33" s="127">
        <f t="shared" si="19"/>
        <v>0</v>
      </c>
      <c r="U33" s="126">
        <v>595</v>
      </c>
      <c r="V33" s="66">
        <f t="shared" si="0"/>
        <v>5.650468656517982E-3</v>
      </c>
      <c r="W33" s="101" t="s">
        <v>416</v>
      </c>
    </row>
    <row r="34" spans="1:23" ht="15.75" thickBot="1" x14ac:dyDescent="0.3">
      <c r="A34" s="93">
        <v>5</v>
      </c>
      <c r="B34" s="6" t="s">
        <v>242</v>
      </c>
      <c r="C34" s="110">
        <f>SUM(C35:C39)</f>
        <v>24236</v>
      </c>
      <c r="D34" s="111">
        <f t="shared" si="10"/>
        <v>0.25641405431712144</v>
      </c>
      <c r="E34" s="112">
        <f>SUM(E35:E39)</f>
        <v>802</v>
      </c>
      <c r="F34" s="113">
        <f t="shared" si="11"/>
        <v>0.13846685082872928</v>
      </c>
      <c r="G34" s="110">
        <f>SUM(G35:G39)</f>
        <v>443</v>
      </c>
      <c r="H34" s="111">
        <f t="shared" si="12"/>
        <v>0.12002167434299647</v>
      </c>
      <c r="I34" s="112">
        <f>SUM(I35:I39)</f>
        <v>98</v>
      </c>
      <c r="J34" s="113">
        <f t="shared" si="13"/>
        <v>9.9089989888776542E-2</v>
      </c>
      <c r="K34" s="110">
        <f>SUM(K35:K39)</f>
        <v>5</v>
      </c>
      <c r="L34" s="111">
        <f t="shared" si="14"/>
        <v>7.4626865671641784E-2</v>
      </c>
      <c r="M34" s="114">
        <f>SUM(M35:M39)</f>
        <v>15</v>
      </c>
      <c r="N34" s="115">
        <f t="shared" si="15"/>
        <v>0.11194029850746269</v>
      </c>
      <c r="O34" s="116">
        <f>SUM(O35:O39)</f>
        <v>2</v>
      </c>
      <c r="P34" s="117">
        <f t="shared" si="16"/>
        <v>7.6923076923076927E-2</v>
      </c>
      <c r="Q34" s="114">
        <f>SUM(Q35:Q39)</f>
        <v>1</v>
      </c>
      <c r="R34" s="115">
        <f t="shared" si="17"/>
        <v>5.8823529411764705E-2</v>
      </c>
      <c r="S34" s="116">
        <f>SUM(S35:S39)</f>
        <v>4</v>
      </c>
      <c r="T34" s="117">
        <f t="shared" ref="T34:T40" si="20">S34/$S$60</f>
        <v>6.0606060606060608E-2</v>
      </c>
      <c r="U34" s="68">
        <f>SUM(U35:U39)</f>
        <v>25606</v>
      </c>
      <c r="V34" s="8">
        <f t="shared" si="0"/>
        <v>0.24316958053579737</v>
      </c>
    </row>
    <row r="35" spans="1:23" x14ac:dyDescent="0.25">
      <c r="A35" s="94">
        <v>50</v>
      </c>
      <c r="B35" s="71" t="s">
        <v>243</v>
      </c>
      <c r="C35" s="26">
        <v>1879</v>
      </c>
      <c r="D35" s="118">
        <f t="shared" si="10"/>
        <v>1.9879600926797785E-2</v>
      </c>
      <c r="E35" s="29">
        <v>50</v>
      </c>
      <c r="F35" s="119">
        <f t="shared" si="11"/>
        <v>8.6325966850828734E-3</v>
      </c>
      <c r="G35" s="26">
        <v>20</v>
      </c>
      <c r="H35" s="118">
        <f t="shared" si="12"/>
        <v>5.4185857491194801E-3</v>
      </c>
      <c r="I35" s="29">
        <v>4</v>
      </c>
      <c r="J35" s="119">
        <f t="shared" si="13"/>
        <v>4.0444893832153692E-3</v>
      </c>
      <c r="K35" s="26">
        <v>0</v>
      </c>
      <c r="L35" s="118">
        <f t="shared" si="14"/>
        <v>0</v>
      </c>
      <c r="M35" s="85">
        <v>0</v>
      </c>
      <c r="N35" s="120">
        <f t="shared" si="15"/>
        <v>0</v>
      </c>
      <c r="O35" s="81">
        <v>0</v>
      </c>
      <c r="P35" s="121">
        <f t="shared" si="16"/>
        <v>0</v>
      </c>
      <c r="Q35" s="85">
        <v>0</v>
      </c>
      <c r="R35" s="120">
        <f t="shared" si="17"/>
        <v>0</v>
      </c>
      <c r="S35" s="81">
        <v>0</v>
      </c>
      <c r="T35" s="121">
        <f t="shared" si="20"/>
        <v>0</v>
      </c>
      <c r="U35" s="81">
        <v>1953</v>
      </c>
      <c r="V35" s="64">
        <f t="shared" si="0"/>
        <v>1.8546832413747258E-2</v>
      </c>
      <c r="W35" s="101" t="s">
        <v>417</v>
      </c>
    </row>
    <row r="36" spans="1:23" x14ac:dyDescent="0.25">
      <c r="A36" s="94">
        <v>51</v>
      </c>
      <c r="B36" s="71" t="s">
        <v>244</v>
      </c>
      <c r="C36" s="26">
        <v>9066</v>
      </c>
      <c r="D36" s="118">
        <f t="shared" si="10"/>
        <v>9.5917222992202622E-2</v>
      </c>
      <c r="E36" s="29">
        <v>270</v>
      </c>
      <c r="F36" s="119">
        <f t="shared" si="11"/>
        <v>4.6616022099447513E-2</v>
      </c>
      <c r="G36" s="26">
        <v>112</v>
      </c>
      <c r="H36" s="118">
        <f t="shared" si="12"/>
        <v>3.0344080195069088E-2</v>
      </c>
      <c r="I36" s="29">
        <v>25</v>
      </c>
      <c r="J36" s="119">
        <f t="shared" si="13"/>
        <v>2.5278058645096056E-2</v>
      </c>
      <c r="K36" s="26">
        <v>2</v>
      </c>
      <c r="L36" s="118">
        <f t="shared" si="14"/>
        <v>2.9850746268656716E-2</v>
      </c>
      <c r="M36" s="85">
        <v>5</v>
      </c>
      <c r="N36" s="120">
        <f t="shared" si="15"/>
        <v>3.7313432835820892E-2</v>
      </c>
      <c r="O36" s="81">
        <v>2</v>
      </c>
      <c r="P36" s="121">
        <f t="shared" si="16"/>
        <v>7.6923076923076927E-2</v>
      </c>
      <c r="Q36" s="85">
        <v>1</v>
      </c>
      <c r="R36" s="120">
        <f t="shared" si="17"/>
        <v>5.8823529411764705E-2</v>
      </c>
      <c r="S36" s="81">
        <v>0</v>
      </c>
      <c r="T36" s="121">
        <f t="shared" si="20"/>
        <v>0</v>
      </c>
      <c r="U36" s="81">
        <v>9483</v>
      </c>
      <c r="V36" s="64">
        <f t="shared" si="0"/>
        <v>9.0056124823126082E-2</v>
      </c>
      <c r="W36" s="101" t="s">
        <v>418</v>
      </c>
    </row>
    <row r="37" spans="1:23" x14ac:dyDescent="0.25">
      <c r="A37" s="94">
        <v>52</v>
      </c>
      <c r="B37" s="71" t="s">
        <v>245</v>
      </c>
      <c r="C37" s="26">
        <v>3302</v>
      </c>
      <c r="D37" s="118">
        <f t="shared" si="10"/>
        <v>3.4934775018779292E-2</v>
      </c>
      <c r="E37" s="29">
        <v>20</v>
      </c>
      <c r="F37" s="119">
        <f t="shared" si="11"/>
        <v>3.453038674033149E-3</v>
      </c>
      <c r="G37" s="26">
        <v>13</v>
      </c>
      <c r="H37" s="118">
        <f t="shared" si="12"/>
        <v>3.522080736927662E-3</v>
      </c>
      <c r="I37" s="29">
        <v>2</v>
      </c>
      <c r="J37" s="119">
        <f t="shared" si="13"/>
        <v>2.0222446916076846E-3</v>
      </c>
      <c r="K37" s="26">
        <v>0</v>
      </c>
      <c r="L37" s="118">
        <f t="shared" si="14"/>
        <v>0</v>
      </c>
      <c r="M37" s="85">
        <v>3</v>
      </c>
      <c r="N37" s="120">
        <f t="shared" si="15"/>
        <v>2.2388059701492536E-2</v>
      </c>
      <c r="O37" s="81">
        <v>0</v>
      </c>
      <c r="P37" s="121">
        <f t="shared" si="16"/>
        <v>0</v>
      </c>
      <c r="Q37" s="85">
        <v>0</v>
      </c>
      <c r="R37" s="120">
        <f t="shared" si="17"/>
        <v>0</v>
      </c>
      <c r="S37" s="81">
        <v>0</v>
      </c>
      <c r="T37" s="121">
        <f t="shared" si="20"/>
        <v>0</v>
      </c>
      <c r="U37" s="81">
        <v>3340</v>
      </c>
      <c r="V37" s="64">
        <f t="shared" si="0"/>
        <v>3.1718597164319427E-2</v>
      </c>
      <c r="W37" s="101" t="s">
        <v>419</v>
      </c>
    </row>
    <row r="38" spans="1:23" x14ac:dyDescent="0.25">
      <c r="A38" s="94">
        <v>53</v>
      </c>
      <c r="B38" s="71" t="s">
        <v>246</v>
      </c>
      <c r="C38" s="26">
        <v>9059</v>
      </c>
      <c r="D38" s="118">
        <f t="shared" si="10"/>
        <v>9.5843163808334839E-2</v>
      </c>
      <c r="E38" s="29">
        <v>440</v>
      </c>
      <c r="F38" s="119">
        <f t="shared" si="11"/>
        <v>7.5966850828729282E-2</v>
      </c>
      <c r="G38" s="26">
        <v>284</v>
      </c>
      <c r="H38" s="118">
        <f t="shared" si="12"/>
        <v>7.6943917637496612E-2</v>
      </c>
      <c r="I38" s="29">
        <v>63</v>
      </c>
      <c r="J38" s="119">
        <f t="shared" si="13"/>
        <v>6.3700707785642061E-2</v>
      </c>
      <c r="K38" s="26">
        <v>2</v>
      </c>
      <c r="L38" s="118">
        <f t="shared" si="14"/>
        <v>2.9850746268656716E-2</v>
      </c>
      <c r="M38" s="85">
        <v>6</v>
      </c>
      <c r="N38" s="120">
        <f t="shared" si="15"/>
        <v>4.4776119402985072E-2</v>
      </c>
      <c r="O38" s="81">
        <v>0</v>
      </c>
      <c r="P38" s="121">
        <f t="shared" si="16"/>
        <v>0</v>
      </c>
      <c r="Q38" s="85">
        <v>0</v>
      </c>
      <c r="R38" s="120">
        <f t="shared" si="17"/>
        <v>0</v>
      </c>
      <c r="S38" s="81">
        <v>3</v>
      </c>
      <c r="T38" s="121">
        <f t="shared" si="20"/>
        <v>4.5454545454545456E-2</v>
      </c>
      <c r="U38" s="81">
        <v>9857</v>
      </c>
      <c r="V38" s="64">
        <f t="shared" si="0"/>
        <v>9.3607847978651681E-2</v>
      </c>
      <c r="W38" s="101" t="s">
        <v>420</v>
      </c>
    </row>
    <row r="39" spans="1:23" ht="29.25" thickBot="1" x14ac:dyDescent="0.3">
      <c r="A39" s="95">
        <v>59</v>
      </c>
      <c r="B39" s="96" t="s">
        <v>247</v>
      </c>
      <c r="C39" s="30">
        <v>930</v>
      </c>
      <c r="D39" s="122">
        <f t="shared" si="10"/>
        <v>9.8392915710068876E-3</v>
      </c>
      <c r="E39" s="33">
        <v>22</v>
      </c>
      <c r="F39" s="123">
        <f t="shared" si="11"/>
        <v>3.7983425414364639E-3</v>
      </c>
      <c r="G39" s="30">
        <v>14</v>
      </c>
      <c r="H39" s="122">
        <f t="shared" si="12"/>
        <v>3.793010024383636E-3</v>
      </c>
      <c r="I39" s="33">
        <v>4</v>
      </c>
      <c r="J39" s="123">
        <f t="shared" si="13"/>
        <v>4.0444893832153692E-3</v>
      </c>
      <c r="K39" s="30">
        <v>1</v>
      </c>
      <c r="L39" s="122">
        <f t="shared" si="14"/>
        <v>1.4925373134328358E-2</v>
      </c>
      <c r="M39" s="124">
        <v>1</v>
      </c>
      <c r="N39" s="125">
        <f t="shared" si="15"/>
        <v>7.462686567164179E-3</v>
      </c>
      <c r="O39" s="126">
        <v>0</v>
      </c>
      <c r="P39" s="127">
        <f t="shared" si="16"/>
        <v>0</v>
      </c>
      <c r="Q39" s="124">
        <v>0</v>
      </c>
      <c r="R39" s="125">
        <f t="shared" si="17"/>
        <v>0</v>
      </c>
      <c r="S39" s="126">
        <v>1</v>
      </c>
      <c r="T39" s="127">
        <f t="shared" si="20"/>
        <v>1.5151515151515152E-2</v>
      </c>
      <c r="U39" s="126">
        <v>973</v>
      </c>
      <c r="V39" s="66">
        <f t="shared" si="0"/>
        <v>9.2401781559529345E-3</v>
      </c>
      <c r="W39" s="101" t="s">
        <v>421</v>
      </c>
    </row>
    <row r="40" spans="1:23" ht="15.75" thickBot="1" x14ac:dyDescent="0.3">
      <c r="A40" s="93">
        <v>6</v>
      </c>
      <c r="B40" s="6" t="s">
        <v>248</v>
      </c>
      <c r="C40" s="110">
        <f>SUM(C41:C46)</f>
        <v>7539</v>
      </c>
      <c r="D40" s="111">
        <f t="shared" si="10"/>
        <v>7.9761741025613897E-2</v>
      </c>
      <c r="E40" s="112">
        <f>SUM(E41:E46)</f>
        <v>738</v>
      </c>
      <c r="F40" s="113">
        <f t="shared" si="11"/>
        <v>0.12741712707182321</v>
      </c>
      <c r="G40" s="110">
        <f>SUM(G41:G46)</f>
        <v>267</v>
      </c>
      <c r="H40" s="111">
        <f t="shared" si="12"/>
        <v>7.2338119750745056E-2</v>
      </c>
      <c r="I40" s="112">
        <f>SUM(I41:I46)</f>
        <v>69</v>
      </c>
      <c r="J40" s="113">
        <f t="shared" si="13"/>
        <v>6.9767441860465115E-2</v>
      </c>
      <c r="K40" s="110">
        <f>SUM(K41:K46)</f>
        <v>8</v>
      </c>
      <c r="L40" s="111">
        <f t="shared" si="14"/>
        <v>0.11940298507462686</v>
      </c>
      <c r="M40" s="114">
        <f>SUM(M41:M46)</f>
        <v>19</v>
      </c>
      <c r="N40" s="115">
        <f t="shared" si="15"/>
        <v>0.1417910447761194</v>
      </c>
      <c r="O40" s="116">
        <f>SUM(O41:O46)</f>
        <v>6</v>
      </c>
      <c r="P40" s="117">
        <f t="shared" si="16"/>
        <v>0.23076923076923078</v>
      </c>
      <c r="Q40" s="114">
        <f>SUM(Q41:Q46)</f>
        <v>2</v>
      </c>
      <c r="R40" s="115">
        <f t="shared" si="17"/>
        <v>0.11764705882352941</v>
      </c>
      <c r="S40" s="116">
        <f>SUM(S41:S46)</f>
        <v>9</v>
      </c>
      <c r="T40" s="117">
        <f t="shared" si="20"/>
        <v>0.13636363636363635</v>
      </c>
      <c r="U40" s="68">
        <f>SUM(U41:U46)</f>
        <v>8657</v>
      </c>
      <c r="V40" s="8">
        <f t="shared" si="0"/>
        <v>8.2211944805842305E-2</v>
      </c>
    </row>
    <row r="41" spans="1:23" x14ac:dyDescent="0.25">
      <c r="A41" s="94">
        <v>60</v>
      </c>
      <c r="B41" s="71" t="s">
        <v>249</v>
      </c>
      <c r="C41" s="26">
        <v>442</v>
      </c>
      <c r="D41" s="118">
        <f t="shared" si="10"/>
        <v>4.6763084670806924E-3</v>
      </c>
      <c r="E41" s="29">
        <v>37</v>
      </c>
      <c r="F41" s="119">
        <f t="shared" si="11"/>
        <v>6.3881215469613261E-3</v>
      </c>
      <c r="G41" s="26">
        <v>18</v>
      </c>
      <c r="H41" s="118">
        <f t="shared" si="12"/>
        <v>4.8767271742075321E-3</v>
      </c>
      <c r="I41" s="29">
        <v>6</v>
      </c>
      <c r="J41" s="119">
        <f t="shared" si="13"/>
        <v>6.0667340748230538E-3</v>
      </c>
      <c r="K41" s="26">
        <v>0</v>
      </c>
      <c r="L41" s="118">
        <f t="shared" si="14"/>
        <v>0</v>
      </c>
      <c r="M41" s="85">
        <v>0</v>
      </c>
      <c r="N41" s="120">
        <f t="shared" si="15"/>
        <v>0</v>
      </c>
      <c r="O41" s="81">
        <v>0</v>
      </c>
      <c r="P41" s="121">
        <f t="shared" si="16"/>
        <v>0</v>
      </c>
      <c r="Q41" s="85">
        <v>1</v>
      </c>
      <c r="R41" s="120">
        <f t="shared" si="17"/>
        <v>5.8823529411764705E-2</v>
      </c>
      <c r="S41" s="81">
        <v>1</v>
      </c>
      <c r="T41" s="121">
        <f t="shared" ref="T41:T46" si="21">S41/$S$60</f>
        <v>1.5151515151515152E-2</v>
      </c>
      <c r="U41" s="81">
        <v>505</v>
      </c>
      <c r="V41" s="64">
        <f t="shared" si="0"/>
        <v>4.7957759185572784E-3</v>
      </c>
      <c r="W41" s="101" t="s">
        <v>422</v>
      </c>
    </row>
    <row r="42" spans="1:23" x14ac:dyDescent="0.25">
      <c r="A42" s="94">
        <v>61</v>
      </c>
      <c r="B42" s="71" t="s">
        <v>250</v>
      </c>
      <c r="C42" s="26">
        <v>394</v>
      </c>
      <c r="D42" s="118">
        <f t="shared" si="10"/>
        <v>4.1684740634158213E-3</v>
      </c>
      <c r="E42" s="29">
        <v>59</v>
      </c>
      <c r="F42" s="119">
        <f t="shared" si="11"/>
        <v>1.018646408839779E-2</v>
      </c>
      <c r="G42" s="26">
        <v>10</v>
      </c>
      <c r="H42" s="118">
        <f t="shared" si="12"/>
        <v>2.70929287455974E-3</v>
      </c>
      <c r="I42" s="29">
        <v>4</v>
      </c>
      <c r="J42" s="119">
        <f t="shared" si="13"/>
        <v>4.0444893832153692E-3</v>
      </c>
      <c r="K42" s="26">
        <v>1</v>
      </c>
      <c r="L42" s="118">
        <f t="shared" si="14"/>
        <v>1.4925373134328358E-2</v>
      </c>
      <c r="M42" s="85">
        <v>3</v>
      </c>
      <c r="N42" s="120">
        <f t="shared" si="15"/>
        <v>2.2388059701492536E-2</v>
      </c>
      <c r="O42" s="81">
        <v>0</v>
      </c>
      <c r="P42" s="121">
        <f t="shared" si="16"/>
        <v>0</v>
      </c>
      <c r="Q42" s="85">
        <v>1</v>
      </c>
      <c r="R42" s="120">
        <f t="shared" si="17"/>
        <v>5.8823529411764705E-2</v>
      </c>
      <c r="S42" s="81">
        <v>2</v>
      </c>
      <c r="T42" s="121">
        <f t="shared" si="21"/>
        <v>3.0303030303030304E-2</v>
      </c>
      <c r="U42" s="81">
        <v>474</v>
      </c>
      <c r="V42" s="64">
        <f t="shared" si="0"/>
        <v>4.5013817532597034E-3</v>
      </c>
      <c r="W42" s="101" t="s">
        <v>423</v>
      </c>
    </row>
    <row r="43" spans="1:23" x14ac:dyDescent="0.25">
      <c r="A43" s="94">
        <v>62</v>
      </c>
      <c r="B43" s="71" t="s">
        <v>251</v>
      </c>
      <c r="C43" s="26">
        <v>1243</v>
      </c>
      <c r="D43" s="118">
        <f t="shared" si="10"/>
        <v>1.3150795078238239E-2</v>
      </c>
      <c r="E43" s="29">
        <v>126</v>
      </c>
      <c r="F43" s="119">
        <f t="shared" si="11"/>
        <v>2.175414364640884E-2</v>
      </c>
      <c r="G43" s="26">
        <v>54</v>
      </c>
      <c r="H43" s="118">
        <f t="shared" si="12"/>
        <v>1.4630181522622595E-2</v>
      </c>
      <c r="I43" s="29">
        <v>16</v>
      </c>
      <c r="J43" s="119">
        <f t="shared" si="13"/>
        <v>1.6177957532861477E-2</v>
      </c>
      <c r="K43" s="26">
        <v>1</v>
      </c>
      <c r="L43" s="118">
        <f t="shared" si="14"/>
        <v>1.4925373134328358E-2</v>
      </c>
      <c r="M43" s="85">
        <v>1</v>
      </c>
      <c r="N43" s="120">
        <f t="shared" si="15"/>
        <v>7.462686567164179E-3</v>
      </c>
      <c r="O43" s="81">
        <v>2</v>
      </c>
      <c r="P43" s="121">
        <f t="shared" si="16"/>
        <v>7.6923076923076927E-2</v>
      </c>
      <c r="Q43" s="85">
        <v>0</v>
      </c>
      <c r="R43" s="120">
        <f t="shared" si="17"/>
        <v>0</v>
      </c>
      <c r="S43" s="81">
        <v>1</v>
      </c>
      <c r="T43" s="121">
        <f t="shared" si="21"/>
        <v>1.5151515151515152E-2</v>
      </c>
      <c r="U43" s="81">
        <v>1444</v>
      </c>
      <c r="V43" s="64">
        <f t="shared" si="0"/>
        <v>1.3713070151280614E-2</v>
      </c>
      <c r="W43" s="101" t="s">
        <v>424</v>
      </c>
    </row>
    <row r="44" spans="1:23" x14ac:dyDescent="0.25">
      <c r="A44" s="94">
        <v>63</v>
      </c>
      <c r="B44" s="71" t="s">
        <v>252</v>
      </c>
      <c r="C44" s="26">
        <v>5310</v>
      </c>
      <c r="D44" s="118">
        <f t="shared" si="10"/>
        <v>5.6179180905426424E-2</v>
      </c>
      <c r="E44" s="29">
        <v>490</v>
      </c>
      <c r="F44" s="119">
        <f t="shared" si="11"/>
        <v>8.4599447513812154E-2</v>
      </c>
      <c r="G44" s="26">
        <v>167</v>
      </c>
      <c r="H44" s="118">
        <f t="shared" si="12"/>
        <v>4.5245191005147657E-2</v>
      </c>
      <c r="I44" s="29">
        <v>40</v>
      </c>
      <c r="J44" s="119">
        <f t="shared" si="13"/>
        <v>4.0444893832153689E-2</v>
      </c>
      <c r="K44" s="26">
        <v>6</v>
      </c>
      <c r="L44" s="118">
        <f t="shared" si="14"/>
        <v>8.9552238805970144E-2</v>
      </c>
      <c r="M44" s="85">
        <v>9</v>
      </c>
      <c r="N44" s="120">
        <f t="shared" si="15"/>
        <v>6.7164179104477612E-2</v>
      </c>
      <c r="O44" s="81">
        <v>1</v>
      </c>
      <c r="P44" s="121">
        <f t="shared" si="16"/>
        <v>3.8461538461538464E-2</v>
      </c>
      <c r="Q44" s="85">
        <v>0</v>
      </c>
      <c r="R44" s="120">
        <f t="shared" si="17"/>
        <v>0</v>
      </c>
      <c r="S44" s="81">
        <v>5</v>
      </c>
      <c r="T44" s="121">
        <f t="shared" si="21"/>
        <v>7.575757575757576E-2</v>
      </c>
      <c r="U44" s="81">
        <v>6028</v>
      </c>
      <c r="V44" s="64">
        <f t="shared" si="0"/>
        <v>5.7245420271412426E-2</v>
      </c>
      <c r="W44" s="101" t="s">
        <v>425</v>
      </c>
    </row>
    <row r="45" spans="1:23" x14ac:dyDescent="0.25">
      <c r="A45" s="94">
        <v>64</v>
      </c>
      <c r="B45" s="71" t="s">
        <v>253</v>
      </c>
      <c r="C45" s="26">
        <v>20</v>
      </c>
      <c r="D45" s="118">
        <f t="shared" si="10"/>
        <v>2.115976681936965E-4</v>
      </c>
      <c r="E45" s="29">
        <v>9</v>
      </c>
      <c r="F45" s="119">
        <f t="shared" si="11"/>
        <v>1.5538674033149171E-3</v>
      </c>
      <c r="G45" s="26">
        <v>14</v>
      </c>
      <c r="H45" s="118">
        <f t="shared" si="12"/>
        <v>3.793010024383636E-3</v>
      </c>
      <c r="I45" s="29">
        <v>2</v>
      </c>
      <c r="J45" s="119">
        <f t="shared" si="13"/>
        <v>2.0222446916076846E-3</v>
      </c>
      <c r="K45" s="26">
        <v>0</v>
      </c>
      <c r="L45" s="118">
        <f t="shared" si="14"/>
        <v>0</v>
      </c>
      <c r="M45" s="85">
        <v>5</v>
      </c>
      <c r="N45" s="120">
        <f t="shared" si="15"/>
        <v>3.7313432835820892E-2</v>
      </c>
      <c r="O45" s="81">
        <v>3</v>
      </c>
      <c r="P45" s="121">
        <f t="shared" si="16"/>
        <v>0.11538461538461539</v>
      </c>
      <c r="Q45" s="85">
        <v>0</v>
      </c>
      <c r="R45" s="120">
        <f t="shared" si="17"/>
        <v>0</v>
      </c>
      <c r="S45" s="81">
        <v>0</v>
      </c>
      <c r="T45" s="121">
        <f t="shared" si="21"/>
        <v>0</v>
      </c>
      <c r="U45" s="81">
        <v>53</v>
      </c>
      <c r="V45" s="64">
        <f t="shared" si="0"/>
        <v>5.0331905679908075E-4</v>
      </c>
      <c r="W45" s="101" t="s">
        <v>426</v>
      </c>
    </row>
    <row r="46" spans="1:23" ht="29.25" thickBot="1" x14ac:dyDescent="0.3">
      <c r="A46" s="95">
        <v>69</v>
      </c>
      <c r="B46" s="96" t="s">
        <v>254</v>
      </c>
      <c r="C46" s="30">
        <v>130</v>
      </c>
      <c r="D46" s="122">
        <f t="shared" si="10"/>
        <v>1.3753848432590274E-3</v>
      </c>
      <c r="E46" s="33">
        <v>17</v>
      </c>
      <c r="F46" s="123">
        <f t="shared" si="11"/>
        <v>2.9350828729281767E-3</v>
      </c>
      <c r="G46" s="30">
        <v>4</v>
      </c>
      <c r="H46" s="122">
        <f t="shared" si="12"/>
        <v>1.083717149823896E-3</v>
      </c>
      <c r="I46" s="33">
        <v>1</v>
      </c>
      <c r="J46" s="123">
        <f t="shared" si="13"/>
        <v>1.0111223458038423E-3</v>
      </c>
      <c r="K46" s="30">
        <v>0</v>
      </c>
      <c r="L46" s="122">
        <f t="shared" si="14"/>
        <v>0</v>
      </c>
      <c r="M46" s="124">
        <v>1</v>
      </c>
      <c r="N46" s="125">
        <f t="shared" si="15"/>
        <v>7.462686567164179E-3</v>
      </c>
      <c r="O46" s="126">
        <v>0</v>
      </c>
      <c r="P46" s="127">
        <f t="shared" si="16"/>
        <v>0</v>
      </c>
      <c r="Q46" s="124">
        <v>0</v>
      </c>
      <c r="R46" s="125">
        <f t="shared" si="17"/>
        <v>0</v>
      </c>
      <c r="S46" s="126">
        <v>0</v>
      </c>
      <c r="T46" s="127">
        <f t="shared" si="21"/>
        <v>0</v>
      </c>
      <c r="U46" s="126">
        <v>153</v>
      </c>
      <c r="V46" s="66">
        <f t="shared" si="0"/>
        <v>1.4529776545331953E-3</v>
      </c>
      <c r="W46" s="101" t="s">
        <v>427</v>
      </c>
    </row>
    <row r="47" spans="1:23" ht="15.75" thickBot="1" x14ac:dyDescent="0.3">
      <c r="A47" s="93">
        <v>7</v>
      </c>
      <c r="B47" s="6" t="s">
        <v>255</v>
      </c>
      <c r="C47" s="110">
        <f>SUM(C48:C52)</f>
        <v>16825</v>
      </c>
      <c r="D47" s="111">
        <f t="shared" si="10"/>
        <v>0.17800653836794719</v>
      </c>
      <c r="E47" s="112">
        <f>SUM(E48:E52)</f>
        <v>1478</v>
      </c>
      <c r="F47" s="113">
        <f t="shared" si="11"/>
        <v>0.25517955801104975</v>
      </c>
      <c r="G47" s="110">
        <f>SUM(G48:G52)</f>
        <v>1033</v>
      </c>
      <c r="H47" s="111">
        <f t="shared" si="12"/>
        <v>0.27986995394202113</v>
      </c>
      <c r="I47" s="112">
        <f>SUM(I48:I52)</f>
        <v>191</v>
      </c>
      <c r="J47" s="113">
        <f t="shared" si="13"/>
        <v>0.19312436804853386</v>
      </c>
      <c r="K47" s="110">
        <f>SUM(K48:K52)</f>
        <v>4</v>
      </c>
      <c r="L47" s="111">
        <f t="shared" si="14"/>
        <v>5.9701492537313432E-2</v>
      </c>
      <c r="M47" s="114">
        <f>SUM(M48:M52)</f>
        <v>9</v>
      </c>
      <c r="N47" s="115">
        <f t="shared" si="15"/>
        <v>6.7164179104477612E-2</v>
      </c>
      <c r="O47" s="116">
        <f>SUM(O48:O52)</f>
        <v>0</v>
      </c>
      <c r="P47" s="117">
        <f t="shared" si="16"/>
        <v>0</v>
      </c>
      <c r="Q47" s="114">
        <f>SUM(Q48:Q52)</f>
        <v>1</v>
      </c>
      <c r="R47" s="115">
        <f t="shared" si="17"/>
        <v>5.8823529411764705E-2</v>
      </c>
      <c r="S47" s="116">
        <f>SUM(S48:S52)</f>
        <v>2</v>
      </c>
      <c r="T47" s="117">
        <f t="shared" ref="T47:T61" si="22">S47/$S$60</f>
        <v>3.0303030303030304E-2</v>
      </c>
      <c r="U47" s="68">
        <f>SUM(U48:U52)</f>
        <v>19543</v>
      </c>
      <c r="V47" s="8">
        <f t="shared" si="0"/>
        <v>0.18559177975517802</v>
      </c>
    </row>
    <row r="48" spans="1:23" x14ac:dyDescent="0.25">
      <c r="A48" s="94">
        <v>70</v>
      </c>
      <c r="B48" s="71" t="s">
        <v>256</v>
      </c>
      <c r="C48" s="26">
        <v>2378</v>
      </c>
      <c r="D48" s="118">
        <f t="shared" si="10"/>
        <v>2.5158962748230516E-2</v>
      </c>
      <c r="E48" s="29">
        <v>221</v>
      </c>
      <c r="F48" s="119">
        <f t="shared" si="11"/>
        <v>3.8156077348066302E-2</v>
      </c>
      <c r="G48" s="26">
        <v>134</v>
      </c>
      <c r="H48" s="118">
        <f t="shared" si="12"/>
        <v>3.6304524519100517E-2</v>
      </c>
      <c r="I48" s="29">
        <v>25</v>
      </c>
      <c r="J48" s="119">
        <f t="shared" si="13"/>
        <v>2.5278058645096056E-2</v>
      </c>
      <c r="K48" s="26">
        <v>1</v>
      </c>
      <c r="L48" s="118">
        <f t="shared" si="14"/>
        <v>1.4925373134328358E-2</v>
      </c>
      <c r="M48" s="85">
        <v>1</v>
      </c>
      <c r="N48" s="120">
        <f t="shared" si="15"/>
        <v>7.462686567164179E-3</v>
      </c>
      <c r="O48" s="81">
        <v>0</v>
      </c>
      <c r="P48" s="121">
        <f t="shared" si="16"/>
        <v>0</v>
      </c>
      <c r="Q48" s="85">
        <v>1</v>
      </c>
      <c r="R48" s="120">
        <f t="shared" si="17"/>
        <v>5.8823529411764705E-2</v>
      </c>
      <c r="S48" s="81">
        <v>0</v>
      </c>
      <c r="T48" s="121">
        <f t="shared" si="22"/>
        <v>0</v>
      </c>
      <c r="U48" s="81">
        <v>2761</v>
      </c>
      <c r="V48" s="64">
        <f t="shared" si="0"/>
        <v>2.6220073883438905E-2</v>
      </c>
      <c r="W48" s="101" t="s">
        <v>428</v>
      </c>
    </row>
    <row r="49" spans="1:23" x14ac:dyDescent="0.25">
      <c r="A49" s="94">
        <v>71</v>
      </c>
      <c r="B49" s="71" t="s">
        <v>257</v>
      </c>
      <c r="C49" s="26">
        <v>13323</v>
      </c>
      <c r="D49" s="118">
        <f t="shared" si="10"/>
        <v>0.14095578666723094</v>
      </c>
      <c r="E49" s="29">
        <v>1184</v>
      </c>
      <c r="F49" s="119">
        <f t="shared" si="11"/>
        <v>0.20441988950276244</v>
      </c>
      <c r="G49" s="26">
        <v>804</v>
      </c>
      <c r="H49" s="118">
        <f t="shared" si="12"/>
        <v>0.21782714711460308</v>
      </c>
      <c r="I49" s="29">
        <v>147</v>
      </c>
      <c r="J49" s="119">
        <f t="shared" si="13"/>
        <v>0.14863498483316481</v>
      </c>
      <c r="K49" s="26">
        <v>2</v>
      </c>
      <c r="L49" s="118">
        <f t="shared" si="14"/>
        <v>2.9850746268656716E-2</v>
      </c>
      <c r="M49" s="85">
        <v>7</v>
      </c>
      <c r="N49" s="120">
        <f t="shared" si="15"/>
        <v>5.2238805970149252E-2</v>
      </c>
      <c r="O49" s="81">
        <v>0</v>
      </c>
      <c r="P49" s="121">
        <f t="shared" si="16"/>
        <v>0</v>
      </c>
      <c r="Q49" s="85">
        <v>0</v>
      </c>
      <c r="R49" s="120">
        <f t="shared" si="17"/>
        <v>0</v>
      </c>
      <c r="S49" s="81">
        <v>2</v>
      </c>
      <c r="T49" s="121">
        <f t="shared" si="22"/>
        <v>3.0303030303030304E-2</v>
      </c>
      <c r="U49" s="81">
        <v>15469</v>
      </c>
      <c r="V49" s="64">
        <f t="shared" si="0"/>
        <v>0.1469026884834902</v>
      </c>
      <c r="W49" s="101" t="s">
        <v>429</v>
      </c>
    </row>
    <row r="50" spans="1:23" ht="28.5" x14ac:dyDescent="0.25">
      <c r="A50" s="94">
        <v>72</v>
      </c>
      <c r="B50" s="71" t="s">
        <v>258</v>
      </c>
      <c r="C50" s="26">
        <v>136</v>
      </c>
      <c r="D50" s="118">
        <f t="shared" si="10"/>
        <v>1.4388641437171363E-3</v>
      </c>
      <c r="E50" s="29">
        <v>8</v>
      </c>
      <c r="F50" s="119">
        <f t="shared" si="11"/>
        <v>1.3812154696132596E-3</v>
      </c>
      <c r="G50" s="26">
        <v>13</v>
      </c>
      <c r="H50" s="118">
        <f t="shared" si="12"/>
        <v>3.522080736927662E-3</v>
      </c>
      <c r="I50" s="29">
        <v>1</v>
      </c>
      <c r="J50" s="119">
        <f t="shared" si="13"/>
        <v>1.0111223458038423E-3</v>
      </c>
      <c r="K50" s="26">
        <v>0</v>
      </c>
      <c r="L50" s="118">
        <f t="shared" si="14"/>
        <v>0</v>
      </c>
      <c r="M50" s="85">
        <v>0</v>
      </c>
      <c r="N50" s="120">
        <f t="shared" si="15"/>
        <v>0</v>
      </c>
      <c r="O50" s="81">
        <v>0</v>
      </c>
      <c r="P50" s="121">
        <f t="shared" si="16"/>
        <v>0</v>
      </c>
      <c r="Q50" s="85">
        <v>0</v>
      </c>
      <c r="R50" s="120">
        <f t="shared" si="17"/>
        <v>0</v>
      </c>
      <c r="S50" s="81">
        <v>0</v>
      </c>
      <c r="T50" s="121">
        <f t="shared" si="22"/>
        <v>0</v>
      </c>
      <c r="U50" s="81">
        <v>158</v>
      </c>
      <c r="V50" s="64">
        <f t="shared" si="0"/>
        <v>1.500460584419901E-3</v>
      </c>
      <c r="W50" s="101" t="s">
        <v>430</v>
      </c>
    </row>
    <row r="51" spans="1:23" x14ac:dyDescent="0.25">
      <c r="A51" s="94">
        <v>73</v>
      </c>
      <c r="B51" s="71" t="s">
        <v>259</v>
      </c>
      <c r="C51" s="26">
        <v>452</v>
      </c>
      <c r="D51" s="118">
        <f t="shared" si="10"/>
        <v>4.7821073011775411E-3</v>
      </c>
      <c r="E51" s="29">
        <v>27</v>
      </c>
      <c r="F51" s="119">
        <f t="shared" si="11"/>
        <v>4.6616022099447516E-3</v>
      </c>
      <c r="G51" s="26">
        <v>59</v>
      </c>
      <c r="H51" s="118">
        <f t="shared" si="12"/>
        <v>1.5984827959902467E-2</v>
      </c>
      <c r="I51" s="29">
        <v>18</v>
      </c>
      <c r="J51" s="119">
        <f t="shared" si="13"/>
        <v>1.8200202224469161E-2</v>
      </c>
      <c r="K51" s="26">
        <v>1</v>
      </c>
      <c r="L51" s="118">
        <f t="shared" si="14"/>
        <v>1.4925373134328358E-2</v>
      </c>
      <c r="M51" s="85">
        <v>1</v>
      </c>
      <c r="N51" s="120">
        <f t="shared" si="15"/>
        <v>7.462686567164179E-3</v>
      </c>
      <c r="O51" s="81">
        <v>0</v>
      </c>
      <c r="P51" s="121">
        <f t="shared" si="16"/>
        <v>0</v>
      </c>
      <c r="Q51" s="85">
        <v>0</v>
      </c>
      <c r="R51" s="120">
        <f t="shared" si="17"/>
        <v>0</v>
      </c>
      <c r="S51" s="81">
        <v>0</v>
      </c>
      <c r="T51" s="121">
        <f t="shared" si="22"/>
        <v>0</v>
      </c>
      <c r="U51" s="81">
        <v>558</v>
      </c>
      <c r="V51" s="64">
        <f t="shared" si="0"/>
        <v>5.2990949753563598E-3</v>
      </c>
      <c r="W51" s="101" t="s">
        <v>431</v>
      </c>
    </row>
    <row r="52" spans="1:23" ht="29.25" thickBot="1" x14ac:dyDescent="0.3">
      <c r="A52" s="95">
        <v>79</v>
      </c>
      <c r="B52" s="96" t="s">
        <v>260</v>
      </c>
      <c r="C52" s="30">
        <v>536</v>
      </c>
      <c r="D52" s="122">
        <f t="shared" si="10"/>
        <v>5.6708175075910663E-3</v>
      </c>
      <c r="E52" s="33">
        <v>38</v>
      </c>
      <c r="F52" s="123">
        <f t="shared" si="11"/>
        <v>6.5607734806629832E-3</v>
      </c>
      <c r="G52" s="30">
        <v>23</v>
      </c>
      <c r="H52" s="122">
        <f t="shared" si="12"/>
        <v>6.2313736114874016E-3</v>
      </c>
      <c r="I52" s="33">
        <v>0</v>
      </c>
      <c r="J52" s="123">
        <f t="shared" si="13"/>
        <v>0</v>
      </c>
      <c r="K52" s="30">
        <v>0</v>
      </c>
      <c r="L52" s="122">
        <f t="shared" si="14"/>
        <v>0</v>
      </c>
      <c r="M52" s="124">
        <v>0</v>
      </c>
      <c r="N52" s="125">
        <f t="shared" si="15"/>
        <v>0</v>
      </c>
      <c r="O52" s="126">
        <v>0</v>
      </c>
      <c r="P52" s="127">
        <f t="shared" si="16"/>
        <v>0</v>
      </c>
      <c r="Q52" s="124">
        <v>0</v>
      </c>
      <c r="R52" s="125">
        <f t="shared" si="17"/>
        <v>0</v>
      </c>
      <c r="S52" s="126">
        <v>0</v>
      </c>
      <c r="T52" s="127">
        <f t="shared" si="22"/>
        <v>0</v>
      </c>
      <c r="U52" s="126">
        <v>597</v>
      </c>
      <c r="V52" s="66">
        <f t="shared" si="0"/>
        <v>5.6694618284726644E-3</v>
      </c>
      <c r="W52" s="101" t="s">
        <v>432</v>
      </c>
    </row>
    <row r="53" spans="1:23" ht="15.75" thickBot="1" x14ac:dyDescent="0.3">
      <c r="A53" s="93">
        <v>8</v>
      </c>
      <c r="B53" s="6" t="s">
        <v>261</v>
      </c>
      <c r="C53" s="110">
        <f>SUM(C54:C58)</f>
        <v>2706</v>
      </c>
      <c r="D53" s="111">
        <f t="shared" si="10"/>
        <v>2.8629164506607137E-2</v>
      </c>
      <c r="E53" s="112">
        <f>SUM(E54:E58)</f>
        <v>85</v>
      </c>
      <c r="F53" s="113">
        <f t="shared" si="11"/>
        <v>1.4675414364640885E-2</v>
      </c>
      <c r="G53" s="110">
        <f>SUM(G54:G58)</f>
        <v>58</v>
      </c>
      <c r="H53" s="111">
        <f t="shared" si="12"/>
        <v>1.5713898672446491E-2</v>
      </c>
      <c r="I53" s="112">
        <f>SUM(I54:I58)</f>
        <v>8</v>
      </c>
      <c r="J53" s="113">
        <f t="shared" si="13"/>
        <v>8.0889787664307385E-3</v>
      </c>
      <c r="K53" s="110">
        <f>SUM(K54:K58)</f>
        <v>1</v>
      </c>
      <c r="L53" s="111">
        <f t="shared" si="14"/>
        <v>1.4925373134328358E-2</v>
      </c>
      <c r="M53" s="114">
        <f>SUM(M54:M58)</f>
        <v>0</v>
      </c>
      <c r="N53" s="115">
        <f t="shared" si="15"/>
        <v>0</v>
      </c>
      <c r="O53" s="116">
        <f>SUM(O54:O58)</f>
        <v>0</v>
      </c>
      <c r="P53" s="117">
        <f t="shared" si="16"/>
        <v>0</v>
      </c>
      <c r="Q53" s="114">
        <f>SUM(Q54:Q58)</f>
        <v>0</v>
      </c>
      <c r="R53" s="115">
        <f t="shared" si="17"/>
        <v>0</v>
      </c>
      <c r="S53" s="116">
        <f>SUM(S54:S58)</f>
        <v>0</v>
      </c>
      <c r="T53" s="117">
        <f t="shared" si="22"/>
        <v>0</v>
      </c>
      <c r="U53" s="68">
        <f>SUM(U54:U58)</f>
        <v>2858</v>
      </c>
      <c r="V53" s="8">
        <f t="shared" si="0"/>
        <v>2.7141242723240994E-2</v>
      </c>
    </row>
    <row r="54" spans="1:23" x14ac:dyDescent="0.25">
      <c r="A54" s="94">
        <v>80</v>
      </c>
      <c r="B54" s="71" t="s">
        <v>262</v>
      </c>
      <c r="C54" s="26">
        <v>451</v>
      </c>
      <c r="D54" s="118">
        <f t="shared" si="10"/>
        <v>4.7715274177678561E-3</v>
      </c>
      <c r="E54" s="29">
        <v>16</v>
      </c>
      <c r="F54" s="119">
        <f t="shared" si="11"/>
        <v>2.7624309392265192E-3</v>
      </c>
      <c r="G54" s="26">
        <v>10</v>
      </c>
      <c r="H54" s="118">
        <f t="shared" si="12"/>
        <v>2.70929287455974E-3</v>
      </c>
      <c r="I54" s="29">
        <v>1</v>
      </c>
      <c r="J54" s="119">
        <f t="shared" si="13"/>
        <v>1.0111223458038423E-3</v>
      </c>
      <c r="K54" s="26">
        <v>1</v>
      </c>
      <c r="L54" s="118">
        <f t="shared" si="14"/>
        <v>1.4925373134328358E-2</v>
      </c>
      <c r="M54" s="85">
        <v>0</v>
      </c>
      <c r="N54" s="120">
        <f t="shared" si="15"/>
        <v>0</v>
      </c>
      <c r="O54" s="81">
        <v>0</v>
      </c>
      <c r="P54" s="121">
        <f t="shared" si="16"/>
        <v>0</v>
      </c>
      <c r="Q54" s="85">
        <v>0</v>
      </c>
      <c r="R54" s="120">
        <f t="shared" si="17"/>
        <v>0</v>
      </c>
      <c r="S54" s="81">
        <v>0</v>
      </c>
      <c r="T54" s="121">
        <f t="shared" si="22"/>
        <v>0</v>
      </c>
      <c r="U54" s="81">
        <v>479</v>
      </c>
      <c r="V54" s="64">
        <f t="shared" si="0"/>
        <v>4.5488646831464089E-3</v>
      </c>
      <c r="W54" s="101" t="s">
        <v>433</v>
      </c>
    </row>
    <row r="55" spans="1:23" x14ac:dyDescent="0.25">
      <c r="A55" s="94">
        <v>81</v>
      </c>
      <c r="B55" s="71" t="s">
        <v>263</v>
      </c>
      <c r="C55" s="26">
        <v>372</v>
      </c>
      <c r="D55" s="118">
        <f t="shared" si="10"/>
        <v>3.9357166284027549E-3</v>
      </c>
      <c r="E55" s="29">
        <v>3</v>
      </c>
      <c r="F55" s="119">
        <f t="shared" si="11"/>
        <v>5.1795580110497235E-4</v>
      </c>
      <c r="G55" s="26">
        <v>2</v>
      </c>
      <c r="H55" s="118">
        <f t="shared" si="12"/>
        <v>5.4185857491194801E-4</v>
      </c>
      <c r="I55" s="29">
        <v>0</v>
      </c>
      <c r="J55" s="119">
        <f t="shared" si="13"/>
        <v>0</v>
      </c>
      <c r="K55" s="26">
        <v>0</v>
      </c>
      <c r="L55" s="118">
        <f t="shared" si="14"/>
        <v>0</v>
      </c>
      <c r="M55" s="85">
        <v>0</v>
      </c>
      <c r="N55" s="120">
        <f t="shared" si="15"/>
        <v>0</v>
      </c>
      <c r="O55" s="81">
        <v>0</v>
      </c>
      <c r="P55" s="121">
        <f t="shared" si="16"/>
        <v>0</v>
      </c>
      <c r="Q55" s="85">
        <v>0</v>
      </c>
      <c r="R55" s="120">
        <f t="shared" si="17"/>
        <v>0</v>
      </c>
      <c r="S55" s="81">
        <v>0</v>
      </c>
      <c r="T55" s="121">
        <f t="shared" si="22"/>
        <v>0</v>
      </c>
      <c r="U55" s="81">
        <v>377</v>
      </c>
      <c r="V55" s="64">
        <f t="shared" si="0"/>
        <v>3.5802129134576118E-3</v>
      </c>
      <c r="W55" s="101" t="s">
        <v>434</v>
      </c>
    </row>
    <row r="56" spans="1:23" x14ac:dyDescent="0.25">
      <c r="A56" s="94">
        <v>82</v>
      </c>
      <c r="B56" s="71" t="s">
        <v>264</v>
      </c>
      <c r="C56" s="26">
        <v>131</v>
      </c>
      <c r="D56" s="118">
        <f t="shared" si="10"/>
        <v>1.3859647266687121E-3</v>
      </c>
      <c r="E56" s="29">
        <v>0</v>
      </c>
      <c r="F56" s="119">
        <f t="shared" si="11"/>
        <v>0</v>
      </c>
      <c r="G56" s="26">
        <v>0</v>
      </c>
      <c r="H56" s="118">
        <f t="shared" si="12"/>
        <v>0</v>
      </c>
      <c r="I56" s="29">
        <v>0</v>
      </c>
      <c r="J56" s="119">
        <f t="shared" si="13"/>
        <v>0</v>
      </c>
      <c r="K56" s="26">
        <v>0</v>
      </c>
      <c r="L56" s="118">
        <f t="shared" si="14"/>
        <v>0</v>
      </c>
      <c r="M56" s="85">
        <v>0</v>
      </c>
      <c r="N56" s="120">
        <f t="shared" si="15"/>
        <v>0</v>
      </c>
      <c r="O56" s="81">
        <v>0</v>
      </c>
      <c r="P56" s="121">
        <f t="shared" si="16"/>
        <v>0</v>
      </c>
      <c r="Q56" s="85">
        <v>0</v>
      </c>
      <c r="R56" s="120">
        <f t="shared" si="17"/>
        <v>0</v>
      </c>
      <c r="S56" s="81">
        <v>0</v>
      </c>
      <c r="T56" s="121">
        <f t="shared" si="22"/>
        <v>0</v>
      </c>
      <c r="U56" s="81">
        <v>131</v>
      </c>
      <c r="V56" s="64">
        <f t="shared" si="0"/>
        <v>1.2440527630316902E-3</v>
      </c>
      <c r="W56" s="101" t="s">
        <v>435</v>
      </c>
    </row>
    <row r="57" spans="1:23" x14ac:dyDescent="0.25">
      <c r="A57" s="94">
        <v>83</v>
      </c>
      <c r="B57" s="71" t="s">
        <v>265</v>
      </c>
      <c r="C57" s="26">
        <v>1497</v>
      </c>
      <c r="D57" s="118">
        <f t="shared" si="10"/>
        <v>1.5838085464298185E-2</v>
      </c>
      <c r="E57" s="29">
        <v>53</v>
      </c>
      <c r="F57" s="119">
        <f t="shared" si="11"/>
        <v>9.1505524861878445E-3</v>
      </c>
      <c r="G57" s="26">
        <v>39</v>
      </c>
      <c r="H57" s="118">
        <f t="shared" si="12"/>
        <v>1.0566242210782985E-2</v>
      </c>
      <c r="I57" s="29">
        <v>6</v>
      </c>
      <c r="J57" s="119">
        <f t="shared" si="13"/>
        <v>6.0667340748230538E-3</v>
      </c>
      <c r="K57" s="26">
        <v>0</v>
      </c>
      <c r="L57" s="118">
        <f t="shared" si="14"/>
        <v>0</v>
      </c>
      <c r="M57" s="85">
        <v>0</v>
      </c>
      <c r="N57" s="120">
        <f t="shared" si="15"/>
        <v>0</v>
      </c>
      <c r="O57" s="81">
        <v>0</v>
      </c>
      <c r="P57" s="121">
        <f t="shared" si="16"/>
        <v>0</v>
      </c>
      <c r="Q57" s="85">
        <v>0</v>
      </c>
      <c r="R57" s="120">
        <f t="shared" si="17"/>
        <v>0</v>
      </c>
      <c r="S57" s="81">
        <v>0</v>
      </c>
      <c r="T57" s="121">
        <f t="shared" si="22"/>
        <v>0</v>
      </c>
      <c r="U57" s="81">
        <v>1595</v>
      </c>
      <c r="V57" s="64">
        <f t="shared" si="0"/>
        <v>1.5147054633859128E-2</v>
      </c>
      <c r="W57" s="101" t="s">
        <v>436</v>
      </c>
    </row>
    <row r="58" spans="1:23" ht="29.25" thickBot="1" x14ac:dyDescent="0.3">
      <c r="A58" s="95">
        <v>89</v>
      </c>
      <c r="B58" s="96" t="s">
        <v>266</v>
      </c>
      <c r="C58" s="30">
        <v>255</v>
      </c>
      <c r="D58" s="122">
        <f t="shared" si="10"/>
        <v>2.6978702694696304E-3</v>
      </c>
      <c r="E58" s="33">
        <v>13</v>
      </c>
      <c r="F58" s="123">
        <f t="shared" si="11"/>
        <v>2.2444751381215469E-3</v>
      </c>
      <c r="G58" s="30">
        <v>7</v>
      </c>
      <c r="H58" s="122">
        <f t="shared" si="12"/>
        <v>1.896505012191818E-3</v>
      </c>
      <c r="I58" s="33">
        <v>1</v>
      </c>
      <c r="J58" s="123">
        <f t="shared" si="13"/>
        <v>1.0111223458038423E-3</v>
      </c>
      <c r="K58" s="30">
        <v>0</v>
      </c>
      <c r="L58" s="122">
        <f t="shared" si="14"/>
        <v>0</v>
      </c>
      <c r="M58" s="124">
        <v>0</v>
      </c>
      <c r="N58" s="125">
        <f t="shared" si="15"/>
        <v>0</v>
      </c>
      <c r="O58" s="126">
        <v>0</v>
      </c>
      <c r="P58" s="127">
        <f t="shared" si="16"/>
        <v>0</v>
      </c>
      <c r="Q58" s="124">
        <v>0</v>
      </c>
      <c r="R58" s="125">
        <f t="shared" si="17"/>
        <v>0</v>
      </c>
      <c r="S58" s="126">
        <v>0</v>
      </c>
      <c r="T58" s="127">
        <f t="shared" si="22"/>
        <v>0</v>
      </c>
      <c r="U58" s="126">
        <v>276</v>
      </c>
      <c r="V58" s="66">
        <f t="shared" si="0"/>
        <v>2.6210577297461563E-3</v>
      </c>
      <c r="W58" s="101" t="s">
        <v>437</v>
      </c>
    </row>
    <row r="59" spans="1:23" ht="29.25" thickBot="1" x14ac:dyDescent="0.3">
      <c r="A59" s="93">
        <v>99</v>
      </c>
      <c r="B59" s="6" t="s">
        <v>267</v>
      </c>
      <c r="C59" s="110">
        <v>3729</v>
      </c>
      <c r="D59" s="111">
        <f>C59/$C$60</f>
        <v>3.9452385234714712E-2</v>
      </c>
      <c r="E59" s="112">
        <v>196</v>
      </c>
      <c r="F59" s="113">
        <f>E59/$E$60</f>
        <v>3.3839779005524859E-2</v>
      </c>
      <c r="G59" s="110">
        <v>146</v>
      </c>
      <c r="H59" s="111">
        <f>G59/$G$60</f>
        <v>3.95556759685722E-2</v>
      </c>
      <c r="I59" s="112">
        <v>36</v>
      </c>
      <c r="J59" s="113">
        <f>I59/$I$60</f>
        <v>3.6400404448938321E-2</v>
      </c>
      <c r="K59" s="110">
        <v>2</v>
      </c>
      <c r="L59" s="111">
        <f>K59/$K$60</f>
        <v>2.9850746268656716E-2</v>
      </c>
      <c r="M59" s="114">
        <v>3</v>
      </c>
      <c r="N59" s="115">
        <f>M59/$M$60</f>
        <v>2.2388059701492536E-2</v>
      </c>
      <c r="O59" s="116">
        <v>2</v>
      </c>
      <c r="P59" s="117">
        <f>O59/$O$60</f>
        <v>7.6923076923076927E-2</v>
      </c>
      <c r="Q59" s="114">
        <v>1</v>
      </c>
      <c r="R59" s="115">
        <f>Q59/$Q$60</f>
        <v>5.8823529411764705E-2</v>
      </c>
      <c r="S59" s="116">
        <v>8</v>
      </c>
      <c r="T59" s="117">
        <f t="shared" si="22"/>
        <v>0.12121212121212122</v>
      </c>
      <c r="U59" s="68">
        <v>4123</v>
      </c>
      <c r="V59" s="8">
        <f t="shared" si="0"/>
        <v>3.9154423984577545E-2</v>
      </c>
      <c r="W59" s="101" t="s">
        <v>438</v>
      </c>
    </row>
    <row r="60" spans="1:23" ht="15.75" thickBot="1" x14ac:dyDescent="0.3">
      <c r="A60" s="97"/>
      <c r="B60" s="98" t="s">
        <v>48</v>
      </c>
      <c r="C60" s="34">
        <f>C59+C53+C47+C40+C34+C26+C21+C15+C5</f>
        <v>94519</v>
      </c>
      <c r="D60" s="128">
        <f t="shared" si="10"/>
        <v>1</v>
      </c>
      <c r="E60" s="37">
        <f>E59+E53+E47+E40+E34+E26+E21+E15+E5</f>
        <v>5792</v>
      </c>
      <c r="F60" s="129">
        <f t="shared" si="11"/>
        <v>1</v>
      </c>
      <c r="G60" s="34">
        <f>G59+G53+G47+G40+G34+G26+G21+G15+G5</f>
        <v>3691</v>
      </c>
      <c r="H60" s="128">
        <f t="shared" si="12"/>
        <v>1</v>
      </c>
      <c r="I60" s="37">
        <f>I59+I53+I47+I40+I34+I26+I21+I15+I5</f>
        <v>989</v>
      </c>
      <c r="J60" s="129">
        <f t="shared" si="13"/>
        <v>1</v>
      </c>
      <c r="K60" s="34">
        <f>K59+K53+K47+K40+K34+K26+K21+K15+K5</f>
        <v>67</v>
      </c>
      <c r="L60" s="128">
        <f t="shared" si="14"/>
        <v>1</v>
      </c>
      <c r="M60" s="130">
        <f>M59+M53+M47+M40+M34+M26+M21+M15+M5</f>
        <v>134</v>
      </c>
      <c r="N60" s="131">
        <f t="shared" si="15"/>
        <v>1</v>
      </c>
      <c r="O60" s="132">
        <f>O59+O53+O47+O40+O34+O26+O21+O15+O5</f>
        <v>26</v>
      </c>
      <c r="P60" s="133">
        <f t="shared" si="16"/>
        <v>1</v>
      </c>
      <c r="Q60" s="130">
        <f>Q59+Q53+Q47+Q40+Q34+Q26+Q21+Q15+Q5</f>
        <v>17</v>
      </c>
      <c r="R60" s="131">
        <f t="shared" si="17"/>
        <v>1</v>
      </c>
      <c r="S60" s="132">
        <f>S59+S53+S47+S40+S34+S26+S21+S15+S5</f>
        <v>66</v>
      </c>
      <c r="T60" s="133">
        <f t="shared" si="22"/>
        <v>1</v>
      </c>
      <c r="U60" s="132">
        <f>U59+U53+U47+U40+U34+U26+U21+U15+U5</f>
        <v>105301</v>
      </c>
      <c r="V60" s="20">
        <f t="shared" si="0"/>
        <v>1</v>
      </c>
    </row>
    <row r="61" spans="1:23" ht="15.75" thickBot="1" x14ac:dyDescent="0.3">
      <c r="A61" s="93" t="s">
        <v>49</v>
      </c>
      <c r="B61" s="6" t="s">
        <v>445</v>
      </c>
      <c r="C61" s="110">
        <v>14820</v>
      </c>
      <c r="D61" s="111">
        <f>C61/$C$60</f>
        <v>0.15679387213152912</v>
      </c>
      <c r="E61" s="112">
        <v>432</v>
      </c>
      <c r="F61" s="113">
        <f>E61/$E$60</f>
        <v>7.4585635359116026E-2</v>
      </c>
      <c r="G61" s="110">
        <v>281</v>
      </c>
      <c r="H61" s="111">
        <f>G61/$G$60</f>
        <v>7.6131129775128689E-2</v>
      </c>
      <c r="I61" s="112">
        <v>58</v>
      </c>
      <c r="J61" s="113">
        <f>I61/$I$60</f>
        <v>5.8645096056622853E-2</v>
      </c>
      <c r="K61" s="110">
        <v>2</v>
      </c>
      <c r="L61" s="111">
        <f>K61/$K$60</f>
        <v>2.9850746268656716E-2</v>
      </c>
      <c r="M61" s="114">
        <v>9</v>
      </c>
      <c r="N61" s="115">
        <f>M61/$M$60</f>
        <v>6.7164179104477612E-2</v>
      </c>
      <c r="O61" s="116">
        <v>3</v>
      </c>
      <c r="P61" s="117">
        <f>O61/$O$60</f>
        <v>0.11538461538461539</v>
      </c>
      <c r="Q61" s="114">
        <v>0</v>
      </c>
      <c r="R61" s="115">
        <f>Q61/$Q$60</f>
        <v>0</v>
      </c>
      <c r="S61" s="116">
        <v>5</v>
      </c>
      <c r="T61" s="117">
        <f t="shared" si="22"/>
        <v>7.575757575757576E-2</v>
      </c>
      <c r="U61" s="68">
        <v>15610</v>
      </c>
      <c r="V61" s="8">
        <f t="shared" si="0"/>
        <v>0.14824170710629528</v>
      </c>
      <c r="W61" s="141" t="s">
        <v>439</v>
      </c>
    </row>
    <row r="62" spans="1:23" ht="15.75" thickBot="1" x14ac:dyDescent="0.3">
      <c r="A62" s="627" t="s">
        <v>51</v>
      </c>
      <c r="B62" s="628"/>
      <c r="C62" s="17">
        <v>109339</v>
      </c>
      <c r="D62" s="20"/>
      <c r="E62" s="86">
        <v>6224</v>
      </c>
      <c r="F62" s="19"/>
      <c r="G62" s="17">
        <v>3972</v>
      </c>
      <c r="H62" s="20"/>
      <c r="I62" s="86">
        <v>1047</v>
      </c>
      <c r="J62" s="19"/>
      <c r="K62" s="17">
        <v>69</v>
      </c>
      <c r="L62" s="20"/>
      <c r="M62" s="86">
        <v>143</v>
      </c>
      <c r="N62" s="19"/>
      <c r="O62" s="17">
        <v>29</v>
      </c>
      <c r="P62" s="20"/>
      <c r="Q62" s="86">
        <v>17</v>
      </c>
      <c r="R62" s="19"/>
      <c r="S62" s="17">
        <v>71</v>
      </c>
      <c r="T62" s="20"/>
      <c r="U62" s="17">
        <v>120911</v>
      </c>
      <c r="V62" s="20"/>
      <c r="W62" s="101" t="s">
        <v>80</v>
      </c>
    </row>
    <row r="64" spans="1:23" x14ac:dyDescent="0.25">
      <c r="D64" s="142"/>
      <c r="U64" s="143"/>
    </row>
  </sheetData>
  <mergeCells count="15">
    <mergeCell ref="Q3:R3"/>
    <mergeCell ref="S3:T3"/>
    <mergeCell ref="A62:B62"/>
    <mergeCell ref="A1:V1"/>
    <mergeCell ref="A2:A4"/>
    <mergeCell ref="B2:B4"/>
    <mergeCell ref="C2:T2"/>
    <mergeCell ref="U2:V3"/>
    <mergeCell ref="C3:D3"/>
    <mergeCell ref="E3:F3"/>
    <mergeCell ref="G3:H3"/>
    <mergeCell ref="I3:J3"/>
    <mergeCell ref="K3:L3"/>
    <mergeCell ref="M3:N3"/>
    <mergeCell ref="O3:P3"/>
  </mergeCells>
  <printOptions horizontalCentered="1"/>
  <pageMargins left="0.7" right="0.7" top="0.75" bottom="0.75" header="0.3" footer="0.3"/>
  <pageSetup paperSize="9" scale="3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Z851"/>
  <sheetViews>
    <sheetView zoomScale="60" zoomScaleNormal="60" workbookViewId="0">
      <selection activeCell="B2" sqref="B2:W49"/>
    </sheetView>
  </sheetViews>
  <sheetFormatPr baseColWidth="10" defaultColWidth="11.42578125" defaultRowHeight="15" x14ac:dyDescent="0.25"/>
  <cols>
    <col min="1" max="1" width="2.7109375" style="154" customWidth="1"/>
    <col min="2" max="2" width="7.7109375" style="101" customWidth="1"/>
    <col min="3" max="3" width="123.85546875" style="101" customWidth="1"/>
    <col min="4" max="21" width="12.7109375" style="101" customWidth="1"/>
    <col min="22" max="22" width="12.7109375" style="143" customWidth="1"/>
    <col min="23" max="23" width="12.7109375" style="101" customWidth="1"/>
    <col min="24" max="154" width="11.42578125" style="154" customWidth="1"/>
    <col min="155" max="16384" width="11.42578125" style="101"/>
  </cols>
  <sheetData>
    <row r="1" spans="2:24" s="154" customFormat="1" ht="15.75" thickBot="1" x14ac:dyDescent="0.3">
      <c r="V1" s="155"/>
    </row>
    <row r="2" spans="2:24" ht="21.95" customHeight="1" thickTop="1" thickBot="1" x14ac:dyDescent="0.3">
      <c r="B2" s="487" t="s">
        <v>550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97"/>
    </row>
    <row r="3" spans="2:24" ht="21.95" customHeight="1" thickTop="1" thickBot="1" x14ac:dyDescent="0.3">
      <c r="B3" s="473" t="s">
        <v>496</v>
      </c>
      <c r="C3" s="476" t="s">
        <v>495</v>
      </c>
      <c r="D3" s="493" t="s">
        <v>60</v>
      </c>
      <c r="E3" s="494"/>
      <c r="F3" s="494"/>
      <c r="G3" s="494"/>
      <c r="H3" s="494"/>
      <c r="I3" s="494"/>
      <c r="J3" s="494"/>
      <c r="K3" s="506"/>
      <c r="L3" s="507"/>
      <c r="M3" s="493" t="s">
        <v>61</v>
      </c>
      <c r="N3" s="494"/>
      <c r="O3" s="494"/>
      <c r="P3" s="494"/>
      <c r="Q3" s="494"/>
      <c r="R3" s="494"/>
      <c r="S3" s="494"/>
      <c r="T3" s="506"/>
      <c r="U3" s="506"/>
      <c r="V3" s="498" t="s">
        <v>51</v>
      </c>
      <c r="W3" s="499"/>
    </row>
    <row r="4" spans="2:24" ht="21.95" customHeight="1" thickTop="1" thickBot="1" x14ac:dyDescent="0.3">
      <c r="B4" s="474"/>
      <c r="C4" s="477"/>
      <c r="D4" s="493" t="s">
        <v>55</v>
      </c>
      <c r="E4" s="494"/>
      <c r="F4" s="494"/>
      <c r="G4" s="494"/>
      <c r="H4" s="494"/>
      <c r="I4" s="494"/>
      <c r="J4" s="492"/>
      <c r="K4" s="502" t="s">
        <v>63</v>
      </c>
      <c r="L4" s="503"/>
      <c r="M4" s="493" t="s">
        <v>55</v>
      </c>
      <c r="N4" s="494"/>
      <c r="O4" s="494"/>
      <c r="P4" s="494"/>
      <c r="Q4" s="494"/>
      <c r="R4" s="494"/>
      <c r="S4" s="492"/>
      <c r="T4" s="502" t="s">
        <v>64</v>
      </c>
      <c r="U4" s="503"/>
      <c r="V4" s="508"/>
      <c r="W4" s="509"/>
    </row>
    <row r="5" spans="2:24" ht="21.95" customHeight="1" thickTop="1" thickBot="1" x14ac:dyDescent="0.3">
      <c r="B5" s="474"/>
      <c r="C5" s="477"/>
      <c r="D5" s="493" t="s">
        <v>56</v>
      </c>
      <c r="E5" s="491"/>
      <c r="F5" s="490" t="s">
        <v>449</v>
      </c>
      <c r="G5" s="491"/>
      <c r="H5" s="490" t="s">
        <v>79</v>
      </c>
      <c r="I5" s="491"/>
      <c r="J5" s="214" t="s">
        <v>59</v>
      </c>
      <c r="K5" s="504"/>
      <c r="L5" s="505"/>
      <c r="M5" s="493" t="s">
        <v>56</v>
      </c>
      <c r="N5" s="491"/>
      <c r="O5" s="490" t="s">
        <v>449</v>
      </c>
      <c r="P5" s="491"/>
      <c r="Q5" s="490" t="s">
        <v>79</v>
      </c>
      <c r="R5" s="491"/>
      <c r="S5" s="214" t="s">
        <v>59</v>
      </c>
      <c r="T5" s="504"/>
      <c r="U5" s="505"/>
      <c r="V5" s="500"/>
      <c r="W5" s="501"/>
      <c r="X5" s="156"/>
    </row>
    <row r="6" spans="2:24" ht="21.95" customHeight="1" thickTop="1" thickBot="1" x14ac:dyDescent="0.3">
      <c r="B6" s="475"/>
      <c r="C6" s="478"/>
      <c r="D6" s="158" t="s">
        <v>5</v>
      </c>
      <c r="E6" s="215" t="s">
        <v>6</v>
      </c>
      <c r="F6" s="160" t="s">
        <v>5</v>
      </c>
      <c r="G6" s="215" t="s">
        <v>6</v>
      </c>
      <c r="H6" s="160" t="s">
        <v>5</v>
      </c>
      <c r="I6" s="215" t="s">
        <v>6</v>
      </c>
      <c r="J6" s="216" t="s">
        <v>5</v>
      </c>
      <c r="K6" s="158" t="s">
        <v>5</v>
      </c>
      <c r="L6" s="217" t="s">
        <v>6</v>
      </c>
      <c r="M6" s="158" t="s">
        <v>5</v>
      </c>
      <c r="N6" s="215" t="s">
        <v>6</v>
      </c>
      <c r="O6" s="160" t="s">
        <v>5</v>
      </c>
      <c r="P6" s="215" t="s">
        <v>6</v>
      </c>
      <c r="Q6" s="160" t="s">
        <v>5</v>
      </c>
      <c r="R6" s="215" t="s">
        <v>6</v>
      </c>
      <c r="S6" s="216" t="s">
        <v>5</v>
      </c>
      <c r="T6" s="158" t="s">
        <v>5</v>
      </c>
      <c r="U6" s="214" t="s">
        <v>6</v>
      </c>
      <c r="V6" s="191" t="s">
        <v>5</v>
      </c>
      <c r="W6" s="217" t="s">
        <v>6</v>
      </c>
      <c r="X6" s="156"/>
    </row>
    <row r="7" spans="2:24" ht="21.95" customHeight="1" thickTop="1" thickBot="1" x14ac:dyDescent="0.3">
      <c r="B7" s="163">
        <v>1</v>
      </c>
      <c r="C7" s="164" t="s">
        <v>7</v>
      </c>
      <c r="D7" s="218">
        <v>40</v>
      </c>
      <c r="E7" s="219">
        <v>5.4570259208731233E-3</v>
      </c>
      <c r="F7" s="220">
        <v>115</v>
      </c>
      <c r="G7" s="219">
        <v>1.209762255417631E-2</v>
      </c>
      <c r="H7" s="220">
        <v>6</v>
      </c>
      <c r="I7" s="219">
        <v>9.5846645367412137E-3</v>
      </c>
      <c r="J7" s="221">
        <v>0</v>
      </c>
      <c r="K7" s="222">
        <v>161</v>
      </c>
      <c r="L7" s="223">
        <v>9.2184368737474945E-3</v>
      </c>
      <c r="M7" s="222">
        <v>148</v>
      </c>
      <c r="N7" s="219">
        <v>2.5055019468427291E-2</v>
      </c>
      <c r="O7" s="220">
        <v>391</v>
      </c>
      <c r="P7" s="219">
        <v>3.0023804039007909E-2</v>
      </c>
      <c r="Q7" s="220">
        <v>11</v>
      </c>
      <c r="R7" s="219">
        <v>1.6616314199395771E-2</v>
      </c>
      <c r="S7" s="221">
        <v>0</v>
      </c>
      <c r="T7" s="222">
        <v>550</v>
      </c>
      <c r="U7" s="223">
        <v>2.8069817291007451E-2</v>
      </c>
      <c r="V7" s="218">
        <v>711</v>
      </c>
      <c r="W7" s="223">
        <v>1.9185622925605116E-2</v>
      </c>
      <c r="X7" s="156"/>
    </row>
    <row r="8" spans="2:24" ht="21.95" customHeight="1" thickTop="1" x14ac:dyDescent="0.25">
      <c r="B8" s="169">
        <v>10</v>
      </c>
      <c r="C8" s="170" t="s">
        <v>270</v>
      </c>
      <c r="D8" s="195">
        <v>6</v>
      </c>
      <c r="E8" s="196">
        <v>8.1855388813096858E-4</v>
      </c>
      <c r="F8" s="173">
        <v>23</v>
      </c>
      <c r="G8" s="196">
        <v>2.4195245108352618E-3</v>
      </c>
      <c r="H8" s="173">
        <v>1</v>
      </c>
      <c r="I8" s="196">
        <v>1.5974440894568689E-3</v>
      </c>
      <c r="J8" s="224">
        <v>0</v>
      </c>
      <c r="K8" s="225">
        <v>30</v>
      </c>
      <c r="L8" s="198">
        <v>1.7177211565989122E-3</v>
      </c>
      <c r="M8" s="195">
        <v>31</v>
      </c>
      <c r="N8" s="196">
        <v>5.2480108346030134E-3</v>
      </c>
      <c r="O8" s="173">
        <v>95</v>
      </c>
      <c r="P8" s="196">
        <v>7.2947861475850416E-3</v>
      </c>
      <c r="Q8" s="173">
        <v>1</v>
      </c>
      <c r="R8" s="196">
        <v>1.5105740181268882E-3</v>
      </c>
      <c r="S8" s="224">
        <v>0</v>
      </c>
      <c r="T8" s="195">
        <v>127</v>
      </c>
      <c r="U8" s="198">
        <v>6.4815759926508112E-3</v>
      </c>
      <c r="V8" s="195">
        <v>157</v>
      </c>
      <c r="W8" s="198">
        <v>4.2364877627566857E-3</v>
      </c>
      <c r="X8" s="156" t="s">
        <v>283</v>
      </c>
    </row>
    <row r="9" spans="2:24" ht="21.95" customHeight="1" x14ac:dyDescent="0.25">
      <c r="B9" s="169">
        <v>11</v>
      </c>
      <c r="C9" s="170" t="s">
        <v>9</v>
      </c>
      <c r="D9" s="195">
        <v>24</v>
      </c>
      <c r="E9" s="196">
        <v>3.2742155525238743E-3</v>
      </c>
      <c r="F9" s="173">
        <v>63</v>
      </c>
      <c r="G9" s="196">
        <v>6.6273932253313695E-3</v>
      </c>
      <c r="H9" s="173">
        <v>3</v>
      </c>
      <c r="I9" s="196">
        <v>4.7923322683706068E-3</v>
      </c>
      <c r="J9" s="224">
        <v>0</v>
      </c>
      <c r="K9" s="225">
        <v>90</v>
      </c>
      <c r="L9" s="198">
        <v>5.1531634697967359E-3</v>
      </c>
      <c r="M9" s="195">
        <v>70</v>
      </c>
      <c r="N9" s="196">
        <v>1.1850347045877773E-2</v>
      </c>
      <c r="O9" s="173">
        <v>135</v>
      </c>
      <c r="P9" s="196">
        <v>1.0366275051831375E-2</v>
      </c>
      <c r="Q9" s="173">
        <v>3</v>
      </c>
      <c r="R9" s="196">
        <v>4.5317220543806651E-3</v>
      </c>
      <c r="S9" s="224">
        <v>0</v>
      </c>
      <c r="T9" s="195">
        <v>208</v>
      </c>
      <c r="U9" s="198">
        <v>1.0615494539144637E-2</v>
      </c>
      <c r="V9" s="195">
        <v>298</v>
      </c>
      <c r="W9" s="198">
        <v>8.0412315496910334E-3</v>
      </c>
      <c r="X9" s="154" t="s">
        <v>271</v>
      </c>
    </row>
    <row r="10" spans="2:24" ht="21.95" customHeight="1" x14ac:dyDescent="0.25">
      <c r="B10" s="169">
        <v>12</v>
      </c>
      <c r="C10" s="170" t="s">
        <v>10</v>
      </c>
      <c r="D10" s="195">
        <v>7</v>
      </c>
      <c r="E10" s="196">
        <v>9.5497953615279675E-4</v>
      </c>
      <c r="F10" s="173">
        <v>15</v>
      </c>
      <c r="G10" s="196">
        <v>1.5779507679360403E-3</v>
      </c>
      <c r="H10" s="173">
        <v>1</v>
      </c>
      <c r="I10" s="196">
        <v>1.5974440894568689E-3</v>
      </c>
      <c r="J10" s="224">
        <v>0</v>
      </c>
      <c r="K10" s="225">
        <v>23</v>
      </c>
      <c r="L10" s="198">
        <v>1.3169195533924993E-3</v>
      </c>
      <c r="M10" s="195">
        <v>34</v>
      </c>
      <c r="N10" s="196">
        <v>5.7558828508549181E-3</v>
      </c>
      <c r="O10" s="173">
        <v>126</v>
      </c>
      <c r="P10" s="196">
        <v>9.675190048375951E-3</v>
      </c>
      <c r="Q10" s="173">
        <v>7</v>
      </c>
      <c r="R10" s="196">
        <v>1.0574018126888218E-2</v>
      </c>
      <c r="S10" s="224">
        <v>0</v>
      </c>
      <c r="T10" s="195">
        <v>167</v>
      </c>
      <c r="U10" s="198">
        <v>8.5230172501786269E-3</v>
      </c>
      <c r="V10" s="195">
        <v>190</v>
      </c>
      <c r="W10" s="198">
        <v>5.1269597128902559E-3</v>
      </c>
      <c r="X10" s="154" t="s">
        <v>447</v>
      </c>
    </row>
    <row r="11" spans="2:24" ht="21.95" customHeight="1" thickBot="1" x14ac:dyDescent="0.3">
      <c r="B11" s="169">
        <v>19</v>
      </c>
      <c r="C11" s="170" t="s">
        <v>11</v>
      </c>
      <c r="D11" s="195">
        <v>3</v>
      </c>
      <c r="E11" s="196">
        <v>4.0927694406548429E-4</v>
      </c>
      <c r="F11" s="173">
        <v>14</v>
      </c>
      <c r="G11" s="196">
        <v>1.4727540500736377E-3</v>
      </c>
      <c r="H11" s="173">
        <v>1</v>
      </c>
      <c r="I11" s="196">
        <v>1.5974440894568689E-3</v>
      </c>
      <c r="J11" s="224">
        <v>0</v>
      </c>
      <c r="K11" s="225">
        <v>18</v>
      </c>
      <c r="L11" s="198">
        <v>1.0306326939593473E-3</v>
      </c>
      <c r="M11" s="195">
        <v>13</v>
      </c>
      <c r="N11" s="196">
        <v>2.2007787370915861E-3</v>
      </c>
      <c r="O11" s="173">
        <v>35</v>
      </c>
      <c r="P11" s="196">
        <v>2.6875527912155416E-3</v>
      </c>
      <c r="Q11" s="173">
        <v>0</v>
      </c>
      <c r="R11" s="196">
        <v>0</v>
      </c>
      <c r="S11" s="224">
        <v>0</v>
      </c>
      <c r="T11" s="195">
        <v>48</v>
      </c>
      <c r="U11" s="198">
        <v>2.4497295090333774E-3</v>
      </c>
      <c r="V11" s="195">
        <v>66</v>
      </c>
      <c r="W11" s="198">
        <v>1.7809439002671415E-3</v>
      </c>
      <c r="X11" s="154" t="s">
        <v>285</v>
      </c>
    </row>
    <row r="12" spans="2:24" ht="21.95" customHeight="1" thickTop="1" thickBot="1" x14ac:dyDescent="0.3">
      <c r="B12" s="163">
        <v>2</v>
      </c>
      <c r="C12" s="164" t="s">
        <v>12</v>
      </c>
      <c r="D12" s="218">
        <v>18</v>
      </c>
      <c r="E12" s="219">
        <v>2.4556616643929058E-3</v>
      </c>
      <c r="F12" s="220">
        <v>59</v>
      </c>
      <c r="G12" s="219">
        <v>6.2066063538817589E-3</v>
      </c>
      <c r="H12" s="220">
        <v>3</v>
      </c>
      <c r="I12" s="219">
        <v>4.7923322683706068E-3</v>
      </c>
      <c r="J12" s="221">
        <v>0</v>
      </c>
      <c r="K12" s="222">
        <v>80</v>
      </c>
      <c r="L12" s="223">
        <v>4.5805897509304328E-3</v>
      </c>
      <c r="M12" s="222">
        <v>232</v>
      </c>
      <c r="N12" s="219">
        <v>3.9275435923480616E-2</v>
      </c>
      <c r="O12" s="220">
        <v>885</v>
      </c>
      <c r="P12" s="219">
        <v>6.7956692006450131E-2</v>
      </c>
      <c r="Q12" s="220">
        <v>51</v>
      </c>
      <c r="R12" s="219">
        <v>7.7039274924471296E-2</v>
      </c>
      <c r="S12" s="221">
        <v>0</v>
      </c>
      <c r="T12" s="222">
        <v>1168</v>
      </c>
      <c r="U12" s="223">
        <v>5.961008471981219E-2</v>
      </c>
      <c r="V12" s="218">
        <v>1248</v>
      </c>
      <c r="W12" s="223">
        <v>3.3676030114142309E-2</v>
      </c>
    </row>
    <row r="13" spans="2:24" ht="21.95" customHeight="1" thickTop="1" x14ac:dyDescent="0.25">
      <c r="B13" s="176">
        <v>20</v>
      </c>
      <c r="C13" s="170" t="s">
        <v>13</v>
      </c>
      <c r="D13" s="195">
        <v>3</v>
      </c>
      <c r="E13" s="196">
        <v>4.0927694406548429E-4</v>
      </c>
      <c r="F13" s="173">
        <v>15</v>
      </c>
      <c r="G13" s="196">
        <v>1.5779507679360403E-3</v>
      </c>
      <c r="H13" s="173">
        <v>0</v>
      </c>
      <c r="I13" s="196">
        <v>0</v>
      </c>
      <c r="J13" s="224">
        <v>0</v>
      </c>
      <c r="K13" s="225">
        <v>18</v>
      </c>
      <c r="L13" s="198">
        <v>1.0306326939593473E-3</v>
      </c>
      <c r="M13" s="195">
        <v>41</v>
      </c>
      <c r="N13" s="196">
        <v>6.9409175554426949E-3</v>
      </c>
      <c r="O13" s="173">
        <v>141</v>
      </c>
      <c r="P13" s="196">
        <v>1.0826998387468326E-2</v>
      </c>
      <c r="Q13" s="173">
        <v>7</v>
      </c>
      <c r="R13" s="196">
        <v>1.0574018126888218E-2</v>
      </c>
      <c r="S13" s="224">
        <v>0</v>
      </c>
      <c r="T13" s="195">
        <v>189</v>
      </c>
      <c r="U13" s="198">
        <v>9.6458099418189249E-3</v>
      </c>
      <c r="V13" s="195">
        <v>207</v>
      </c>
      <c r="W13" s="198">
        <v>5.5856876872014899E-3</v>
      </c>
      <c r="X13" s="154" t="s">
        <v>286</v>
      </c>
    </row>
    <row r="14" spans="2:24" ht="21.95" customHeight="1" x14ac:dyDescent="0.25">
      <c r="B14" s="169">
        <v>21</v>
      </c>
      <c r="C14" s="170" t="s">
        <v>14</v>
      </c>
      <c r="D14" s="195">
        <v>0</v>
      </c>
      <c r="E14" s="196">
        <v>0</v>
      </c>
      <c r="F14" s="173">
        <v>0</v>
      </c>
      <c r="G14" s="196">
        <v>0</v>
      </c>
      <c r="H14" s="173">
        <v>0</v>
      </c>
      <c r="I14" s="196">
        <v>0</v>
      </c>
      <c r="J14" s="224">
        <v>0</v>
      </c>
      <c r="K14" s="225">
        <v>0</v>
      </c>
      <c r="L14" s="198">
        <v>0</v>
      </c>
      <c r="M14" s="195">
        <v>11</v>
      </c>
      <c r="N14" s="196">
        <v>1.8621973929236499E-3</v>
      </c>
      <c r="O14" s="173">
        <v>66</v>
      </c>
      <c r="P14" s="196">
        <v>5.0679566920064497E-3</v>
      </c>
      <c r="Q14" s="173">
        <v>4</v>
      </c>
      <c r="R14" s="196">
        <v>6.0422960725075529E-3</v>
      </c>
      <c r="S14" s="224">
        <v>0</v>
      </c>
      <c r="T14" s="195">
        <v>81</v>
      </c>
      <c r="U14" s="198">
        <v>4.1339185464938245E-3</v>
      </c>
      <c r="V14" s="195">
        <v>81</v>
      </c>
      <c r="W14" s="198">
        <v>2.1857038776005827E-3</v>
      </c>
      <c r="X14" s="154" t="s">
        <v>287</v>
      </c>
    </row>
    <row r="15" spans="2:24" ht="21.95" customHeight="1" x14ac:dyDescent="0.25">
      <c r="B15" s="169">
        <v>22</v>
      </c>
      <c r="C15" s="170" t="s">
        <v>15</v>
      </c>
      <c r="D15" s="195">
        <v>0</v>
      </c>
      <c r="E15" s="196">
        <v>0</v>
      </c>
      <c r="F15" s="173">
        <v>0</v>
      </c>
      <c r="G15" s="196">
        <v>0</v>
      </c>
      <c r="H15" s="173">
        <v>0</v>
      </c>
      <c r="I15" s="196">
        <v>0</v>
      </c>
      <c r="J15" s="224">
        <v>0</v>
      </c>
      <c r="K15" s="225">
        <v>0</v>
      </c>
      <c r="L15" s="198">
        <v>0</v>
      </c>
      <c r="M15" s="195">
        <v>2</v>
      </c>
      <c r="N15" s="196">
        <v>3.3858134416793635E-4</v>
      </c>
      <c r="O15" s="173">
        <v>17</v>
      </c>
      <c r="P15" s="196">
        <v>1.3053827843046916E-3</v>
      </c>
      <c r="Q15" s="173">
        <v>0</v>
      </c>
      <c r="R15" s="196">
        <v>0</v>
      </c>
      <c r="S15" s="224">
        <v>0</v>
      </c>
      <c r="T15" s="195">
        <v>19</v>
      </c>
      <c r="U15" s="198">
        <v>9.6968459732571196E-4</v>
      </c>
      <c r="V15" s="195">
        <v>19</v>
      </c>
      <c r="W15" s="198">
        <v>5.1269597128902563E-4</v>
      </c>
      <c r="X15" s="154" t="s">
        <v>288</v>
      </c>
    </row>
    <row r="16" spans="2:24" ht="21.95" customHeight="1" x14ac:dyDescent="0.25">
      <c r="B16" s="169">
        <v>23</v>
      </c>
      <c r="C16" s="170" t="s">
        <v>273</v>
      </c>
      <c r="D16" s="195">
        <v>0</v>
      </c>
      <c r="E16" s="196">
        <v>0</v>
      </c>
      <c r="F16" s="173">
        <v>0</v>
      </c>
      <c r="G16" s="196">
        <v>0</v>
      </c>
      <c r="H16" s="173">
        <v>0</v>
      </c>
      <c r="I16" s="196">
        <v>0</v>
      </c>
      <c r="J16" s="224">
        <v>0</v>
      </c>
      <c r="K16" s="225">
        <v>0</v>
      </c>
      <c r="L16" s="198">
        <v>0</v>
      </c>
      <c r="M16" s="195">
        <v>5</v>
      </c>
      <c r="N16" s="196">
        <v>8.4645336041984083E-4</v>
      </c>
      <c r="O16" s="173">
        <v>16</v>
      </c>
      <c r="P16" s="196">
        <v>1.2285955616985335E-3</v>
      </c>
      <c r="Q16" s="173">
        <v>0</v>
      </c>
      <c r="R16" s="196">
        <v>0</v>
      </c>
      <c r="S16" s="224">
        <v>0</v>
      </c>
      <c r="T16" s="195">
        <v>21</v>
      </c>
      <c r="U16" s="198">
        <v>1.0717566602021027E-3</v>
      </c>
      <c r="V16" s="195">
        <v>21</v>
      </c>
      <c r="W16" s="198">
        <v>5.6666396826681776E-4</v>
      </c>
      <c r="X16" s="154" t="s">
        <v>272</v>
      </c>
    </row>
    <row r="17" spans="2:24" ht="21.95" customHeight="1" x14ac:dyDescent="0.25">
      <c r="B17" s="169">
        <v>24</v>
      </c>
      <c r="C17" s="170" t="s">
        <v>17</v>
      </c>
      <c r="D17" s="195">
        <v>11</v>
      </c>
      <c r="E17" s="196">
        <v>1.5006821282401092E-3</v>
      </c>
      <c r="F17" s="173">
        <v>40</v>
      </c>
      <c r="G17" s="196">
        <v>4.2078687144961081E-3</v>
      </c>
      <c r="H17" s="173">
        <v>3</v>
      </c>
      <c r="I17" s="196">
        <v>4.7923322683706068E-3</v>
      </c>
      <c r="J17" s="224">
        <v>0</v>
      </c>
      <c r="K17" s="225">
        <v>54</v>
      </c>
      <c r="L17" s="198">
        <v>3.0918980818780417E-3</v>
      </c>
      <c r="M17" s="195">
        <v>145</v>
      </c>
      <c r="N17" s="196">
        <v>2.4547147452175386E-2</v>
      </c>
      <c r="O17" s="173">
        <v>561</v>
      </c>
      <c r="P17" s="196">
        <v>4.3077631882054823E-2</v>
      </c>
      <c r="Q17" s="173">
        <v>33</v>
      </c>
      <c r="R17" s="196">
        <v>4.9848942598187312E-2</v>
      </c>
      <c r="S17" s="224">
        <v>0</v>
      </c>
      <c r="T17" s="195">
        <v>739</v>
      </c>
      <c r="U17" s="198">
        <v>3.7715627232826378E-2</v>
      </c>
      <c r="V17" s="195">
        <v>793</v>
      </c>
      <c r="W17" s="198">
        <v>2.1398310801694596E-2</v>
      </c>
      <c r="X17" s="154" t="s">
        <v>289</v>
      </c>
    </row>
    <row r="18" spans="2:24" ht="21.95" customHeight="1" x14ac:dyDescent="0.25">
      <c r="B18" s="169">
        <v>25</v>
      </c>
      <c r="C18" s="170" t="s">
        <v>18</v>
      </c>
      <c r="D18" s="195">
        <v>0</v>
      </c>
      <c r="E18" s="196">
        <v>0</v>
      </c>
      <c r="F18" s="173">
        <v>0</v>
      </c>
      <c r="G18" s="196">
        <v>0</v>
      </c>
      <c r="H18" s="173">
        <v>0</v>
      </c>
      <c r="I18" s="196">
        <v>0</v>
      </c>
      <c r="J18" s="224">
        <v>0</v>
      </c>
      <c r="K18" s="225">
        <v>0</v>
      </c>
      <c r="L18" s="198">
        <v>0</v>
      </c>
      <c r="M18" s="195">
        <v>9</v>
      </c>
      <c r="N18" s="196">
        <v>1.5236160487557136E-3</v>
      </c>
      <c r="O18" s="173">
        <v>20</v>
      </c>
      <c r="P18" s="196">
        <v>1.5357444521231667E-3</v>
      </c>
      <c r="Q18" s="173">
        <v>0</v>
      </c>
      <c r="R18" s="196">
        <v>0</v>
      </c>
      <c r="S18" s="224">
        <v>0</v>
      </c>
      <c r="T18" s="195">
        <v>29</v>
      </c>
      <c r="U18" s="198">
        <v>1.4800449117076655E-3</v>
      </c>
      <c r="V18" s="195">
        <v>29</v>
      </c>
      <c r="W18" s="198">
        <v>7.8253595617798651E-4</v>
      </c>
      <c r="X18" s="154" t="s">
        <v>290</v>
      </c>
    </row>
    <row r="19" spans="2:24" ht="21.95" customHeight="1" thickBot="1" x14ac:dyDescent="0.3">
      <c r="B19" s="177">
        <v>29</v>
      </c>
      <c r="C19" s="170" t="s">
        <v>278</v>
      </c>
      <c r="D19" s="195">
        <v>4</v>
      </c>
      <c r="E19" s="196">
        <v>5.4570259208731246E-4</v>
      </c>
      <c r="F19" s="173">
        <v>4</v>
      </c>
      <c r="G19" s="196">
        <v>4.2078687144961075E-4</v>
      </c>
      <c r="H19" s="173">
        <v>0</v>
      </c>
      <c r="I19" s="196">
        <v>0</v>
      </c>
      <c r="J19" s="224">
        <v>0</v>
      </c>
      <c r="K19" s="225">
        <v>8</v>
      </c>
      <c r="L19" s="198">
        <v>4.5805897509304321E-4</v>
      </c>
      <c r="M19" s="195">
        <v>19</v>
      </c>
      <c r="N19" s="196">
        <v>3.2165227695953951E-3</v>
      </c>
      <c r="O19" s="173">
        <v>64</v>
      </c>
      <c r="P19" s="196">
        <v>4.9143822467941339E-3</v>
      </c>
      <c r="Q19" s="173">
        <v>7</v>
      </c>
      <c r="R19" s="196">
        <v>1.0574018126888218E-2</v>
      </c>
      <c r="S19" s="224">
        <v>0</v>
      </c>
      <c r="T19" s="195">
        <v>90</v>
      </c>
      <c r="U19" s="198">
        <v>4.5932428294375828E-3</v>
      </c>
      <c r="V19" s="195">
        <v>98</v>
      </c>
      <c r="W19" s="198">
        <v>2.6444318519118163E-3</v>
      </c>
      <c r="X19" s="154" t="s">
        <v>291</v>
      </c>
    </row>
    <row r="20" spans="2:24" ht="21.95" customHeight="1" thickTop="1" thickBot="1" x14ac:dyDescent="0.3">
      <c r="B20" s="163">
        <v>3</v>
      </c>
      <c r="C20" s="164" t="s">
        <v>20</v>
      </c>
      <c r="D20" s="218">
        <v>46</v>
      </c>
      <c r="E20" s="219">
        <v>6.2755798090040936E-3</v>
      </c>
      <c r="F20" s="220">
        <v>70</v>
      </c>
      <c r="G20" s="219">
        <v>7.3637702503681884E-3</v>
      </c>
      <c r="H20" s="220">
        <v>3</v>
      </c>
      <c r="I20" s="219">
        <v>4.7923322683706068E-3</v>
      </c>
      <c r="J20" s="221">
        <v>0</v>
      </c>
      <c r="K20" s="222">
        <v>119</v>
      </c>
      <c r="L20" s="223">
        <v>6.8136272545090181E-3</v>
      </c>
      <c r="M20" s="222">
        <v>336</v>
      </c>
      <c r="N20" s="219">
        <v>5.6881665820213305E-2</v>
      </c>
      <c r="O20" s="220">
        <v>939</v>
      </c>
      <c r="P20" s="219">
        <v>7.2103202027182678E-2</v>
      </c>
      <c r="Q20" s="220">
        <v>23</v>
      </c>
      <c r="R20" s="219">
        <v>3.4743202416918431E-2</v>
      </c>
      <c r="S20" s="221">
        <v>0</v>
      </c>
      <c r="T20" s="222">
        <v>1298</v>
      </c>
      <c r="U20" s="223">
        <v>6.6244768806777585E-2</v>
      </c>
      <c r="V20" s="218">
        <v>1417</v>
      </c>
      <c r="W20" s="223">
        <v>3.8236325858765755E-2</v>
      </c>
    </row>
    <row r="21" spans="2:24" ht="21.95" customHeight="1" thickTop="1" x14ac:dyDescent="0.25">
      <c r="B21" s="169">
        <v>30</v>
      </c>
      <c r="C21" s="170" t="s">
        <v>316</v>
      </c>
      <c r="D21" s="195">
        <v>10</v>
      </c>
      <c r="E21" s="196">
        <v>1.364256480218281E-3</v>
      </c>
      <c r="F21" s="173">
        <v>16</v>
      </c>
      <c r="G21" s="196">
        <v>1.683147485798443E-3</v>
      </c>
      <c r="H21" s="173">
        <v>2</v>
      </c>
      <c r="I21" s="196">
        <v>3.1948881789137379E-3</v>
      </c>
      <c r="J21" s="224">
        <v>0</v>
      </c>
      <c r="K21" s="225">
        <v>28</v>
      </c>
      <c r="L21" s="198">
        <v>1.6032064128256513E-3</v>
      </c>
      <c r="M21" s="195">
        <v>112</v>
      </c>
      <c r="N21" s="196">
        <v>1.8960555273404435E-2</v>
      </c>
      <c r="O21" s="173">
        <v>326</v>
      </c>
      <c r="P21" s="196">
        <v>2.5032634569607616E-2</v>
      </c>
      <c r="Q21" s="173">
        <v>8</v>
      </c>
      <c r="R21" s="196">
        <v>1.2084592145015106E-2</v>
      </c>
      <c r="S21" s="224">
        <v>0</v>
      </c>
      <c r="T21" s="195">
        <v>446</v>
      </c>
      <c r="U21" s="198">
        <v>2.2762070021435134E-2</v>
      </c>
      <c r="V21" s="195">
        <v>474</v>
      </c>
      <c r="W21" s="198">
        <v>1.2790415283736744E-2</v>
      </c>
      <c r="X21" s="154" t="s">
        <v>292</v>
      </c>
    </row>
    <row r="22" spans="2:24" ht="21.95" customHeight="1" x14ac:dyDescent="0.25">
      <c r="B22" s="169">
        <v>31</v>
      </c>
      <c r="C22" s="170" t="s">
        <v>22</v>
      </c>
      <c r="D22" s="195">
        <v>1</v>
      </c>
      <c r="E22" s="196">
        <v>1.3642564802182812E-4</v>
      </c>
      <c r="F22" s="173">
        <v>3</v>
      </c>
      <c r="G22" s="196">
        <v>3.1559015358720809E-4</v>
      </c>
      <c r="H22" s="173">
        <v>0</v>
      </c>
      <c r="I22" s="196">
        <v>0</v>
      </c>
      <c r="J22" s="224">
        <v>0</v>
      </c>
      <c r="K22" s="225">
        <v>4</v>
      </c>
      <c r="L22" s="198">
        <v>2.2902948754652161E-4</v>
      </c>
      <c r="M22" s="195">
        <v>5</v>
      </c>
      <c r="N22" s="196">
        <v>8.4645336041984083E-4</v>
      </c>
      <c r="O22" s="173">
        <v>24</v>
      </c>
      <c r="P22" s="196">
        <v>1.8428933425478E-3</v>
      </c>
      <c r="Q22" s="173">
        <v>2</v>
      </c>
      <c r="R22" s="196">
        <v>3.0211480362537764E-3</v>
      </c>
      <c r="S22" s="224">
        <v>0</v>
      </c>
      <c r="T22" s="195">
        <v>31</v>
      </c>
      <c r="U22" s="198">
        <v>1.5821169745840564E-3</v>
      </c>
      <c r="V22" s="195">
        <v>35</v>
      </c>
      <c r="W22" s="198">
        <v>9.4443994711136301E-4</v>
      </c>
      <c r="X22" s="154" t="s">
        <v>293</v>
      </c>
    </row>
    <row r="23" spans="2:24" ht="21.95" customHeight="1" x14ac:dyDescent="0.25">
      <c r="B23" s="169">
        <v>32</v>
      </c>
      <c r="C23" s="170" t="s">
        <v>23</v>
      </c>
      <c r="D23" s="195">
        <v>4</v>
      </c>
      <c r="E23" s="196">
        <v>5.4570259208731246E-4</v>
      </c>
      <c r="F23" s="173">
        <v>19</v>
      </c>
      <c r="G23" s="196">
        <v>1.9987376393856512E-3</v>
      </c>
      <c r="H23" s="173">
        <v>1</v>
      </c>
      <c r="I23" s="196">
        <v>1.5974440894568689E-3</v>
      </c>
      <c r="J23" s="224">
        <v>0</v>
      </c>
      <c r="K23" s="225">
        <v>24</v>
      </c>
      <c r="L23" s="198">
        <v>1.3741769252791297E-3</v>
      </c>
      <c r="M23" s="195">
        <v>74</v>
      </c>
      <c r="N23" s="196">
        <v>1.2527509734213646E-2</v>
      </c>
      <c r="O23" s="173">
        <v>239</v>
      </c>
      <c r="P23" s="196">
        <v>1.8352146202871841E-2</v>
      </c>
      <c r="Q23" s="173">
        <v>5</v>
      </c>
      <c r="R23" s="196">
        <v>7.5528700906344415E-3</v>
      </c>
      <c r="S23" s="224">
        <v>0</v>
      </c>
      <c r="T23" s="195">
        <v>318</v>
      </c>
      <c r="U23" s="198">
        <v>1.6229457997346125E-2</v>
      </c>
      <c r="V23" s="195">
        <v>342</v>
      </c>
      <c r="W23" s="198">
        <v>9.2285274832024609E-3</v>
      </c>
      <c r="X23" s="154" t="s">
        <v>294</v>
      </c>
    </row>
    <row r="24" spans="2:24" ht="21.95" customHeight="1" x14ac:dyDescent="0.25">
      <c r="B24" s="169">
        <v>33</v>
      </c>
      <c r="C24" s="170" t="s">
        <v>24</v>
      </c>
      <c r="D24" s="195">
        <v>16</v>
      </c>
      <c r="E24" s="196">
        <v>2.1828103683492498E-3</v>
      </c>
      <c r="F24" s="173">
        <v>10</v>
      </c>
      <c r="G24" s="196">
        <v>1.051967178624027E-3</v>
      </c>
      <c r="H24" s="173">
        <v>0</v>
      </c>
      <c r="I24" s="196">
        <v>0</v>
      </c>
      <c r="J24" s="224">
        <v>0</v>
      </c>
      <c r="K24" s="225">
        <v>26</v>
      </c>
      <c r="L24" s="198">
        <v>1.4886916690523904E-3</v>
      </c>
      <c r="M24" s="195">
        <v>14</v>
      </c>
      <c r="N24" s="196">
        <v>2.3700694091755544E-3</v>
      </c>
      <c r="O24" s="173">
        <v>18</v>
      </c>
      <c r="P24" s="196">
        <v>1.38217000691085E-3</v>
      </c>
      <c r="Q24" s="173">
        <v>0</v>
      </c>
      <c r="R24" s="196">
        <v>0</v>
      </c>
      <c r="S24" s="224">
        <v>0</v>
      </c>
      <c r="T24" s="195">
        <v>32</v>
      </c>
      <c r="U24" s="198">
        <v>1.6331530060222517E-3</v>
      </c>
      <c r="V24" s="195">
        <v>58</v>
      </c>
      <c r="W24" s="198">
        <v>1.565071912355973E-3</v>
      </c>
      <c r="X24" s="154" t="s">
        <v>295</v>
      </c>
    </row>
    <row r="25" spans="2:24" ht="21.95" customHeight="1" x14ac:dyDescent="0.25">
      <c r="B25" s="169">
        <v>34</v>
      </c>
      <c r="C25" s="170" t="s">
        <v>25</v>
      </c>
      <c r="D25" s="195">
        <v>5</v>
      </c>
      <c r="E25" s="196">
        <v>6.8212824010914052E-4</v>
      </c>
      <c r="F25" s="173">
        <v>1</v>
      </c>
      <c r="G25" s="196">
        <v>1.0519671786240269E-4</v>
      </c>
      <c r="H25" s="173">
        <v>0</v>
      </c>
      <c r="I25" s="196">
        <v>0</v>
      </c>
      <c r="J25" s="224">
        <v>0</v>
      </c>
      <c r="K25" s="225">
        <v>6</v>
      </c>
      <c r="L25" s="198">
        <v>3.4354423131978244E-4</v>
      </c>
      <c r="M25" s="195">
        <v>86</v>
      </c>
      <c r="N25" s="196">
        <v>1.4558997799221263E-2</v>
      </c>
      <c r="O25" s="173">
        <v>199</v>
      </c>
      <c r="P25" s="196">
        <v>1.5280657298625509E-2</v>
      </c>
      <c r="Q25" s="173">
        <v>7</v>
      </c>
      <c r="R25" s="196">
        <v>1.0574018126888218E-2</v>
      </c>
      <c r="S25" s="224">
        <v>0</v>
      </c>
      <c r="T25" s="195">
        <v>292</v>
      </c>
      <c r="U25" s="198">
        <v>1.4902521179953047E-2</v>
      </c>
      <c r="V25" s="195">
        <v>298</v>
      </c>
      <c r="W25" s="198">
        <v>8.0412315496910334E-3</v>
      </c>
      <c r="X25" s="154" t="s">
        <v>296</v>
      </c>
    </row>
    <row r="26" spans="2:24" ht="21.95" customHeight="1" x14ac:dyDescent="0.25">
      <c r="B26" s="169">
        <v>35</v>
      </c>
      <c r="C26" s="170" t="s">
        <v>274</v>
      </c>
      <c r="D26" s="195">
        <v>0</v>
      </c>
      <c r="E26" s="196">
        <v>0</v>
      </c>
      <c r="F26" s="173">
        <v>0</v>
      </c>
      <c r="G26" s="196">
        <v>0</v>
      </c>
      <c r="H26" s="173">
        <v>0</v>
      </c>
      <c r="I26" s="196">
        <v>0</v>
      </c>
      <c r="J26" s="224">
        <v>0</v>
      </c>
      <c r="K26" s="225">
        <v>0</v>
      </c>
      <c r="L26" s="198">
        <v>0</v>
      </c>
      <c r="M26" s="195">
        <v>4</v>
      </c>
      <c r="N26" s="196">
        <v>6.7716268833587271E-4</v>
      </c>
      <c r="O26" s="173">
        <v>2</v>
      </c>
      <c r="P26" s="196">
        <v>1.5357444521231668E-4</v>
      </c>
      <c r="Q26" s="173">
        <v>0</v>
      </c>
      <c r="R26" s="196">
        <v>0</v>
      </c>
      <c r="S26" s="224">
        <v>0</v>
      </c>
      <c r="T26" s="195">
        <v>6</v>
      </c>
      <c r="U26" s="198">
        <v>3.0621618862917217E-4</v>
      </c>
      <c r="V26" s="195">
        <v>6</v>
      </c>
      <c r="W26" s="198">
        <v>1.619039909333765E-4</v>
      </c>
      <c r="X26" s="154" t="s">
        <v>297</v>
      </c>
    </row>
    <row r="27" spans="2:24" ht="21.95" customHeight="1" thickBot="1" x14ac:dyDescent="0.3">
      <c r="B27" s="169">
        <v>39</v>
      </c>
      <c r="C27" s="170" t="s">
        <v>275</v>
      </c>
      <c r="D27" s="195">
        <v>10</v>
      </c>
      <c r="E27" s="196">
        <v>1.364256480218281E-3</v>
      </c>
      <c r="F27" s="173">
        <v>21</v>
      </c>
      <c r="G27" s="196">
        <v>2.2091310751104565E-3</v>
      </c>
      <c r="H27" s="173">
        <v>0</v>
      </c>
      <c r="I27" s="196">
        <v>0</v>
      </c>
      <c r="J27" s="224">
        <v>0</v>
      </c>
      <c r="K27" s="225">
        <v>31</v>
      </c>
      <c r="L27" s="198">
        <v>1.7749785284855424E-3</v>
      </c>
      <c r="M27" s="195">
        <v>41</v>
      </c>
      <c r="N27" s="196">
        <v>6.9409175554426949E-3</v>
      </c>
      <c r="O27" s="173">
        <v>131</v>
      </c>
      <c r="P27" s="196">
        <v>1.0059126161406742E-2</v>
      </c>
      <c r="Q27" s="173">
        <v>1</v>
      </c>
      <c r="R27" s="196">
        <v>1.5105740181268882E-3</v>
      </c>
      <c r="S27" s="224">
        <v>0</v>
      </c>
      <c r="T27" s="195">
        <v>173</v>
      </c>
      <c r="U27" s="198">
        <v>8.829233438807798E-3</v>
      </c>
      <c r="V27" s="195">
        <v>204</v>
      </c>
      <c r="W27" s="198">
        <v>5.5047356917348016E-3</v>
      </c>
      <c r="X27" s="154" t="s">
        <v>298</v>
      </c>
    </row>
    <row r="28" spans="2:24" ht="21.95" customHeight="1" thickTop="1" thickBot="1" x14ac:dyDescent="0.3">
      <c r="B28" s="163">
        <v>4</v>
      </c>
      <c r="C28" s="164" t="s">
        <v>28</v>
      </c>
      <c r="D28" s="218">
        <v>5807</v>
      </c>
      <c r="E28" s="219">
        <v>0.79222373806275581</v>
      </c>
      <c r="F28" s="220">
        <v>6213</v>
      </c>
      <c r="G28" s="219">
        <v>0.65358720807910797</v>
      </c>
      <c r="H28" s="220">
        <v>419</v>
      </c>
      <c r="I28" s="219">
        <v>0.66932907348242798</v>
      </c>
      <c r="J28" s="221">
        <v>1</v>
      </c>
      <c r="K28" s="222">
        <v>12440</v>
      </c>
      <c r="L28" s="223">
        <v>0.71228170626968224</v>
      </c>
      <c r="M28" s="222">
        <v>2680</v>
      </c>
      <c r="N28" s="219">
        <v>0.45369900118503464</v>
      </c>
      <c r="O28" s="220">
        <v>3801</v>
      </c>
      <c r="P28" s="219">
        <v>0.29186823312600785</v>
      </c>
      <c r="Q28" s="220">
        <v>227</v>
      </c>
      <c r="R28" s="219">
        <v>0.3429003021148036</v>
      </c>
      <c r="S28" s="221">
        <v>0</v>
      </c>
      <c r="T28" s="222">
        <v>6708</v>
      </c>
      <c r="U28" s="223">
        <v>0.34234969888741457</v>
      </c>
      <c r="V28" s="218">
        <v>19148</v>
      </c>
      <c r="W28" s="223">
        <v>0.51668960306538225</v>
      </c>
    </row>
    <row r="29" spans="2:24" ht="21.95" customHeight="1" thickTop="1" x14ac:dyDescent="0.25">
      <c r="B29" s="169">
        <v>40</v>
      </c>
      <c r="C29" s="170" t="s">
        <v>29</v>
      </c>
      <c r="D29" s="195">
        <v>168</v>
      </c>
      <c r="E29" s="196">
        <v>2.291950886766712E-2</v>
      </c>
      <c r="F29" s="173">
        <v>365</v>
      </c>
      <c r="G29" s="196">
        <v>3.8396802019776986E-2</v>
      </c>
      <c r="H29" s="173">
        <v>15</v>
      </c>
      <c r="I29" s="196">
        <v>2.3961661341853034E-2</v>
      </c>
      <c r="J29" s="224">
        <v>0</v>
      </c>
      <c r="K29" s="225">
        <v>548</v>
      </c>
      <c r="L29" s="198">
        <v>3.1377039793873462E-2</v>
      </c>
      <c r="M29" s="195">
        <v>149</v>
      </c>
      <c r="N29" s="196">
        <v>2.5224310140511259E-2</v>
      </c>
      <c r="O29" s="173">
        <v>390</v>
      </c>
      <c r="P29" s="196">
        <v>2.9947016816401752E-2</v>
      </c>
      <c r="Q29" s="173">
        <v>31</v>
      </c>
      <c r="R29" s="196">
        <v>4.6827794561933533E-2</v>
      </c>
      <c r="S29" s="224">
        <v>0</v>
      </c>
      <c r="T29" s="195">
        <v>570</v>
      </c>
      <c r="U29" s="198">
        <v>2.9090537919771359E-2</v>
      </c>
      <c r="V29" s="195">
        <v>1118</v>
      </c>
      <c r="W29" s="198">
        <v>3.0168110310585822E-2</v>
      </c>
      <c r="X29" s="154" t="s">
        <v>299</v>
      </c>
    </row>
    <row r="30" spans="2:24" ht="21.95" customHeight="1" x14ac:dyDescent="0.25">
      <c r="B30" s="169">
        <v>41</v>
      </c>
      <c r="C30" s="170" t="s">
        <v>279</v>
      </c>
      <c r="D30" s="195">
        <v>2389</v>
      </c>
      <c r="E30" s="196">
        <v>0.32592087312414736</v>
      </c>
      <c r="F30" s="173">
        <v>2571</v>
      </c>
      <c r="G30" s="196">
        <v>0.27046076162423732</v>
      </c>
      <c r="H30" s="173">
        <v>160</v>
      </c>
      <c r="I30" s="196">
        <v>0.25559105431309903</v>
      </c>
      <c r="J30" s="224">
        <v>0</v>
      </c>
      <c r="K30" s="225">
        <v>5120</v>
      </c>
      <c r="L30" s="198">
        <v>0.29315774405954764</v>
      </c>
      <c r="M30" s="195">
        <v>1230</v>
      </c>
      <c r="N30" s="196">
        <v>0.20822752666328084</v>
      </c>
      <c r="O30" s="173">
        <v>1927</v>
      </c>
      <c r="P30" s="196">
        <v>0.14796897796206712</v>
      </c>
      <c r="Q30" s="173">
        <v>89</v>
      </c>
      <c r="R30" s="196">
        <v>0.13444108761329304</v>
      </c>
      <c r="S30" s="224">
        <v>0</v>
      </c>
      <c r="T30" s="195">
        <v>3246</v>
      </c>
      <c r="U30" s="198">
        <v>0.16566295804838216</v>
      </c>
      <c r="V30" s="195">
        <v>8366</v>
      </c>
      <c r="W30" s="198">
        <v>0.22574813135810465</v>
      </c>
      <c r="X30" s="154" t="s">
        <v>300</v>
      </c>
    </row>
    <row r="31" spans="2:24" ht="21.95" customHeight="1" x14ac:dyDescent="0.25">
      <c r="B31" s="169">
        <v>42</v>
      </c>
      <c r="C31" s="170" t="s">
        <v>31</v>
      </c>
      <c r="D31" s="195">
        <v>3156</v>
      </c>
      <c r="E31" s="196">
        <v>0.43055934515688948</v>
      </c>
      <c r="F31" s="173">
        <v>3011</v>
      </c>
      <c r="G31" s="196">
        <v>0.3167473174836945</v>
      </c>
      <c r="H31" s="173">
        <v>224</v>
      </c>
      <c r="I31" s="196">
        <v>0.35782747603833864</v>
      </c>
      <c r="J31" s="224">
        <v>1</v>
      </c>
      <c r="K31" s="225">
        <v>6392</v>
      </c>
      <c r="L31" s="198">
        <v>0.36598912109934156</v>
      </c>
      <c r="M31" s="195">
        <v>1195</v>
      </c>
      <c r="N31" s="196">
        <v>0.20230235314034198</v>
      </c>
      <c r="O31" s="173">
        <v>1157</v>
      </c>
      <c r="P31" s="196">
        <v>8.8842816555325194E-2</v>
      </c>
      <c r="Q31" s="173">
        <v>83</v>
      </c>
      <c r="R31" s="196">
        <v>0.12537764350453173</v>
      </c>
      <c r="S31" s="224">
        <v>0</v>
      </c>
      <c r="T31" s="195">
        <v>2435</v>
      </c>
      <c r="U31" s="198">
        <v>0.12427273655200571</v>
      </c>
      <c r="V31" s="195">
        <v>8827</v>
      </c>
      <c r="W31" s="198">
        <v>0.23818775466148573</v>
      </c>
      <c r="X31" s="154" t="s">
        <v>301</v>
      </c>
    </row>
    <row r="32" spans="2:24" ht="21.95" customHeight="1" x14ac:dyDescent="0.25">
      <c r="B32" s="169">
        <v>43</v>
      </c>
      <c r="C32" s="170" t="s">
        <v>32</v>
      </c>
      <c r="D32" s="195">
        <v>39</v>
      </c>
      <c r="E32" s="196">
        <v>5.3206002728512962E-3</v>
      </c>
      <c r="F32" s="173">
        <v>149</v>
      </c>
      <c r="G32" s="196">
        <v>1.5674310961498E-2</v>
      </c>
      <c r="H32" s="173">
        <v>8</v>
      </c>
      <c r="I32" s="196">
        <v>1.2779552715654952E-2</v>
      </c>
      <c r="J32" s="224">
        <v>0</v>
      </c>
      <c r="K32" s="225">
        <v>196</v>
      </c>
      <c r="L32" s="198">
        <v>1.1222444889779559E-2</v>
      </c>
      <c r="M32" s="195">
        <v>57</v>
      </c>
      <c r="N32" s="196">
        <v>9.6495683087861866E-3</v>
      </c>
      <c r="O32" s="173">
        <v>182</v>
      </c>
      <c r="P32" s="196">
        <v>1.3975274514320816E-2</v>
      </c>
      <c r="Q32" s="173">
        <v>6</v>
      </c>
      <c r="R32" s="196">
        <v>9.0634441087613302E-3</v>
      </c>
      <c r="S32" s="224">
        <v>0</v>
      </c>
      <c r="T32" s="195">
        <v>245</v>
      </c>
      <c r="U32" s="198">
        <v>1.2503827702357865E-2</v>
      </c>
      <c r="V32" s="195">
        <v>441</v>
      </c>
      <c r="W32" s="198">
        <v>1.1899943333603172E-2</v>
      </c>
      <c r="X32" s="154" t="s">
        <v>302</v>
      </c>
    </row>
    <row r="33" spans="2:24" ht="21.95" customHeight="1" thickBot="1" x14ac:dyDescent="0.3">
      <c r="B33" s="169">
        <v>49</v>
      </c>
      <c r="C33" s="170" t="s">
        <v>276</v>
      </c>
      <c r="D33" s="195">
        <v>55</v>
      </c>
      <c r="E33" s="196">
        <v>7.5034106412005461E-3</v>
      </c>
      <c r="F33" s="173">
        <v>117</v>
      </c>
      <c r="G33" s="196">
        <v>1.2308015989901114E-2</v>
      </c>
      <c r="H33" s="173">
        <v>12</v>
      </c>
      <c r="I33" s="196">
        <v>1.9169329073482427E-2</v>
      </c>
      <c r="J33" s="224">
        <v>0</v>
      </c>
      <c r="K33" s="225">
        <v>184</v>
      </c>
      <c r="L33" s="198">
        <v>1.0535356427139994E-2</v>
      </c>
      <c r="M33" s="195">
        <v>49</v>
      </c>
      <c r="N33" s="196">
        <v>8.2952429321144407E-3</v>
      </c>
      <c r="O33" s="173">
        <v>145</v>
      </c>
      <c r="P33" s="196">
        <v>1.1134147277892959E-2</v>
      </c>
      <c r="Q33" s="173">
        <v>18</v>
      </c>
      <c r="R33" s="196">
        <v>2.7190332326283987E-2</v>
      </c>
      <c r="S33" s="224">
        <v>0</v>
      </c>
      <c r="T33" s="195">
        <v>212</v>
      </c>
      <c r="U33" s="198">
        <v>1.0819638664897418E-2</v>
      </c>
      <c r="V33" s="195">
        <v>396</v>
      </c>
      <c r="W33" s="198">
        <v>1.068566340160285E-2</v>
      </c>
      <c r="X33" s="154" t="s">
        <v>303</v>
      </c>
    </row>
    <row r="34" spans="2:24" ht="21.95" customHeight="1" thickTop="1" thickBot="1" x14ac:dyDescent="0.3">
      <c r="B34" s="163">
        <v>5</v>
      </c>
      <c r="C34" s="164" t="s">
        <v>34</v>
      </c>
      <c r="D34" s="218">
        <v>530</v>
      </c>
      <c r="E34" s="219">
        <v>7.2305593451568895E-2</v>
      </c>
      <c r="F34" s="220">
        <v>1382</v>
      </c>
      <c r="G34" s="219">
        <v>0.14538186408584053</v>
      </c>
      <c r="H34" s="220">
        <v>75</v>
      </c>
      <c r="I34" s="219">
        <v>0.11980830670926518</v>
      </c>
      <c r="J34" s="221">
        <v>0</v>
      </c>
      <c r="K34" s="222">
        <v>1987</v>
      </c>
      <c r="L34" s="223">
        <v>0.1137703979387346</v>
      </c>
      <c r="M34" s="222">
        <v>1127</v>
      </c>
      <c r="N34" s="219">
        <v>0.19079058743863211</v>
      </c>
      <c r="O34" s="220">
        <v>3535</v>
      </c>
      <c r="P34" s="219">
        <v>0.27144283191276969</v>
      </c>
      <c r="Q34" s="220">
        <v>202</v>
      </c>
      <c r="R34" s="219">
        <v>0.30513595166163143</v>
      </c>
      <c r="S34" s="221">
        <v>1</v>
      </c>
      <c r="T34" s="222">
        <v>4865</v>
      </c>
      <c r="U34" s="223">
        <v>0.24829029294682048</v>
      </c>
      <c r="V34" s="218">
        <v>6852</v>
      </c>
      <c r="W34" s="223">
        <v>0.184894357645916</v>
      </c>
    </row>
    <row r="35" spans="2:24" ht="21.95" customHeight="1" thickTop="1" x14ac:dyDescent="0.25">
      <c r="B35" s="169">
        <v>50</v>
      </c>
      <c r="C35" s="170" t="s">
        <v>35</v>
      </c>
      <c r="D35" s="195">
        <v>10</v>
      </c>
      <c r="E35" s="196">
        <v>1.364256480218281E-3</v>
      </c>
      <c r="F35" s="173">
        <v>16</v>
      </c>
      <c r="G35" s="196">
        <v>1.683147485798443E-3</v>
      </c>
      <c r="H35" s="173">
        <v>1</v>
      </c>
      <c r="I35" s="196">
        <v>1.5974440894568689E-3</v>
      </c>
      <c r="J35" s="224">
        <v>0</v>
      </c>
      <c r="K35" s="225">
        <v>27</v>
      </c>
      <c r="L35" s="198">
        <v>1.5459490409390209E-3</v>
      </c>
      <c r="M35" s="195">
        <v>13</v>
      </c>
      <c r="N35" s="196">
        <v>2.2007787370915861E-3</v>
      </c>
      <c r="O35" s="173">
        <v>66</v>
      </c>
      <c r="P35" s="196">
        <v>5.0679566920064497E-3</v>
      </c>
      <c r="Q35" s="173">
        <v>2</v>
      </c>
      <c r="R35" s="196">
        <v>3.0211480362537764E-3</v>
      </c>
      <c r="S35" s="224">
        <v>0</v>
      </c>
      <c r="T35" s="195">
        <v>81</v>
      </c>
      <c r="U35" s="198">
        <v>4.1339185464938245E-3</v>
      </c>
      <c r="V35" s="195">
        <v>108</v>
      </c>
      <c r="W35" s="198">
        <v>2.9142718368007771E-3</v>
      </c>
      <c r="X35" s="154" t="s">
        <v>304</v>
      </c>
    </row>
    <row r="36" spans="2:24" ht="21.95" customHeight="1" x14ac:dyDescent="0.25">
      <c r="B36" s="169">
        <v>51</v>
      </c>
      <c r="C36" s="170" t="s">
        <v>36</v>
      </c>
      <c r="D36" s="195">
        <v>82</v>
      </c>
      <c r="E36" s="196">
        <v>1.1186903137789904E-2</v>
      </c>
      <c r="F36" s="173">
        <v>119</v>
      </c>
      <c r="G36" s="196">
        <v>1.2518409425625921E-2</v>
      </c>
      <c r="H36" s="173">
        <v>3</v>
      </c>
      <c r="I36" s="196">
        <v>4.7923322683706068E-3</v>
      </c>
      <c r="J36" s="224">
        <v>0</v>
      </c>
      <c r="K36" s="225">
        <v>204</v>
      </c>
      <c r="L36" s="198">
        <v>1.1680503864872602E-2</v>
      </c>
      <c r="M36" s="195">
        <v>291</v>
      </c>
      <c r="N36" s="196">
        <v>4.9263585576434739E-2</v>
      </c>
      <c r="O36" s="173">
        <v>948</v>
      </c>
      <c r="P36" s="196">
        <v>7.2794287030638102E-2</v>
      </c>
      <c r="Q36" s="173">
        <v>49</v>
      </c>
      <c r="R36" s="196">
        <v>7.4018126888217517E-2</v>
      </c>
      <c r="S36" s="224">
        <v>0</v>
      </c>
      <c r="T36" s="195">
        <v>1288</v>
      </c>
      <c r="U36" s="198">
        <v>6.5734408492395632E-2</v>
      </c>
      <c r="V36" s="195">
        <v>1492</v>
      </c>
      <c r="W36" s="198">
        <v>4.0260125745432959E-2</v>
      </c>
      <c r="X36" s="154" t="s">
        <v>305</v>
      </c>
    </row>
    <row r="37" spans="2:24" ht="21.95" customHeight="1" x14ac:dyDescent="0.25">
      <c r="B37" s="169">
        <v>52</v>
      </c>
      <c r="C37" s="170" t="s">
        <v>37</v>
      </c>
      <c r="D37" s="195">
        <v>32</v>
      </c>
      <c r="E37" s="196">
        <v>4.3656207366984997E-3</v>
      </c>
      <c r="F37" s="173">
        <v>64</v>
      </c>
      <c r="G37" s="196">
        <v>6.732589943193772E-3</v>
      </c>
      <c r="H37" s="173">
        <v>0</v>
      </c>
      <c r="I37" s="196">
        <v>0</v>
      </c>
      <c r="J37" s="224">
        <v>0</v>
      </c>
      <c r="K37" s="225">
        <v>96</v>
      </c>
      <c r="L37" s="198">
        <v>5.496707701116519E-3</v>
      </c>
      <c r="M37" s="195">
        <v>313</v>
      </c>
      <c r="N37" s="196">
        <v>5.2987980362282042E-2</v>
      </c>
      <c r="O37" s="173">
        <v>822</v>
      </c>
      <c r="P37" s="196">
        <v>6.3119096982262146E-2</v>
      </c>
      <c r="Q37" s="173">
        <v>33</v>
      </c>
      <c r="R37" s="196">
        <v>4.9848942598187312E-2</v>
      </c>
      <c r="S37" s="224">
        <v>0</v>
      </c>
      <c r="T37" s="195">
        <v>1168</v>
      </c>
      <c r="U37" s="198">
        <v>5.961008471981219E-2</v>
      </c>
      <c r="V37" s="195">
        <v>1264</v>
      </c>
      <c r="W37" s="198">
        <v>3.4107774089964654E-2</v>
      </c>
      <c r="X37" s="154" t="s">
        <v>306</v>
      </c>
    </row>
    <row r="38" spans="2:24" ht="21.95" customHeight="1" x14ac:dyDescent="0.25">
      <c r="B38" s="169">
        <v>53</v>
      </c>
      <c r="C38" s="170" t="s">
        <v>38</v>
      </c>
      <c r="D38" s="195">
        <v>292</v>
      </c>
      <c r="E38" s="196">
        <v>3.9836289222373804E-2</v>
      </c>
      <c r="F38" s="173">
        <v>968</v>
      </c>
      <c r="G38" s="196">
        <v>0.10183042289080581</v>
      </c>
      <c r="H38" s="173">
        <v>55</v>
      </c>
      <c r="I38" s="196">
        <v>8.7859424920127799E-2</v>
      </c>
      <c r="J38" s="224">
        <v>0</v>
      </c>
      <c r="K38" s="225">
        <v>1315</v>
      </c>
      <c r="L38" s="198">
        <v>7.5293444030918977E-2</v>
      </c>
      <c r="M38" s="195">
        <v>83</v>
      </c>
      <c r="N38" s="196">
        <v>1.4051125782969359E-2</v>
      </c>
      <c r="O38" s="173">
        <v>213</v>
      </c>
      <c r="P38" s="196">
        <v>1.6355678415111725E-2</v>
      </c>
      <c r="Q38" s="173">
        <v>17</v>
      </c>
      <c r="R38" s="196">
        <v>2.5679758308157101E-2</v>
      </c>
      <c r="S38" s="224">
        <v>0</v>
      </c>
      <c r="T38" s="195">
        <v>313</v>
      </c>
      <c r="U38" s="198">
        <v>1.5974277840155149E-2</v>
      </c>
      <c r="V38" s="195">
        <v>1628</v>
      </c>
      <c r="W38" s="198">
        <v>4.3929949539922825E-2</v>
      </c>
      <c r="X38" s="154" t="s">
        <v>307</v>
      </c>
    </row>
    <row r="39" spans="2:24" ht="21.95" customHeight="1" x14ac:dyDescent="0.25">
      <c r="B39" s="169">
        <v>54</v>
      </c>
      <c r="C39" s="170" t="s">
        <v>39</v>
      </c>
      <c r="D39" s="195">
        <v>40</v>
      </c>
      <c r="E39" s="196">
        <v>5.4570259208731242E-3</v>
      </c>
      <c r="F39" s="173">
        <v>73</v>
      </c>
      <c r="G39" s="196">
        <v>7.6793604039553966E-3</v>
      </c>
      <c r="H39" s="173">
        <v>4</v>
      </c>
      <c r="I39" s="196">
        <v>6.3897763578274758E-3</v>
      </c>
      <c r="J39" s="224">
        <v>0</v>
      </c>
      <c r="K39" s="225">
        <v>117</v>
      </c>
      <c r="L39" s="198">
        <v>6.6991125107357576E-3</v>
      </c>
      <c r="M39" s="195">
        <v>240</v>
      </c>
      <c r="N39" s="196">
        <v>4.0629761300152362E-2</v>
      </c>
      <c r="O39" s="173">
        <v>992</v>
      </c>
      <c r="P39" s="196">
        <v>7.6172924825309074E-2</v>
      </c>
      <c r="Q39" s="173">
        <v>62</v>
      </c>
      <c r="R39" s="196">
        <v>9.3655589123867067E-2</v>
      </c>
      <c r="S39" s="224">
        <v>1</v>
      </c>
      <c r="T39" s="195">
        <v>1295</v>
      </c>
      <c r="U39" s="198">
        <v>6.6091660712463002E-2</v>
      </c>
      <c r="V39" s="195">
        <v>1412</v>
      </c>
      <c r="W39" s="198">
        <v>3.810140586632127E-2</v>
      </c>
      <c r="X39" s="154" t="s">
        <v>308</v>
      </c>
    </row>
    <row r="40" spans="2:24" ht="21.95" customHeight="1" x14ac:dyDescent="0.25">
      <c r="B40" s="169">
        <v>55</v>
      </c>
      <c r="C40" s="170" t="s">
        <v>40</v>
      </c>
      <c r="D40" s="195">
        <v>53</v>
      </c>
      <c r="E40" s="196">
        <v>7.2305593451568893E-3</v>
      </c>
      <c r="F40" s="173">
        <v>104</v>
      </c>
      <c r="G40" s="196">
        <v>1.094045865768988E-2</v>
      </c>
      <c r="H40" s="173">
        <v>11</v>
      </c>
      <c r="I40" s="196">
        <v>1.7571884984025558E-2</v>
      </c>
      <c r="J40" s="224">
        <v>0</v>
      </c>
      <c r="K40" s="225">
        <v>168</v>
      </c>
      <c r="L40" s="198">
        <v>9.6192384769539074E-3</v>
      </c>
      <c r="M40" s="195">
        <v>140</v>
      </c>
      <c r="N40" s="196">
        <v>2.3700694091755545E-2</v>
      </c>
      <c r="O40" s="173">
        <v>303</v>
      </c>
      <c r="P40" s="196">
        <v>2.3266528449665976E-2</v>
      </c>
      <c r="Q40" s="173">
        <v>30</v>
      </c>
      <c r="R40" s="196">
        <v>4.5317220543806644E-2</v>
      </c>
      <c r="S40" s="224">
        <v>0</v>
      </c>
      <c r="T40" s="195">
        <v>473</v>
      </c>
      <c r="U40" s="198">
        <v>2.4140042870266408E-2</v>
      </c>
      <c r="V40" s="195">
        <v>641</v>
      </c>
      <c r="W40" s="198">
        <v>1.729674303138239E-2</v>
      </c>
      <c r="X40" s="154" t="s">
        <v>309</v>
      </c>
    </row>
    <row r="41" spans="2:24" ht="21.95" customHeight="1" thickBot="1" x14ac:dyDescent="0.3">
      <c r="B41" s="169">
        <v>59</v>
      </c>
      <c r="C41" s="170" t="s">
        <v>277</v>
      </c>
      <c r="D41" s="195">
        <v>21</v>
      </c>
      <c r="E41" s="196">
        <v>2.86493860845839E-3</v>
      </c>
      <c r="F41" s="173">
        <v>38</v>
      </c>
      <c r="G41" s="196">
        <v>3.9974752787713024E-3</v>
      </c>
      <c r="H41" s="173">
        <v>1</v>
      </c>
      <c r="I41" s="196">
        <v>1.5974440894568689E-3</v>
      </c>
      <c r="J41" s="224">
        <v>0</v>
      </c>
      <c r="K41" s="225">
        <v>60</v>
      </c>
      <c r="L41" s="198">
        <v>3.4354423131978244E-3</v>
      </c>
      <c r="M41" s="195">
        <v>47</v>
      </c>
      <c r="N41" s="196">
        <v>7.9566615879465043E-3</v>
      </c>
      <c r="O41" s="173">
        <v>191</v>
      </c>
      <c r="P41" s="196">
        <v>1.4666359517776242E-2</v>
      </c>
      <c r="Q41" s="173">
        <v>9</v>
      </c>
      <c r="R41" s="196">
        <v>1.3595166163141994E-2</v>
      </c>
      <c r="S41" s="224">
        <v>0</v>
      </c>
      <c r="T41" s="195">
        <v>247</v>
      </c>
      <c r="U41" s="198">
        <v>1.2605899765234255E-2</v>
      </c>
      <c r="V41" s="195">
        <v>307</v>
      </c>
      <c r="W41" s="198">
        <v>8.2840875360910976E-3</v>
      </c>
      <c r="X41" s="154" t="s">
        <v>310</v>
      </c>
    </row>
    <row r="42" spans="2:24" ht="21.95" customHeight="1" thickTop="1" thickBot="1" x14ac:dyDescent="0.3">
      <c r="B42" s="163">
        <v>6</v>
      </c>
      <c r="C42" s="164" t="s">
        <v>42</v>
      </c>
      <c r="D42" s="218">
        <v>345</v>
      </c>
      <c r="E42" s="219">
        <v>4.7066848567530697E-2</v>
      </c>
      <c r="F42" s="220">
        <v>630</v>
      </c>
      <c r="G42" s="219">
        <v>6.6273932253313697E-2</v>
      </c>
      <c r="H42" s="220">
        <v>43</v>
      </c>
      <c r="I42" s="219">
        <v>6.8690095846645371E-2</v>
      </c>
      <c r="J42" s="221">
        <v>0</v>
      </c>
      <c r="K42" s="222">
        <v>1018</v>
      </c>
      <c r="L42" s="223">
        <v>5.8288004580589747E-2</v>
      </c>
      <c r="M42" s="222">
        <v>550</v>
      </c>
      <c r="N42" s="219">
        <v>9.3109869646182508E-2</v>
      </c>
      <c r="O42" s="220">
        <v>1133</v>
      </c>
      <c r="P42" s="219">
        <v>8.69999232127774E-2</v>
      </c>
      <c r="Q42" s="220">
        <v>58</v>
      </c>
      <c r="R42" s="219">
        <v>8.7613293051359523E-2</v>
      </c>
      <c r="S42" s="221">
        <v>0</v>
      </c>
      <c r="T42" s="222">
        <v>1741</v>
      </c>
      <c r="U42" s="223">
        <v>8.8853730733898129E-2</v>
      </c>
      <c r="V42" s="218">
        <v>2759</v>
      </c>
      <c r="W42" s="223">
        <v>7.444885183086429E-2</v>
      </c>
    </row>
    <row r="43" spans="2:24" ht="21.95" customHeight="1" thickTop="1" x14ac:dyDescent="0.25">
      <c r="B43" s="169">
        <v>60</v>
      </c>
      <c r="C43" s="170" t="s">
        <v>43</v>
      </c>
      <c r="D43" s="195">
        <v>36</v>
      </c>
      <c r="E43" s="196">
        <v>4.9113233287858115E-3</v>
      </c>
      <c r="F43" s="173">
        <v>80</v>
      </c>
      <c r="G43" s="196">
        <v>8.4157374289922163E-3</v>
      </c>
      <c r="H43" s="173">
        <v>3</v>
      </c>
      <c r="I43" s="196">
        <v>4.7923322683706068E-3</v>
      </c>
      <c r="J43" s="224">
        <v>0</v>
      </c>
      <c r="K43" s="225">
        <v>119</v>
      </c>
      <c r="L43" s="198">
        <v>6.8136272545090181E-3</v>
      </c>
      <c r="M43" s="195">
        <v>34</v>
      </c>
      <c r="N43" s="196">
        <v>5.7558828508549181E-3</v>
      </c>
      <c r="O43" s="173">
        <v>85</v>
      </c>
      <c r="P43" s="196">
        <v>6.5269139215234587E-3</v>
      </c>
      <c r="Q43" s="173">
        <v>6</v>
      </c>
      <c r="R43" s="196">
        <v>9.0634441087613302E-3</v>
      </c>
      <c r="S43" s="224">
        <v>0</v>
      </c>
      <c r="T43" s="195">
        <v>125</v>
      </c>
      <c r="U43" s="198">
        <v>6.3795039297744206E-3</v>
      </c>
      <c r="V43" s="195">
        <v>244</v>
      </c>
      <c r="W43" s="198">
        <v>6.5840956312906446E-3</v>
      </c>
      <c r="X43" s="154" t="s">
        <v>311</v>
      </c>
    </row>
    <row r="44" spans="2:24" ht="21.95" customHeight="1" x14ac:dyDescent="0.25">
      <c r="B44" s="169">
        <v>61</v>
      </c>
      <c r="C44" s="170" t="s">
        <v>44</v>
      </c>
      <c r="D44" s="195">
        <v>161</v>
      </c>
      <c r="E44" s="196">
        <v>2.1964529331514326E-2</v>
      </c>
      <c r="F44" s="173">
        <v>342</v>
      </c>
      <c r="G44" s="196">
        <v>3.5977277508941724E-2</v>
      </c>
      <c r="H44" s="173">
        <v>28</v>
      </c>
      <c r="I44" s="196">
        <v>4.472843450479233E-2</v>
      </c>
      <c r="J44" s="224">
        <v>0</v>
      </c>
      <c r="K44" s="225">
        <v>531</v>
      </c>
      <c r="L44" s="198">
        <v>3.0403664471800745E-2</v>
      </c>
      <c r="M44" s="195">
        <v>236</v>
      </c>
      <c r="N44" s="196">
        <v>3.9952598611816492E-2</v>
      </c>
      <c r="O44" s="173">
        <v>631</v>
      </c>
      <c r="P44" s="196">
        <v>4.8452737464485911E-2</v>
      </c>
      <c r="Q44" s="173">
        <v>25</v>
      </c>
      <c r="R44" s="196">
        <v>3.7764350453172203E-2</v>
      </c>
      <c r="S44" s="224">
        <v>0</v>
      </c>
      <c r="T44" s="195">
        <v>892</v>
      </c>
      <c r="U44" s="198">
        <v>4.5524140042870267E-2</v>
      </c>
      <c r="V44" s="195">
        <v>1423</v>
      </c>
      <c r="W44" s="198">
        <v>3.839822984969913E-2</v>
      </c>
      <c r="X44" s="154" t="s">
        <v>312</v>
      </c>
    </row>
    <row r="45" spans="2:24" ht="21.95" customHeight="1" x14ac:dyDescent="0.25">
      <c r="B45" s="169">
        <v>62</v>
      </c>
      <c r="C45" s="170" t="s">
        <v>45</v>
      </c>
      <c r="D45" s="195">
        <v>142</v>
      </c>
      <c r="E45" s="196">
        <v>1.937244201909959E-2</v>
      </c>
      <c r="F45" s="173">
        <v>180</v>
      </c>
      <c r="G45" s="196">
        <v>1.8935409215232485E-2</v>
      </c>
      <c r="H45" s="173">
        <v>11</v>
      </c>
      <c r="I45" s="196">
        <v>1.7571884984025558E-2</v>
      </c>
      <c r="J45" s="224">
        <v>0</v>
      </c>
      <c r="K45" s="225">
        <v>333</v>
      </c>
      <c r="L45" s="198">
        <v>1.9066704838247923E-2</v>
      </c>
      <c r="M45" s="195">
        <v>255</v>
      </c>
      <c r="N45" s="196">
        <v>4.3169121381411886E-2</v>
      </c>
      <c r="O45" s="173">
        <v>387</v>
      </c>
      <c r="P45" s="196">
        <v>2.9716655148583276E-2</v>
      </c>
      <c r="Q45" s="173">
        <v>24</v>
      </c>
      <c r="R45" s="196">
        <v>3.6253776435045321E-2</v>
      </c>
      <c r="S45" s="224">
        <v>0</v>
      </c>
      <c r="T45" s="195">
        <v>666</v>
      </c>
      <c r="U45" s="198">
        <v>3.3989996937838114E-2</v>
      </c>
      <c r="V45" s="195">
        <v>999</v>
      </c>
      <c r="W45" s="198">
        <v>2.6957014490407188E-2</v>
      </c>
      <c r="X45" s="154" t="s">
        <v>313</v>
      </c>
    </row>
    <row r="46" spans="2:24" ht="21.95" customHeight="1" thickBot="1" x14ac:dyDescent="0.3">
      <c r="B46" s="169">
        <v>69</v>
      </c>
      <c r="C46" s="170" t="s">
        <v>280</v>
      </c>
      <c r="D46" s="195">
        <v>6</v>
      </c>
      <c r="E46" s="196">
        <v>8.1855388813096858E-4</v>
      </c>
      <c r="F46" s="173">
        <v>28</v>
      </c>
      <c r="G46" s="196">
        <v>2.9455081001472753E-3</v>
      </c>
      <c r="H46" s="173">
        <v>1</v>
      </c>
      <c r="I46" s="196">
        <v>1.5974440894568689E-3</v>
      </c>
      <c r="J46" s="224">
        <v>0</v>
      </c>
      <c r="K46" s="225">
        <v>35</v>
      </c>
      <c r="L46" s="198">
        <v>2.004008016032064E-3</v>
      </c>
      <c r="M46" s="195">
        <v>25</v>
      </c>
      <c r="N46" s="196">
        <v>4.232266802099204E-3</v>
      </c>
      <c r="O46" s="173">
        <v>30</v>
      </c>
      <c r="P46" s="196">
        <v>2.3036166781847502E-3</v>
      </c>
      <c r="Q46" s="173">
        <v>3</v>
      </c>
      <c r="R46" s="196">
        <v>4.5317220543806651E-3</v>
      </c>
      <c r="S46" s="224">
        <v>0</v>
      </c>
      <c r="T46" s="195">
        <v>58</v>
      </c>
      <c r="U46" s="198">
        <v>2.9600898234153311E-3</v>
      </c>
      <c r="V46" s="195">
        <v>93</v>
      </c>
      <c r="W46" s="198">
        <v>2.5095118594673357E-3</v>
      </c>
      <c r="X46" s="154" t="s">
        <v>314</v>
      </c>
    </row>
    <row r="47" spans="2:24" ht="21.95" customHeight="1" thickTop="1" thickBot="1" x14ac:dyDescent="0.3">
      <c r="B47" s="163">
        <v>99</v>
      </c>
      <c r="C47" s="164" t="s">
        <v>281</v>
      </c>
      <c r="D47" s="218">
        <v>189</v>
      </c>
      <c r="E47" s="219">
        <v>2.5784447476125513E-2</v>
      </c>
      <c r="F47" s="220">
        <v>516</v>
      </c>
      <c r="G47" s="219">
        <v>5.4281506416999789E-2</v>
      </c>
      <c r="H47" s="220">
        <v>47</v>
      </c>
      <c r="I47" s="219">
        <v>7.5079872204472847E-2</v>
      </c>
      <c r="J47" s="221">
        <v>2</v>
      </c>
      <c r="K47" s="222">
        <v>754</v>
      </c>
      <c r="L47" s="223">
        <v>4.3172058402519323E-2</v>
      </c>
      <c r="M47" s="222">
        <v>431</v>
      </c>
      <c r="N47" s="219">
        <v>7.2964279668190288E-2</v>
      </c>
      <c r="O47" s="220">
        <v>1269</v>
      </c>
      <c r="P47" s="219">
        <v>9.7442985487214931E-2</v>
      </c>
      <c r="Q47" s="220">
        <v>70</v>
      </c>
      <c r="R47" s="219">
        <v>0.10574018126888217</v>
      </c>
      <c r="S47" s="221">
        <v>1</v>
      </c>
      <c r="T47" s="222">
        <v>1771</v>
      </c>
      <c r="U47" s="223">
        <v>9.0384811677044E-2</v>
      </c>
      <c r="V47" s="218">
        <v>2525</v>
      </c>
      <c r="W47" s="223">
        <v>6.8134596184462617E-2</v>
      </c>
      <c r="X47" s="154" t="s">
        <v>315</v>
      </c>
    </row>
    <row r="48" spans="2:24" ht="21.95" customHeight="1" thickTop="1" thickBot="1" x14ac:dyDescent="0.3">
      <c r="B48" s="163" t="s">
        <v>49</v>
      </c>
      <c r="C48" s="164" t="s">
        <v>50</v>
      </c>
      <c r="D48" s="199">
        <v>355</v>
      </c>
      <c r="E48" s="200">
        <v>4.8431105047748974E-2</v>
      </c>
      <c r="F48" s="201">
        <v>521</v>
      </c>
      <c r="G48" s="200">
        <v>5.4807490006311806E-2</v>
      </c>
      <c r="H48" s="201">
        <v>30</v>
      </c>
      <c r="I48" s="200">
        <v>4.7923322683706068E-2</v>
      </c>
      <c r="J48" s="226">
        <v>0</v>
      </c>
      <c r="K48" s="227">
        <v>906</v>
      </c>
      <c r="L48" s="203">
        <v>5.1875178929287148E-2</v>
      </c>
      <c r="M48" s="199">
        <v>403</v>
      </c>
      <c r="N48" s="200">
        <v>6.8224140849839174E-2</v>
      </c>
      <c r="O48" s="201">
        <v>1070</v>
      </c>
      <c r="P48" s="200">
        <v>8.2162328188589415E-2</v>
      </c>
      <c r="Q48" s="201">
        <v>20</v>
      </c>
      <c r="R48" s="200">
        <v>3.0211480362537766E-2</v>
      </c>
      <c r="S48" s="226">
        <v>0</v>
      </c>
      <c r="T48" s="199">
        <v>1493</v>
      </c>
      <c r="U48" s="203">
        <v>7.6196794937225684E-2</v>
      </c>
      <c r="V48" s="199">
        <v>2399</v>
      </c>
      <c r="W48" s="203">
        <v>6.4734612374861708E-2</v>
      </c>
      <c r="X48" s="154" t="s">
        <v>282</v>
      </c>
    </row>
    <row r="49" spans="1:156" ht="21.95" customHeight="1" thickTop="1" thickBot="1" x14ac:dyDescent="0.3">
      <c r="B49" s="468" t="s">
        <v>51</v>
      </c>
      <c r="C49" s="469"/>
      <c r="D49" s="178">
        <v>7330</v>
      </c>
      <c r="E49" s="228">
        <v>1.0000000000000002</v>
      </c>
      <c r="F49" s="180">
        <v>9506</v>
      </c>
      <c r="G49" s="228">
        <v>1</v>
      </c>
      <c r="H49" s="180">
        <v>626</v>
      </c>
      <c r="I49" s="228">
        <v>1</v>
      </c>
      <c r="J49" s="229">
        <v>3</v>
      </c>
      <c r="K49" s="178">
        <v>17465</v>
      </c>
      <c r="L49" s="230">
        <v>1</v>
      </c>
      <c r="M49" s="178">
        <v>5907</v>
      </c>
      <c r="N49" s="228">
        <v>1</v>
      </c>
      <c r="O49" s="180">
        <v>13023</v>
      </c>
      <c r="P49" s="228">
        <v>1</v>
      </c>
      <c r="Q49" s="180">
        <v>662</v>
      </c>
      <c r="R49" s="228">
        <v>1</v>
      </c>
      <c r="S49" s="229">
        <v>2</v>
      </c>
      <c r="T49" s="178">
        <v>19594</v>
      </c>
      <c r="U49" s="230">
        <v>1.0000000000000002</v>
      </c>
      <c r="V49" s="178">
        <v>37059</v>
      </c>
      <c r="W49" s="230">
        <v>0.99999999999999989</v>
      </c>
      <c r="X49" s="154" t="s">
        <v>80</v>
      </c>
    </row>
    <row r="50" spans="1:156" s="154" customFormat="1" ht="21.95" customHeight="1" thickTop="1" thickBot="1" x14ac:dyDescent="0.3">
      <c r="B50" s="182"/>
      <c r="C50" s="182"/>
      <c r="D50" s="184"/>
      <c r="E50" s="231"/>
      <c r="F50" s="184"/>
      <c r="G50" s="231"/>
      <c r="H50" s="184"/>
      <c r="I50" s="231"/>
      <c r="J50" s="184"/>
      <c r="K50" s="184"/>
      <c r="L50" s="231"/>
      <c r="M50" s="184"/>
      <c r="N50" s="231"/>
      <c r="O50" s="184"/>
      <c r="P50" s="231"/>
      <c r="Q50" s="184"/>
      <c r="R50" s="231"/>
      <c r="S50" s="184"/>
      <c r="T50" s="184"/>
      <c r="U50" s="231"/>
      <c r="V50" s="184"/>
      <c r="W50" s="231"/>
    </row>
    <row r="51" spans="1:156" s="239" customFormat="1" ht="21.95" customHeight="1" thickTop="1" x14ac:dyDescent="0.25">
      <c r="A51" s="232"/>
      <c r="B51" s="233" t="s">
        <v>499</v>
      </c>
      <c r="C51" s="234"/>
      <c r="D51" s="235"/>
      <c r="E51" s="236"/>
      <c r="F51" s="236"/>
      <c r="G51" s="236"/>
      <c r="H51" s="236"/>
      <c r="I51" s="236"/>
      <c r="J51" s="236"/>
      <c r="K51" s="236"/>
      <c r="L51" s="236"/>
      <c r="M51" s="237"/>
      <c r="N51" s="237"/>
      <c r="O51" s="237"/>
      <c r="P51" s="237"/>
      <c r="Q51" s="237"/>
      <c r="R51" s="237"/>
      <c r="S51" s="237"/>
      <c r="T51" s="237"/>
      <c r="U51" s="237"/>
      <c r="V51" s="238"/>
      <c r="W51" s="237"/>
      <c r="X51" s="232"/>
      <c r="Y51" s="232"/>
      <c r="Z51" s="232"/>
      <c r="AA51" s="232"/>
      <c r="AB51" s="232"/>
      <c r="AC51" s="232"/>
      <c r="AD51" s="232"/>
      <c r="AE51" s="232"/>
      <c r="AF51" s="232"/>
      <c r="AG51" s="232"/>
      <c r="AH51" s="232"/>
      <c r="AI51" s="232"/>
      <c r="AJ51" s="232"/>
      <c r="AK51" s="232"/>
      <c r="AL51" s="232"/>
      <c r="AM51" s="232"/>
      <c r="AN51" s="232"/>
      <c r="AO51" s="232"/>
      <c r="AP51" s="232"/>
      <c r="AQ51" s="232"/>
      <c r="AR51" s="232"/>
      <c r="AS51" s="232"/>
      <c r="AT51" s="232"/>
      <c r="AU51" s="232"/>
      <c r="AV51" s="232"/>
      <c r="AW51" s="232"/>
      <c r="AX51" s="232"/>
      <c r="AY51" s="232"/>
      <c r="AZ51" s="232"/>
      <c r="BA51" s="232"/>
      <c r="BB51" s="232"/>
      <c r="BC51" s="232"/>
      <c r="BD51" s="232"/>
      <c r="BE51" s="232"/>
      <c r="BF51" s="232"/>
      <c r="BG51" s="232"/>
      <c r="BH51" s="232"/>
      <c r="BI51" s="232"/>
      <c r="BJ51" s="232"/>
      <c r="BK51" s="232"/>
      <c r="BL51" s="232"/>
      <c r="BM51" s="232"/>
      <c r="BN51" s="232"/>
      <c r="BO51" s="232"/>
      <c r="BP51" s="232"/>
      <c r="BQ51" s="232"/>
      <c r="BR51" s="232"/>
      <c r="BS51" s="232"/>
      <c r="BT51" s="232"/>
      <c r="BU51" s="232"/>
      <c r="BV51" s="232"/>
      <c r="BW51" s="232"/>
      <c r="BX51" s="232"/>
      <c r="BY51" s="232"/>
      <c r="BZ51" s="232"/>
      <c r="CA51" s="232"/>
      <c r="CB51" s="232"/>
      <c r="CC51" s="232"/>
      <c r="CD51" s="232"/>
      <c r="CE51" s="232"/>
      <c r="CF51" s="232"/>
      <c r="CG51" s="232"/>
      <c r="CH51" s="232"/>
      <c r="CI51" s="232"/>
      <c r="CJ51" s="232"/>
      <c r="CK51" s="232"/>
      <c r="CL51" s="232"/>
      <c r="CM51" s="232"/>
      <c r="CN51" s="232"/>
      <c r="CO51" s="232"/>
      <c r="CP51" s="232"/>
      <c r="CQ51" s="232"/>
      <c r="CR51" s="232"/>
      <c r="CS51" s="232"/>
      <c r="CT51" s="232"/>
      <c r="CU51" s="232"/>
      <c r="CV51" s="232"/>
      <c r="CW51" s="232"/>
      <c r="CX51" s="232"/>
      <c r="CY51" s="232"/>
      <c r="CZ51" s="232"/>
      <c r="DA51" s="232"/>
      <c r="DB51" s="232"/>
      <c r="DC51" s="232"/>
      <c r="DD51" s="232"/>
      <c r="DE51" s="232"/>
      <c r="DF51" s="232"/>
      <c r="DG51" s="232"/>
      <c r="DH51" s="232"/>
      <c r="DI51" s="232"/>
      <c r="DJ51" s="232"/>
      <c r="DK51" s="232"/>
      <c r="DL51" s="232"/>
      <c r="DM51" s="232"/>
      <c r="DN51" s="232"/>
      <c r="DO51" s="232"/>
      <c r="DP51" s="232"/>
      <c r="DQ51" s="232"/>
      <c r="DR51" s="232"/>
      <c r="DS51" s="232"/>
      <c r="DT51" s="232"/>
      <c r="DU51" s="232"/>
      <c r="DV51" s="232"/>
      <c r="DW51" s="232"/>
      <c r="DX51" s="232"/>
      <c r="DY51" s="232"/>
      <c r="DZ51" s="232"/>
      <c r="EA51" s="232"/>
      <c r="EB51" s="232"/>
      <c r="EC51" s="232"/>
      <c r="ED51" s="232"/>
      <c r="EE51" s="232"/>
      <c r="EF51" s="232"/>
      <c r="EG51" s="232"/>
      <c r="EH51" s="232"/>
      <c r="EI51" s="232"/>
      <c r="EJ51" s="232"/>
      <c r="EK51" s="232"/>
      <c r="EL51" s="232"/>
      <c r="EM51" s="232"/>
      <c r="EN51" s="232"/>
      <c r="EO51" s="232"/>
      <c r="EP51" s="232"/>
      <c r="EQ51" s="232"/>
      <c r="ER51" s="232"/>
      <c r="ES51" s="232"/>
      <c r="ET51" s="232"/>
      <c r="EU51" s="232"/>
      <c r="EV51" s="232"/>
      <c r="EW51" s="232"/>
      <c r="EX51" s="232"/>
      <c r="EY51" s="232"/>
      <c r="EZ51" s="232"/>
    </row>
    <row r="52" spans="1:156" s="239" customFormat="1" ht="21.95" customHeight="1" thickBot="1" x14ac:dyDescent="0.3">
      <c r="A52" s="232"/>
      <c r="B52" s="240" t="s">
        <v>501</v>
      </c>
      <c r="C52" s="241"/>
      <c r="D52" s="236"/>
      <c r="E52" s="236"/>
      <c r="F52" s="236"/>
      <c r="G52" s="236"/>
      <c r="H52" s="236"/>
      <c r="I52" s="236"/>
      <c r="J52" s="236"/>
      <c r="K52" s="236"/>
      <c r="L52" s="236"/>
      <c r="M52" s="237"/>
      <c r="N52" s="237"/>
      <c r="O52" s="237"/>
      <c r="P52" s="237"/>
      <c r="Q52" s="237"/>
      <c r="R52" s="237"/>
      <c r="S52" s="237"/>
      <c r="T52" s="237"/>
      <c r="U52" s="237"/>
      <c r="V52" s="238"/>
      <c r="W52" s="237"/>
      <c r="X52" s="232"/>
      <c r="Y52" s="232"/>
      <c r="Z52" s="232"/>
      <c r="AA52" s="232"/>
      <c r="AB52" s="232"/>
      <c r="AC52" s="232"/>
      <c r="AD52" s="232"/>
      <c r="AE52" s="232"/>
      <c r="AF52" s="232"/>
      <c r="AG52" s="232"/>
      <c r="AH52" s="232"/>
      <c r="AI52" s="232"/>
      <c r="AJ52" s="232"/>
      <c r="AK52" s="232"/>
      <c r="AL52" s="232"/>
      <c r="AM52" s="232"/>
      <c r="AN52" s="232"/>
      <c r="AO52" s="232"/>
      <c r="AP52" s="232"/>
      <c r="AQ52" s="232"/>
      <c r="AR52" s="232"/>
      <c r="AS52" s="232"/>
      <c r="AT52" s="232"/>
      <c r="AU52" s="232"/>
      <c r="AV52" s="232"/>
      <c r="AW52" s="232"/>
      <c r="AX52" s="232"/>
      <c r="AY52" s="232"/>
      <c r="AZ52" s="232"/>
      <c r="BA52" s="232"/>
      <c r="BB52" s="232"/>
      <c r="BC52" s="232"/>
      <c r="BD52" s="232"/>
      <c r="BE52" s="232"/>
      <c r="BF52" s="232"/>
      <c r="BG52" s="232"/>
      <c r="BH52" s="232"/>
      <c r="BI52" s="232"/>
      <c r="BJ52" s="232"/>
      <c r="BK52" s="232"/>
      <c r="BL52" s="232"/>
      <c r="BM52" s="232"/>
      <c r="BN52" s="232"/>
      <c r="BO52" s="232"/>
      <c r="BP52" s="232"/>
      <c r="BQ52" s="232"/>
      <c r="BR52" s="232"/>
      <c r="BS52" s="232"/>
      <c r="BT52" s="232"/>
      <c r="BU52" s="232"/>
      <c r="BV52" s="232"/>
      <c r="BW52" s="232"/>
      <c r="BX52" s="232"/>
      <c r="BY52" s="232"/>
      <c r="BZ52" s="232"/>
      <c r="CA52" s="232"/>
      <c r="CB52" s="232"/>
      <c r="CC52" s="232"/>
      <c r="CD52" s="232"/>
      <c r="CE52" s="232"/>
      <c r="CF52" s="232"/>
      <c r="CG52" s="232"/>
      <c r="CH52" s="232"/>
      <c r="CI52" s="232"/>
      <c r="CJ52" s="232"/>
      <c r="CK52" s="232"/>
      <c r="CL52" s="232"/>
      <c r="CM52" s="232"/>
      <c r="CN52" s="232"/>
      <c r="CO52" s="232"/>
      <c r="CP52" s="232"/>
      <c r="CQ52" s="232"/>
      <c r="CR52" s="232"/>
      <c r="CS52" s="232"/>
      <c r="CT52" s="232"/>
      <c r="CU52" s="232"/>
      <c r="CV52" s="232"/>
      <c r="CW52" s="232"/>
      <c r="CX52" s="232"/>
      <c r="CY52" s="232"/>
      <c r="CZ52" s="232"/>
      <c r="DA52" s="232"/>
      <c r="DB52" s="232"/>
      <c r="DC52" s="232"/>
      <c r="DD52" s="232"/>
      <c r="DE52" s="232"/>
      <c r="DF52" s="232"/>
      <c r="DG52" s="232"/>
      <c r="DH52" s="232"/>
      <c r="DI52" s="232"/>
      <c r="DJ52" s="232"/>
      <c r="DK52" s="232"/>
      <c r="DL52" s="232"/>
      <c r="DM52" s="232"/>
      <c r="DN52" s="232"/>
      <c r="DO52" s="232"/>
      <c r="DP52" s="232"/>
      <c r="DQ52" s="232"/>
      <c r="DR52" s="232"/>
      <c r="DS52" s="232"/>
      <c r="DT52" s="232"/>
      <c r="DU52" s="232"/>
      <c r="DV52" s="232"/>
      <c r="DW52" s="232"/>
      <c r="DX52" s="232"/>
      <c r="DY52" s="232"/>
      <c r="DZ52" s="232"/>
      <c r="EA52" s="232"/>
      <c r="EB52" s="232"/>
      <c r="EC52" s="232"/>
      <c r="ED52" s="232"/>
      <c r="EE52" s="232"/>
      <c r="EF52" s="232"/>
      <c r="EG52" s="232"/>
      <c r="EH52" s="232"/>
      <c r="EI52" s="232"/>
      <c r="EJ52" s="232"/>
      <c r="EK52" s="232"/>
      <c r="EL52" s="232"/>
      <c r="EM52" s="232"/>
      <c r="EN52" s="232"/>
      <c r="EO52" s="232"/>
      <c r="EP52" s="232"/>
      <c r="EQ52" s="232"/>
      <c r="ER52" s="232"/>
      <c r="ES52" s="232"/>
      <c r="ET52" s="232"/>
      <c r="EU52" s="232"/>
      <c r="EV52" s="232"/>
      <c r="EW52" s="232"/>
      <c r="EX52" s="232"/>
      <c r="EY52" s="232"/>
      <c r="EZ52" s="232"/>
    </row>
    <row r="53" spans="1:156" s="154" customFormat="1" ht="15.75" thickTop="1" x14ac:dyDescent="0.25">
      <c r="B53" s="242"/>
      <c r="C53" s="188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90"/>
      <c r="W53" s="187"/>
    </row>
    <row r="54" spans="1:156" s="154" customFormat="1" x14ac:dyDescent="0.25">
      <c r="B54" s="242"/>
      <c r="C54" s="188"/>
      <c r="D54" s="243"/>
      <c r="E54" s="243"/>
      <c r="F54" s="243"/>
      <c r="G54" s="243"/>
      <c r="H54" s="243"/>
      <c r="I54" s="243"/>
      <c r="J54" s="243"/>
      <c r="K54" s="243"/>
      <c r="L54" s="243"/>
      <c r="M54" s="187"/>
      <c r="N54" s="187"/>
      <c r="O54" s="187"/>
      <c r="P54" s="187"/>
      <c r="Q54" s="187"/>
      <c r="R54" s="187"/>
      <c r="S54" s="187"/>
      <c r="T54" s="187"/>
      <c r="U54" s="187"/>
      <c r="V54" s="190"/>
      <c r="W54" s="187"/>
    </row>
    <row r="55" spans="1:156" s="154" customFormat="1" x14ac:dyDescent="0.25">
      <c r="B55" s="187"/>
      <c r="C55" s="188"/>
      <c r="D55" s="187"/>
      <c r="E55" s="187"/>
      <c r="F55" s="187"/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90"/>
      <c r="W55" s="187"/>
    </row>
    <row r="56" spans="1:156" s="154" customFormat="1" x14ac:dyDescent="0.25">
      <c r="V56" s="155"/>
    </row>
    <row r="57" spans="1:156" s="154" customFormat="1" x14ac:dyDescent="0.25">
      <c r="V57" s="155"/>
    </row>
    <row r="58" spans="1:156" s="154" customFormat="1" x14ac:dyDescent="0.25">
      <c r="V58" s="155"/>
    </row>
    <row r="59" spans="1:156" s="154" customFormat="1" x14ac:dyDescent="0.25">
      <c r="V59" s="155"/>
    </row>
    <row r="60" spans="1:156" s="154" customFormat="1" x14ac:dyDescent="0.25">
      <c r="V60" s="155"/>
    </row>
    <row r="61" spans="1:156" s="154" customFormat="1" x14ac:dyDescent="0.25">
      <c r="V61" s="155"/>
    </row>
    <row r="62" spans="1:156" s="154" customFormat="1" x14ac:dyDescent="0.25">
      <c r="V62" s="155"/>
    </row>
    <row r="63" spans="1:156" s="154" customFormat="1" x14ac:dyDescent="0.25">
      <c r="V63" s="155"/>
    </row>
    <row r="64" spans="1:156" s="154" customFormat="1" x14ac:dyDescent="0.25">
      <c r="V64" s="155"/>
    </row>
    <row r="65" spans="22:22" s="154" customFormat="1" x14ac:dyDescent="0.25">
      <c r="V65" s="155"/>
    </row>
    <row r="66" spans="22:22" s="154" customFormat="1" x14ac:dyDescent="0.25">
      <c r="V66" s="155"/>
    </row>
    <row r="67" spans="22:22" s="154" customFormat="1" x14ac:dyDescent="0.25">
      <c r="V67" s="155"/>
    </row>
    <row r="68" spans="22:22" s="154" customFormat="1" x14ac:dyDescent="0.25">
      <c r="V68" s="155"/>
    </row>
    <row r="69" spans="22:22" s="154" customFormat="1" x14ac:dyDescent="0.25">
      <c r="V69" s="155"/>
    </row>
    <row r="70" spans="22:22" s="154" customFormat="1" x14ac:dyDescent="0.25">
      <c r="V70" s="155"/>
    </row>
    <row r="71" spans="22:22" s="154" customFormat="1" x14ac:dyDescent="0.25">
      <c r="V71" s="155"/>
    </row>
    <row r="72" spans="22:22" s="154" customFormat="1" x14ac:dyDescent="0.25">
      <c r="V72" s="155"/>
    </row>
    <row r="73" spans="22:22" s="154" customFormat="1" x14ac:dyDescent="0.25">
      <c r="V73" s="155"/>
    </row>
    <row r="74" spans="22:22" s="154" customFormat="1" x14ac:dyDescent="0.25">
      <c r="V74" s="155"/>
    </row>
    <row r="75" spans="22:22" s="154" customFormat="1" x14ac:dyDescent="0.25">
      <c r="V75" s="155"/>
    </row>
    <row r="76" spans="22:22" s="154" customFormat="1" x14ac:dyDescent="0.25">
      <c r="V76" s="155"/>
    </row>
    <row r="77" spans="22:22" s="154" customFormat="1" x14ac:dyDescent="0.25">
      <c r="V77" s="155"/>
    </row>
    <row r="78" spans="22:22" s="154" customFormat="1" x14ac:dyDescent="0.25">
      <c r="V78" s="155"/>
    </row>
    <row r="79" spans="22:22" s="154" customFormat="1" x14ac:dyDescent="0.25">
      <c r="V79" s="155"/>
    </row>
    <row r="80" spans="22:22" s="154" customFormat="1" x14ac:dyDescent="0.25">
      <c r="V80" s="155"/>
    </row>
    <row r="81" spans="22:22" s="154" customFormat="1" x14ac:dyDescent="0.25">
      <c r="V81" s="155"/>
    </row>
    <row r="82" spans="22:22" s="154" customFormat="1" x14ac:dyDescent="0.25">
      <c r="V82" s="155"/>
    </row>
    <row r="83" spans="22:22" s="154" customFormat="1" x14ac:dyDescent="0.25">
      <c r="V83" s="155"/>
    </row>
    <row r="84" spans="22:22" s="154" customFormat="1" x14ac:dyDescent="0.25">
      <c r="V84" s="155"/>
    </row>
    <row r="85" spans="22:22" s="154" customFormat="1" x14ac:dyDescent="0.25">
      <c r="V85" s="155"/>
    </row>
    <row r="86" spans="22:22" s="154" customFormat="1" x14ac:dyDescent="0.25">
      <c r="V86" s="155"/>
    </row>
    <row r="87" spans="22:22" s="154" customFormat="1" x14ac:dyDescent="0.25">
      <c r="V87" s="155"/>
    </row>
    <row r="88" spans="22:22" s="154" customFormat="1" x14ac:dyDescent="0.25">
      <c r="V88" s="155"/>
    </row>
    <row r="89" spans="22:22" s="154" customFormat="1" x14ac:dyDescent="0.25">
      <c r="V89" s="155"/>
    </row>
    <row r="90" spans="22:22" s="154" customFormat="1" x14ac:dyDescent="0.25">
      <c r="V90" s="155"/>
    </row>
    <row r="91" spans="22:22" s="154" customFormat="1" x14ac:dyDescent="0.25">
      <c r="V91" s="155"/>
    </row>
    <row r="92" spans="22:22" s="154" customFormat="1" x14ac:dyDescent="0.25">
      <c r="V92" s="155"/>
    </row>
    <row r="93" spans="22:22" s="154" customFormat="1" x14ac:dyDescent="0.25">
      <c r="V93" s="155"/>
    </row>
    <row r="94" spans="22:22" s="154" customFormat="1" x14ac:dyDescent="0.25">
      <c r="V94" s="155"/>
    </row>
    <row r="95" spans="22:22" s="154" customFormat="1" x14ac:dyDescent="0.25">
      <c r="V95" s="155"/>
    </row>
    <row r="96" spans="22:22" s="154" customFormat="1" x14ac:dyDescent="0.25">
      <c r="V96" s="155"/>
    </row>
    <row r="97" spans="22:22" s="154" customFormat="1" x14ac:dyDescent="0.25">
      <c r="V97" s="155"/>
    </row>
    <row r="98" spans="22:22" s="154" customFormat="1" x14ac:dyDescent="0.25">
      <c r="V98" s="155"/>
    </row>
    <row r="99" spans="22:22" s="154" customFormat="1" x14ac:dyDescent="0.25">
      <c r="V99" s="155"/>
    </row>
    <row r="100" spans="22:22" s="154" customFormat="1" x14ac:dyDescent="0.25">
      <c r="V100" s="155"/>
    </row>
    <row r="101" spans="22:22" s="154" customFormat="1" x14ac:dyDescent="0.25">
      <c r="V101" s="155"/>
    </row>
    <row r="102" spans="22:22" s="154" customFormat="1" x14ac:dyDescent="0.25">
      <c r="V102" s="155"/>
    </row>
    <row r="103" spans="22:22" s="154" customFormat="1" x14ac:dyDescent="0.25">
      <c r="V103" s="155"/>
    </row>
    <row r="104" spans="22:22" s="154" customFormat="1" x14ac:dyDescent="0.25">
      <c r="V104" s="155"/>
    </row>
    <row r="105" spans="22:22" s="154" customFormat="1" x14ac:dyDescent="0.25">
      <c r="V105" s="155"/>
    </row>
    <row r="106" spans="22:22" s="154" customFormat="1" x14ac:dyDescent="0.25">
      <c r="V106" s="155"/>
    </row>
    <row r="107" spans="22:22" s="154" customFormat="1" x14ac:dyDescent="0.25">
      <c r="V107" s="155"/>
    </row>
    <row r="108" spans="22:22" s="154" customFormat="1" x14ac:dyDescent="0.25">
      <c r="V108" s="155"/>
    </row>
    <row r="109" spans="22:22" s="154" customFormat="1" x14ac:dyDescent="0.25">
      <c r="V109" s="155"/>
    </row>
    <row r="110" spans="22:22" s="154" customFormat="1" x14ac:dyDescent="0.25">
      <c r="V110" s="155"/>
    </row>
    <row r="111" spans="22:22" s="154" customFormat="1" x14ac:dyDescent="0.25">
      <c r="V111" s="155"/>
    </row>
    <row r="112" spans="22:22" s="154" customFormat="1" x14ac:dyDescent="0.25">
      <c r="V112" s="155"/>
    </row>
    <row r="113" spans="22:22" s="154" customFormat="1" x14ac:dyDescent="0.25">
      <c r="V113" s="155"/>
    </row>
    <row r="114" spans="22:22" s="154" customFormat="1" x14ac:dyDescent="0.25">
      <c r="V114" s="155"/>
    </row>
    <row r="115" spans="22:22" s="154" customFormat="1" x14ac:dyDescent="0.25">
      <c r="V115" s="155"/>
    </row>
    <row r="116" spans="22:22" s="154" customFormat="1" x14ac:dyDescent="0.25">
      <c r="V116" s="155"/>
    </row>
    <row r="117" spans="22:22" s="154" customFormat="1" x14ac:dyDescent="0.25">
      <c r="V117" s="155"/>
    </row>
    <row r="118" spans="22:22" s="154" customFormat="1" x14ac:dyDescent="0.25">
      <c r="V118" s="155"/>
    </row>
    <row r="119" spans="22:22" s="154" customFormat="1" x14ac:dyDescent="0.25">
      <c r="V119" s="155"/>
    </row>
    <row r="120" spans="22:22" s="154" customFormat="1" x14ac:dyDescent="0.25">
      <c r="V120" s="155"/>
    </row>
    <row r="121" spans="22:22" s="154" customFormat="1" x14ac:dyDescent="0.25">
      <c r="V121" s="155"/>
    </row>
    <row r="122" spans="22:22" s="154" customFormat="1" x14ac:dyDescent="0.25">
      <c r="V122" s="155"/>
    </row>
    <row r="123" spans="22:22" s="154" customFormat="1" x14ac:dyDescent="0.25">
      <c r="V123" s="155"/>
    </row>
    <row r="124" spans="22:22" s="154" customFormat="1" x14ac:dyDescent="0.25">
      <c r="V124" s="155"/>
    </row>
    <row r="125" spans="22:22" s="154" customFormat="1" x14ac:dyDescent="0.25">
      <c r="V125" s="155"/>
    </row>
    <row r="126" spans="22:22" s="154" customFormat="1" x14ac:dyDescent="0.25">
      <c r="V126" s="155"/>
    </row>
    <row r="127" spans="22:22" s="154" customFormat="1" x14ac:dyDescent="0.25">
      <c r="V127" s="155"/>
    </row>
    <row r="128" spans="22:22" s="154" customFormat="1" x14ac:dyDescent="0.25">
      <c r="V128" s="155"/>
    </row>
    <row r="129" spans="22:22" s="154" customFormat="1" x14ac:dyDescent="0.25">
      <c r="V129" s="155"/>
    </row>
    <row r="130" spans="22:22" s="154" customFormat="1" x14ac:dyDescent="0.25">
      <c r="V130" s="155"/>
    </row>
    <row r="131" spans="22:22" s="154" customFormat="1" x14ac:dyDescent="0.25">
      <c r="V131" s="155"/>
    </row>
    <row r="132" spans="22:22" s="154" customFormat="1" x14ac:dyDescent="0.25">
      <c r="V132" s="155"/>
    </row>
    <row r="133" spans="22:22" s="154" customFormat="1" x14ac:dyDescent="0.25">
      <c r="V133" s="155"/>
    </row>
    <row r="134" spans="22:22" s="154" customFormat="1" x14ac:dyDescent="0.25">
      <c r="V134" s="155"/>
    </row>
    <row r="135" spans="22:22" s="154" customFormat="1" x14ac:dyDescent="0.25">
      <c r="V135" s="155"/>
    </row>
    <row r="136" spans="22:22" s="154" customFormat="1" x14ac:dyDescent="0.25">
      <c r="V136" s="155"/>
    </row>
    <row r="137" spans="22:22" s="154" customFormat="1" x14ac:dyDescent="0.25">
      <c r="V137" s="155"/>
    </row>
    <row r="138" spans="22:22" s="154" customFormat="1" x14ac:dyDescent="0.25">
      <c r="V138" s="155"/>
    </row>
    <row r="139" spans="22:22" s="154" customFormat="1" x14ac:dyDescent="0.25">
      <c r="V139" s="155"/>
    </row>
    <row r="140" spans="22:22" s="154" customFormat="1" x14ac:dyDescent="0.25">
      <c r="V140" s="155"/>
    </row>
    <row r="141" spans="22:22" s="154" customFormat="1" x14ac:dyDescent="0.25">
      <c r="V141" s="155"/>
    </row>
    <row r="142" spans="22:22" s="154" customFormat="1" x14ac:dyDescent="0.25">
      <c r="V142" s="155"/>
    </row>
    <row r="143" spans="22:22" s="154" customFormat="1" x14ac:dyDescent="0.25">
      <c r="V143" s="155"/>
    </row>
    <row r="144" spans="22:22" s="154" customFormat="1" x14ac:dyDescent="0.25">
      <c r="V144" s="155"/>
    </row>
    <row r="145" spans="22:22" s="154" customFormat="1" x14ac:dyDescent="0.25">
      <c r="V145" s="155"/>
    </row>
    <row r="146" spans="22:22" s="154" customFormat="1" x14ac:dyDescent="0.25">
      <c r="V146" s="155"/>
    </row>
    <row r="147" spans="22:22" s="154" customFormat="1" x14ac:dyDescent="0.25">
      <c r="V147" s="155"/>
    </row>
    <row r="148" spans="22:22" s="154" customFormat="1" x14ac:dyDescent="0.25">
      <c r="V148" s="155"/>
    </row>
    <row r="149" spans="22:22" s="154" customFormat="1" x14ac:dyDescent="0.25">
      <c r="V149" s="155"/>
    </row>
    <row r="150" spans="22:22" s="154" customFormat="1" x14ac:dyDescent="0.25">
      <c r="V150" s="155"/>
    </row>
    <row r="151" spans="22:22" s="154" customFormat="1" x14ac:dyDescent="0.25">
      <c r="V151" s="155"/>
    </row>
    <row r="152" spans="22:22" s="154" customFormat="1" x14ac:dyDescent="0.25">
      <c r="V152" s="155"/>
    </row>
    <row r="153" spans="22:22" s="154" customFormat="1" x14ac:dyDescent="0.25">
      <c r="V153" s="155"/>
    </row>
    <row r="154" spans="22:22" s="154" customFormat="1" x14ac:dyDescent="0.25">
      <c r="V154" s="155"/>
    </row>
    <row r="155" spans="22:22" s="154" customFormat="1" x14ac:dyDescent="0.25">
      <c r="V155" s="155"/>
    </row>
    <row r="156" spans="22:22" s="154" customFormat="1" x14ac:dyDescent="0.25">
      <c r="V156" s="155"/>
    </row>
    <row r="157" spans="22:22" s="154" customFormat="1" x14ac:dyDescent="0.25">
      <c r="V157" s="155"/>
    </row>
    <row r="158" spans="22:22" s="154" customFormat="1" x14ac:dyDescent="0.25">
      <c r="V158" s="155"/>
    </row>
    <row r="159" spans="22:22" s="154" customFormat="1" x14ac:dyDescent="0.25">
      <c r="V159" s="155"/>
    </row>
    <row r="160" spans="22:22" s="154" customFormat="1" x14ac:dyDescent="0.25">
      <c r="V160" s="155"/>
    </row>
    <row r="161" spans="22:22" s="154" customFormat="1" x14ac:dyDescent="0.25">
      <c r="V161" s="155"/>
    </row>
    <row r="162" spans="22:22" s="154" customFormat="1" x14ac:dyDescent="0.25">
      <c r="V162" s="155"/>
    </row>
    <row r="163" spans="22:22" s="154" customFormat="1" x14ac:dyDescent="0.25">
      <c r="V163" s="155"/>
    </row>
    <row r="164" spans="22:22" s="154" customFormat="1" x14ac:dyDescent="0.25">
      <c r="V164" s="155"/>
    </row>
    <row r="165" spans="22:22" s="154" customFormat="1" x14ac:dyDescent="0.25">
      <c r="V165" s="155"/>
    </row>
    <row r="166" spans="22:22" s="154" customFormat="1" x14ac:dyDescent="0.25">
      <c r="V166" s="155"/>
    </row>
    <row r="167" spans="22:22" s="154" customFormat="1" x14ac:dyDescent="0.25">
      <c r="V167" s="155"/>
    </row>
    <row r="168" spans="22:22" s="154" customFormat="1" x14ac:dyDescent="0.25">
      <c r="V168" s="155"/>
    </row>
    <row r="169" spans="22:22" s="154" customFormat="1" x14ac:dyDescent="0.25">
      <c r="V169" s="155"/>
    </row>
    <row r="170" spans="22:22" s="154" customFormat="1" x14ac:dyDescent="0.25">
      <c r="V170" s="155"/>
    </row>
    <row r="171" spans="22:22" s="154" customFormat="1" x14ac:dyDescent="0.25">
      <c r="V171" s="155"/>
    </row>
    <row r="172" spans="22:22" s="154" customFormat="1" x14ac:dyDescent="0.25">
      <c r="V172" s="155"/>
    </row>
    <row r="173" spans="22:22" s="154" customFormat="1" x14ac:dyDescent="0.25">
      <c r="V173" s="155"/>
    </row>
    <row r="174" spans="22:22" s="154" customFormat="1" x14ac:dyDescent="0.25">
      <c r="V174" s="155"/>
    </row>
    <row r="175" spans="22:22" s="154" customFormat="1" x14ac:dyDescent="0.25">
      <c r="V175" s="155"/>
    </row>
    <row r="176" spans="22:22" s="154" customFormat="1" x14ac:dyDescent="0.25">
      <c r="V176" s="155"/>
    </row>
    <row r="177" spans="22:22" s="154" customFormat="1" x14ac:dyDescent="0.25">
      <c r="V177" s="155"/>
    </row>
    <row r="178" spans="22:22" s="154" customFormat="1" x14ac:dyDescent="0.25">
      <c r="V178" s="155"/>
    </row>
    <row r="179" spans="22:22" s="154" customFormat="1" x14ac:dyDescent="0.25">
      <c r="V179" s="155"/>
    </row>
    <row r="180" spans="22:22" s="154" customFormat="1" x14ac:dyDescent="0.25">
      <c r="V180" s="155"/>
    </row>
    <row r="181" spans="22:22" s="154" customFormat="1" x14ac:dyDescent="0.25">
      <c r="V181" s="155"/>
    </row>
    <row r="182" spans="22:22" s="154" customFormat="1" x14ac:dyDescent="0.25">
      <c r="V182" s="155"/>
    </row>
    <row r="183" spans="22:22" s="154" customFormat="1" x14ac:dyDescent="0.25">
      <c r="V183" s="155"/>
    </row>
    <row r="184" spans="22:22" s="154" customFormat="1" x14ac:dyDescent="0.25">
      <c r="V184" s="155"/>
    </row>
    <row r="185" spans="22:22" s="154" customFormat="1" x14ac:dyDescent="0.25">
      <c r="V185" s="155"/>
    </row>
    <row r="186" spans="22:22" s="154" customFormat="1" x14ac:dyDescent="0.25">
      <c r="V186" s="155"/>
    </row>
    <row r="187" spans="22:22" s="154" customFormat="1" x14ac:dyDescent="0.25">
      <c r="V187" s="155"/>
    </row>
    <row r="188" spans="22:22" s="154" customFormat="1" x14ac:dyDescent="0.25">
      <c r="V188" s="155"/>
    </row>
    <row r="189" spans="22:22" s="154" customFormat="1" x14ac:dyDescent="0.25">
      <c r="V189" s="155"/>
    </row>
    <row r="190" spans="22:22" s="154" customFormat="1" x14ac:dyDescent="0.25">
      <c r="V190" s="155"/>
    </row>
    <row r="191" spans="22:22" s="154" customFormat="1" x14ac:dyDescent="0.25">
      <c r="V191" s="155"/>
    </row>
    <row r="192" spans="22:22" s="154" customFormat="1" x14ac:dyDescent="0.25">
      <c r="V192" s="155"/>
    </row>
    <row r="193" spans="22:22" s="154" customFormat="1" x14ac:dyDescent="0.25">
      <c r="V193" s="155"/>
    </row>
    <row r="194" spans="22:22" s="154" customFormat="1" x14ac:dyDescent="0.25">
      <c r="V194" s="155"/>
    </row>
    <row r="195" spans="22:22" s="154" customFormat="1" x14ac:dyDescent="0.25">
      <c r="V195" s="155"/>
    </row>
    <row r="196" spans="22:22" s="154" customFormat="1" x14ac:dyDescent="0.25">
      <c r="V196" s="155"/>
    </row>
    <row r="197" spans="22:22" s="154" customFormat="1" x14ac:dyDescent="0.25">
      <c r="V197" s="155"/>
    </row>
    <row r="198" spans="22:22" s="154" customFormat="1" x14ac:dyDescent="0.25">
      <c r="V198" s="155"/>
    </row>
    <row r="199" spans="22:22" s="154" customFormat="1" x14ac:dyDescent="0.25">
      <c r="V199" s="155"/>
    </row>
    <row r="200" spans="22:22" s="154" customFormat="1" x14ac:dyDescent="0.25">
      <c r="V200" s="155"/>
    </row>
    <row r="201" spans="22:22" s="154" customFormat="1" x14ac:dyDescent="0.25">
      <c r="V201" s="155"/>
    </row>
    <row r="202" spans="22:22" s="154" customFormat="1" x14ac:dyDescent="0.25">
      <c r="V202" s="155"/>
    </row>
    <row r="203" spans="22:22" s="154" customFormat="1" x14ac:dyDescent="0.25">
      <c r="V203" s="155"/>
    </row>
    <row r="204" spans="22:22" s="154" customFormat="1" x14ac:dyDescent="0.25">
      <c r="V204" s="155"/>
    </row>
    <row r="205" spans="22:22" s="154" customFormat="1" x14ac:dyDescent="0.25">
      <c r="V205" s="155"/>
    </row>
    <row r="206" spans="22:22" s="154" customFormat="1" x14ac:dyDescent="0.25">
      <c r="V206" s="155"/>
    </row>
    <row r="207" spans="22:22" s="154" customFormat="1" x14ac:dyDescent="0.25">
      <c r="V207" s="155"/>
    </row>
    <row r="208" spans="22:22" s="154" customFormat="1" x14ac:dyDescent="0.25">
      <c r="V208" s="155"/>
    </row>
    <row r="209" spans="22:22" s="154" customFormat="1" x14ac:dyDescent="0.25">
      <c r="V209" s="155"/>
    </row>
    <row r="210" spans="22:22" s="154" customFormat="1" x14ac:dyDescent="0.25">
      <c r="V210" s="155"/>
    </row>
    <row r="211" spans="22:22" s="154" customFormat="1" x14ac:dyDescent="0.25">
      <c r="V211" s="155"/>
    </row>
    <row r="212" spans="22:22" s="154" customFormat="1" x14ac:dyDescent="0.25">
      <c r="V212" s="155"/>
    </row>
    <row r="213" spans="22:22" s="154" customFormat="1" x14ac:dyDescent="0.25">
      <c r="V213" s="155"/>
    </row>
    <row r="214" spans="22:22" s="154" customFormat="1" x14ac:dyDescent="0.25">
      <c r="V214" s="155"/>
    </row>
    <row r="215" spans="22:22" s="154" customFormat="1" x14ac:dyDescent="0.25">
      <c r="V215" s="155"/>
    </row>
    <row r="216" spans="22:22" s="154" customFormat="1" x14ac:dyDescent="0.25">
      <c r="V216" s="155"/>
    </row>
    <row r="217" spans="22:22" s="154" customFormat="1" x14ac:dyDescent="0.25">
      <c r="V217" s="155"/>
    </row>
    <row r="218" spans="22:22" s="154" customFormat="1" x14ac:dyDescent="0.25">
      <c r="V218" s="155"/>
    </row>
    <row r="219" spans="22:22" s="154" customFormat="1" x14ac:dyDescent="0.25">
      <c r="V219" s="155"/>
    </row>
    <row r="220" spans="22:22" s="154" customFormat="1" x14ac:dyDescent="0.25">
      <c r="V220" s="155"/>
    </row>
    <row r="221" spans="22:22" s="154" customFormat="1" x14ac:dyDescent="0.25">
      <c r="V221" s="155"/>
    </row>
    <row r="222" spans="22:22" s="154" customFormat="1" x14ac:dyDescent="0.25">
      <c r="V222" s="155"/>
    </row>
    <row r="223" spans="22:22" s="154" customFormat="1" x14ac:dyDescent="0.25">
      <c r="V223" s="155"/>
    </row>
    <row r="224" spans="22:22" s="154" customFormat="1" x14ac:dyDescent="0.25">
      <c r="V224" s="155"/>
    </row>
    <row r="225" spans="22:22" s="154" customFormat="1" x14ac:dyDescent="0.25">
      <c r="V225" s="155"/>
    </row>
    <row r="226" spans="22:22" s="154" customFormat="1" x14ac:dyDescent="0.25">
      <c r="V226" s="155"/>
    </row>
    <row r="227" spans="22:22" s="154" customFormat="1" x14ac:dyDescent="0.25">
      <c r="V227" s="155"/>
    </row>
    <row r="228" spans="22:22" s="154" customFormat="1" x14ac:dyDescent="0.25">
      <c r="V228" s="155"/>
    </row>
    <row r="229" spans="22:22" s="154" customFormat="1" x14ac:dyDescent="0.25">
      <c r="V229" s="155"/>
    </row>
    <row r="230" spans="22:22" s="154" customFormat="1" x14ac:dyDescent="0.25">
      <c r="V230" s="155"/>
    </row>
    <row r="231" spans="22:22" s="154" customFormat="1" x14ac:dyDescent="0.25">
      <c r="V231" s="155"/>
    </row>
    <row r="232" spans="22:22" s="154" customFormat="1" x14ac:dyDescent="0.25">
      <c r="V232" s="155"/>
    </row>
    <row r="233" spans="22:22" s="154" customFormat="1" x14ac:dyDescent="0.25">
      <c r="V233" s="155"/>
    </row>
    <row r="234" spans="22:22" s="154" customFormat="1" x14ac:dyDescent="0.25">
      <c r="V234" s="155"/>
    </row>
    <row r="235" spans="22:22" s="154" customFormat="1" x14ac:dyDescent="0.25">
      <c r="V235" s="155"/>
    </row>
    <row r="236" spans="22:22" s="154" customFormat="1" x14ac:dyDescent="0.25">
      <c r="V236" s="155"/>
    </row>
    <row r="237" spans="22:22" s="154" customFormat="1" x14ac:dyDescent="0.25">
      <c r="V237" s="155"/>
    </row>
    <row r="238" spans="22:22" s="154" customFormat="1" x14ac:dyDescent="0.25">
      <c r="V238" s="155"/>
    </row>
    <row r="239" spans="22:22" s="154" customFormat="1" x14ac:dyDescent="0.25">
      <c r="V239" s="155"/>
    </row>
    <row r="240" spans="22:22" s="154" customFormat="1" x14ac:dyDescent="0.25">
      <c r="V240" s="155"/>
    </row>
    <row r="241" spans="22:22" s="154" customFormat="1" x14ac:dyDescent="0.25">
      <c r="V241" s="155"/>
    </row>
    <row r="242" spans="22:22" s="154" customFormat="1" x14ac:dyDescent="0.25">
      <c r="V242" s="155"/>
    </row>
    <row r="243" spans="22:22" s="154" customFormat="1" x14ac:dyDescent="0.25">
      <c r="V243" s="155"/>
    </row>
    <row r="244" spans="22:22" s="154" customFormat="1" x14ac:dyDescent="0.25">
      <c r="V244" s="155"/>
    </row>
    <row r="245" spans="22:22" s="154" customFormat="1" x14ac:dyDescent="0.25">
      <c r="V245" s="155"/>
    </row>
    <row r="246" spans="22:22" s="154" customFormat="1" x14ac:dyDescent="0.25">
      <c r="V246" s="155"/>
    </row>
    <row r="247" spans="22:22" s="154" customFormat="1" x14ac:dyDescent="0.25">
      <c r="V247" s="155"/>
    </row>
    <row r="248" spans="22:22" s="154" customFormat="1" x14ac:dyDescent="0.25">
      <c r="V248" s="155"/>
    </row>
    <row r="249" spans="22:22" s="154" customFormat="1" x14ac:dyDescent="0.25">
      <c r="V249" s="155"/>
    </row>
    <row r="250" spans="22:22" s="154" customFormat="1" x14ac:dyDescent="0.25">
      <c r="V250" s="155"/>
    </row>
    <row r="251" spans="22:22" s="154" customFormat="1" x14ac:dyDescent="0.25">
      <c r="V251" s="155"/>
    </row>
    <row r="252" spans="22:22" s="154" customFormat="1" x14ac:dyDescent="0.25">
      <c r="V252" s="155"/>
    </row>
    <row r="253" spans="22:22" s="154" customFormat="1" x14ac:dyDescent="0.25">
      <c r="V253" s="155"/>
    </row>
    <row r="254" spans="22:22" s="154" customFormat="1" x14ac:dyDescent="0.25">
      <c r="V254" s="155"/>
    </row>
    <row r="255" spans="22:22" s="154" customFormat="1" x14ac:dyDescent="0.25">
      <c r="V255" s="155"/>
    </row>
    <row r="256" spans="22:22" s="154" customFormat="1" x14ac:dyDescent="0.25">
      <c r="V256" s="155"/>
    </row>
    <row r="257" spans="22:22" s="154" customFormat="1" x14ac:dyDescent="0.25">
      <c r="V257" s="155"/>
    </row>
    <row r="258" spans="22:22" s="154" customFormat="1" x14ac:dyDescent="0.25">
      <c r="V258" s="155"/>
    </row>
    <row r="259" spans="22:22" s="154" customFormat="1" x14ac:dyDescent="0.25">
      <c r="V259" s="155"/>
    </row>
    <row r="260" spans="22:22" s="154" customFormat="1" x14ac:dyDescent="0.25">
      <c r="V260" s="155"/>
    </row>
    <row r="261" spans="22:22" s="154" customFormat="1" x14ac:dyDescent="0.25">
      <c r="V261" s="155"/>
    </row>
    <row r="262" spans="22:22" s="154" customFormat="1" x14ac:dyDescent="0.25">
      <c r="V262" s="155"/>
    </row>
    <row r="263" spans="22:22" s="154" customFormat="1" x14ac:dyDescent="0.25">
      <c r="V263" s="155"/>
    </row>
    <row r="264" spans="22:22" s="154" customFormat="1" x14ac:dyDescent="0.25">
      <c r="V264" s="155"/>
    </row>
    <row r="265" spans="22:22" s="154" customFormat="1" x14ac:dyDescent="0.25">
      <c r="V265" s="155"/>
    </row>
    <row r="266" spans="22:22" s="154" customFormat="1" x14ac:dyDescent="0.25">
      <c r="V266" s="155"/>
    </row>
    <row r="267" spans="22:22" s="154" customFormat="1" x14ac:dyDescent="0.25">
      <c r="V267" s="155"/>
    </row>
    <row r="268" spans="22:22" s="154" customFormat="1" x14ac:dyDescent="0.25">
      <c r="V268" s="155"/>
    </row>
    <row r="269" spans="22:22" s="154" customFormat="1" x14ac:dyDescent="0.25">
      <c r="V269" s="155"/>
    </row>
    <row r="270" spans="22:22" s="154" customFormat="1" x14ac:dyDescent="0.25">
      <c r="V270" s="155"/>
    </row>
    <row r="271" spans="22:22" s="154" customFormat="1" x14ac:dyDescent="0.25">
      <c r="V271" s="155"/>
    </row>
    <row r="272" spans="22:22" s="154" customFormat="1" x14ac:dyDescent="0.25">
      <c r="V272" s="155"/>
    </row>
    <row r="273" spans="22:22" s="154" customFormat="1" x14ac:dyDescent="0.25">
      <c r="V273" s="155"/>
    </row>
    <row r="274" spans="22:22" s="154" customFormat="1" x14ac:dyDescent="0.25">
      <c r="V274" s="155"/>
    </row>
    <row r="275" spans="22:22" s="154" customFormat="1" x14ac:dyDescent="0.25">
      <c r="V275" s="155"/>
    </row>
    <row r="276" spans="22:22" s="154" customFormat="1" x14ac:dyDescent="0.25">
      <c r="V276" s="155"/>
    </row>
    <row r="277" spans="22:22" s="154" customFormat="1" x14ac:dyDescent="0.25">
      <c r="V277" s="155"/>
    </row>
    <row r="278" spans="22:22" s="154" customFormat="1" x14ac:dyDescent="0.25">
      <c r="V278" s="155"/>
    </row>
    <row r="279" spans="22:22" s="154" customFormat="1" x14ac:dyDescent="0.25">
      <c r="V279" s="155"/>
    </row>
    <row r="280" spans="22:22" s="154" customFormat="1" x14ac:dyDescent="0.25">
      <c r="V280" s="155"/>
    </row>
    <row r="281" spans="22:22" s="154" customFormat="1" x14ac:dyDescent="0.25">
      <c r="V281" s="155"/>
    </row>
    <row r="282" spans="22:22" s="154" customFormat="1" x14ac:dyDescent="0.25">
      <c r="V282" s="155"/>
    </row>
    <row r="283" spans="22:22" s="154" customFormat="1" x14ac:dyDescent="0.25">
      <c r="V283" s="155"/>
    </row>
    <row r="284" spans="22:22" s="154" customFormat="1" x14ac:dyDescent="0.25">
      <c r="V284" s="155"/>
    </row>
    <row r="285" spans="22:22" s="154" customFormat="1" x14ac:dyDescent="0.25">
      <c r="V285" s="155"/>
    </row>
    <row r="286" spans="22:22" s="154" customFormat="1" x14ac:dyDescent="0.25">
      <c r="V286" s="155"/>
    </row>
    <row r="287" spans="22:22" s="154" customFormat="1" x14ac:dyDescent="0.25">
      <c r="V287" s="155"/>
    </row>
    <row r="288" spans="22:22" s="154" customFormat="1" x14ac:dyDescent="0.25">
      <c r="V288" s="155"/>
    </row>
    <row r="289" spans="22:22" s="154" customFormat="1" x14ac:dyDescent="0.25">
      <c r="V289" s="155"/>
    </row>
    <row r="290" spans="22:22" s="154" customFormat="1" x14ac:dyDescent="0.25">
      <c r="V290" s="155"/>
    </row>
    <row r="291" spans="22:22" s="154" customFormat="1" x14ac:dyDescent="0.25">
      <c r="V291" s="155"/>
    </row>
    <row r="292" spans="22:22" s="154" customFormat="1" x14ac:dyDescent="0.25">
      <c r="V292" s="155"/>
    </row>
    <row r="293" spans="22:22" s="154" customFormat="1" x14ac:dyDescent="0.25">
      <c r="V293" s="155"/>
    </row>
    <row r="294" spans="22:22" s="154" customFormat="1" x14ac:dyDescent="0.25">
      <c r="V294" s="155"/>
    </row>
    <row r="295" spans="22:22" s="154" customFormat="1" x14ac:dyDescent="0.25">
      <c r="V295" s="155"/>
    </row>
    <row r="296" spans="22:22" s="154" customFormat="1" x14ac:dyDescent="0.25">
      <c r="V296" s="155"/>
    </row>
    <row r="297" spans="22:22" s="154" customFormat="1" x14ac:dyDescent="0.25">
      <c r="V297" s="155"/>
    </row>
    <row r="298" spans="22:22" s="154" customFormat="1" x14ac:dyDescent="0.25">
      <c r="V298" s="155"/>
    </row>
    <row r="299" spans="22:22" s="154" customFormat="1" x14ac:dyDescent="0.25">
      <c r="V299" s="155"/>
    </row>
    <row r="300" spans="22:22" s="154" customFormat="1" x14ac:dyDescent="0.25">
      <c r="V300" s="155"/>
    </row>
    <row r="301" spans="22:22" s="154" customFormat="1" x14ac:dyDescent="0.25">
      <c r="V301" s="155"/>
    </row>
    <row r="302" spans="22:22" s="154" customFormat="1" x14ac:dyDescent="0.25">
      <c r="V302" s="155"/>
    </row>
    <row r="303" spans="22:22" s="154" customFormat="1" x14ac:dyDescent="0.25">
      <c r="V303" s="155"/>
    </row>
    <row r="304" spans="22:22" s="154" customFormat="1" x14ac:dyDescent="0.25">
      <c r="V304" s="155"/>
    </row>
    <row r="305" spans="22:22" s="154" customFormat="1" x14ac:dyDescent="0.25">
      <c r="V305" s="155"/>
    </row>
    <row r="306" spans="22:22" s="154" customFormat="1" x14ac:dyDescent="0.25">
      <c r="V306" s="155"/>
    </row>
    <row r="307" spans="22:22" s="154" customFormat="1" x14ac:dyDescent="0.25">
      <c r="V307" s="155"/>
    </row>
    <row r="308" spans="22:22" s="154" customFormat="1" x14ac:dyDescent="0.25">
      <c r="V308" s="155"/>
    </row>
    <row r="309" spans="22:22" s="154" customFormat="1" x14ac:dyDescent="0.25">
      <c r="V309" s="155"/>
    </row>
    <row r="310" spans="22:22" s="154" customFormat="1" x14ac:dyDescent="0.25">
      <c r="V310" s="155"/>
    </row>
    <row r="311" spans="22:22" s="154" customFormat="1" x14ac:dyDescent="0.25">
      <c r="V311" s="155"/>
    </row>
    <row r="312" spans="22:22" s="154" customFormat="1" x14ac:dyDescent="0.25">
      <c r="V312" s="155"/>
    </row>
    <row r="313" spans="22:22" s="154" customFormat="1" x14ac:dyDescent="0.25">
      <c r="V313" s="155"/>
    </row>
    <row r="314" spans="22:22" s="154" customFormat="1" x14ac:dyDescent="0.25">
      <c r="V314" s="155"/>
    </row>
    <row r="315" spans="22:22" s="154" customFormat="1" x14ac:dyDescent="0.25">
      <c r="V315" s="155"/>
    </row>
    <row r="316" spans="22:22" s="154" customFormat="1" x14ac:dyDescent="0.25">
      <c r="V316" s="155"/>
    </row>
    <row r="317" spans="22:22" s="154" customFormat="1" x14ac:dyDescent="0.25">
      <c r="V317" s="155"/>
    </row>
    <row r="318" spans="22:22" s="154" customFormat="1" x14ac:dyDescent="0.25">
      <c r="V318" s="155"/>
    </row>
    <row r="319" spans="22:22" s="154" customFormat="1" x14ac:dyDescent="0.25">
      <c r="V319" s="155"/>
    </row>
    <row r="320" spans="22:22" s="154" customFormat="1" x14ac:dyDescent="0.25">
      <c r="V320" s="155"/>
    </row>
    <row r="321" spans="22:22" s="154" customFormat="1" x14ac:dyDescent="0.25">
      <c r="V321" s="155"/>
    </row>
    <row r="322" spans="22:22" s="154" customFormat="1" x14ac:dyDescent="0.25">
      <c r="V322" s="155"/>
    </row>
    <row r="323" spans="22:22" s="154" customFormat="1" x14ac:dyDescent="0.25">
      <c r="V323" s="155"/>
    </row>
    <row r="324" spans="22:22" s="154" customFormat="1" x14ac:dyDescent="0.25">
      <c r="V324" s="155"/>
    </row>
    <row r="325" spans="22:22" s="154" customFormat="1" x14ac:dyDescent="0.25">
      <c r="V325" s="155"/>
    </row>
    <row r="326" spans="22:22" s="154" customFormat="1" x14ac:dyDescent="0.25">
      <c r="V326" s="155"/>
    </row>
    <row r="327" spans="22:22" s="154" customFormat="1" x14ac:dyDescent="0.25">
      <c r="V327" s="155"/>
    </row>
    <row r="328" spans="22:22" s="154" customFormat="1" x14ac:dyDescent="0.25">
      <c r="V328" s="155"/>
    </row>
    <row r="329" spans="22:22" s="154" customFormat="1" x14ac:dyDescent="0.25">
      <c r="V329" s="155"/>
    </row>
    <row r="330" spans="22:22" s="154" customFormat="1" x14ac:dyDescent="0.25">
      <c r="V330" s="155"/>
    </row>
    <row r="331" spans="22:22" s="154" customFormat="1" x14ac:dyDescent="0.25">
      <c r="V331" s="155"/>
    </row>
    <row r="332" spans="22:22" s="154" customFormat="1" x14ac:dyDescent="0.25">
      <c r="V332" s="155"/>
    </row>
    <row r="333" spans="22:22" s="154" customFormat="1" x14ac:dyDescent="0.25">
      <c r="V333" s="155"/>
    </row>
    <row r="334" spans="22:22" s="154" customFormat="1" x14ac:dyDescent="0.25">
      <c r="V334" s="155"/>
    </row>
    <row r="335" spans="22:22" s="154" customFormat="1" x14ac:dyDescent="0.25">
      <c r="V335" s="155"/>
    </row>
    <row r="336" spans="22:22" s="154" customFormat="1" x14ac:dyDescent="0.25">
      <c r="V336" s="155"/>
    </row>
    <row r="337" spans="22:22" s="154" customFormat="1" x14ac:dyDescent="0.25">
      <c r="V337" s="155"/>
    </row>
    <row r="338" spans="22:22" s="154" customFormat="1" x14ac:dyDescent="0.25">
      <c r="V338" s="155"/>
    </row>
    <row r="339" spans="22:22" s="154" customFormat="1" x14ac:dyDescent="0.25">
      <c r="V339" s="155"/>
    </row>
    <row r="340" spans="22:22" s="154" customFormat="1" x14ac:dyDescent="0.25">
      <c r="V340" s="155"/>
    </row>
    <row r="341" spans="22:22" s="154" customFormat="1" x14ac:dyDescent="0.25">
      <c r="V341" s="155"/>
    </row>
    <row r="342" spans="22:22" s="154" customFormat="1" x14ac:dyDescent="0.25">
      <c r="V342" s="155"/>
    </row>
    <row r="343" spans="22:22" s="154" customFormat="1" x14ac:dyDescent="0.25">
      <c r="V343" s="155"/>
    </row>
    <row r="344" spans="22:22" s="154" customFormat="1" x14ac:dyDescent="0.25">
      <c r="V344" s="155"/>
    </row>
    <row r="345" spans="22:22" s="154" customFormat="1" x14ac:dyDescent="0.25">
      <c r="V345" s="155"/>
    </row>
    <row r="346" spans="22:22" s="154" customFormat="1" x14ac:dyDescent="0.25">
      <c r="V346" s="155"/>
    </row>
    <row r="347" spans="22:22" s="154" customFormat="1" x14ac:dyDescent="0.25">
      <c r="V347" s="155"/>
    </row>
    <row r="348" spans="22:22" s="154" customFormat="1" x14ac:dyDescent="0.25">
      <c r="V348" s="155"/>
    </row>
    <row r="349" spans="22:22" s="154" customFormat="1" x14ac:dyDescent="0.25">
      <c r="V349" s="155"/>
    </row>
    <row r="350" spans="22:22" s="154" customFormat="1" x14ac:dyDescent="0.25">
      <c r="V350" s="155"/>
    </row>
    <row r="351" spans="22:22" s="154" customFormat="1" x14ac:dyDescent="0.25">
      <c r="V351" s="155"/>
    </row>
    <row r="352" spans="22:22" s="154" customFormat="1" x14ac:dyDescent="0.25">
      <c r="V352" s="155"/>
    </row>
    <row r="353" spans="22:22" s="154" customFormat="1" x14ac:dyDescent="0.25">
      <c r="V353" s="155"/>
    </row>
    <row r="354" spans="22:22" s="154" customFormat="1" x14ac:dyDescent="0.25">
      <c r="V354" s="155"/>
    </row>
    <row r="355" spans="22:22" s="154" customFormat="1" x14ac:dyDescent="0.25">
      <c r="V355" s="155"/>
    </row>
    <row r="356" spans="22:22" s="154" customFormat="1" x14ac:dyDescent="0.25">
      <c r="V356" s="155"/>
    </row>
    <row r="357" spans="22:22" s="154" customFormat="1" x14ac:dyDescent="0.25">
      <c r="V357" s="155"/>
    </row>
    <row r="358" spans="22:22" s="154" customFormat="1" x14ac:dyDescent="0.25">
      <c r="V358" s="155"/>
    </row>
    <row r="359" spans="22:22" s="154" customFormat="1" x14ac:dyDescent="0.25">
      <c r="V359" s="155"/>
    </row>
    <row r="360" spans="22:22" s="154" customFormat="1" x14ac:dyDescent="0.25">
      <c r="V360" s="155"/>
    </row>
    <row r="361" spans="22:22" s="154" customFormat="1" x14ac:dyDescent="0.25">
      <c r="V361" s="155"/>
    </row>
    <row r="362" spans="22:22" s="154" customFormat="1" x14ac:dyDescent="0.25">
      <c r="V362" s="155"/>
    </row>
    <row r="363" spans="22:22" s="154" customFormat="1" x14ac:dyDescent="0.25">
      <c r="V363" s="155"/>
    </row>
    <row r="364" spans="22:22" s="154" customFormat="1" x14ac:dyDescent="0.25">
      <c r="V364" s="155"/>
    </row>
    <row r="365" spans="22:22" s="154" customFormat="1" x14ac:dyDescent="0.25">
      <c r="V365" s="155"/>
    </row>
    <row r="366" spans="22:22" s="154" customFormat="1" x14ac:dyDescent="0.25">
      <c r="V366" s="155"/>
    </row>
    <row r="367" spans="22:22" s="154" customFormat="1" x14ac:dyDescent="0.25">
      <c r="V367" s="155"/>
    </row>
    <row r="368" spans="22:22" s="154" customFormat="1" x14ac:dyDescent="0.25">
      <c r="V368" s="155"/>
    </row>
    <row r="369" spans="22:22" s="154" customFormat="1" x14ac:dyDescent="0.25">
      <c r="V369" s="155"/>
    </row>
    <row r="370" spans="22:22" s="154" customFormat="1" x14ac:dyDescent="0.25">
      <c r="V370" s="155"/>
    </row>
    <row r="371" spans="22:22" s="154" customFormat="1" x14ac:dyDescent="0.25">
      <c r="V371" s="155"/>
    </row>
    <row r="372" spans="22:22" s="154" customFormat="1" x14ac:dyDescent="0.25">
      <c r="V372" s="155"/>
    </row>
    <row r="373" spans="22:22" s="154" customFormat="1" x14ac:dyDescent="0.25">
      <c r="V373" s="155"/>
    </row>
    <row r="374" spans="22:22" s="154" customFormat="1" x14ac:dyDescent="0.25">
      <c r="V374" s="155"/>
    </row>
    <row r="375" spans="22:22" s="154" customFormat="1" x14ac:dyDescent="0.25">
      <c r="V375" s="155"/>
    </row>
    <row r="376" spans="22:22" s="154" customFormat="1" x14ac:dyDescent="0.25">
      <c r="V376" s="155"/>
    </row>
    <row r="377" spans="22:22" s="154" customFormat="1" x14ac:dyDescent="0.25">
      <c r="V377" s="155"/>
    </row>
    <row r="378" spans="22:22" s="154" customFormat="1" x14ac:dyDescent="0.25">
      <c r="V378" s="155"/>
    </row>
    <row r="379" spans="22:22" s="154" customFormat="1" x14ac:dyDescent="0.25">
      <c r="V379" s="155"/>
    </row>
    <row r="380" spans="22:22" s="154" customFormat="1" x14ac:dyDescent="0.25">
      <c r="V380" s="155"/>
    </row>
    <row r="381" spans="22:22" s="154" customFormat="1" x14ac:dyDescent="0.25">
      <c r="V381" s="155"/>
    </row>
    <row r="382" spans="22:22" s="154" customFormat="1" x14ac:dyDescent="0.25">
      <c r="V382" s="155"/>
    </row>
    <row r="383" spans="22:22" s="154" customFormat="1" x14ac:dyDescent="0.25">
      <c r="V383" s="155"/>
    </row>
    <row r="384" spans="22:22" s="154" customFormat="1" x14ac:dyDescent="0.25">
      <c r="V384" s="155"/>
    </row>
    <row r="385" spans="22:22" s="154" customFormat="1" x14ac:dyDescent="0.25">
      <c r="V385" s="155"/>
    </row>
    <row r="386" spans="22:22" s="154" customFormat="1" x14ac:dyDescent="0.25">
      <c r="V386" s="155"/>
    </row>
    <row r="387" spans="22:22" s="154" customFormat="1" x14ac:dyDescent="0.25">
      <c r="V387" s="155"/>
    </row>
    <row r="388" spans="22:22" s="154" customFormat="1" x14ac:dyDescent="0.25">
      <c r="V388" s="155"/>
    </row>
    <row r="389" spans="22:22" s="154" customFormat="1" x14ac:dyDescent="0.25">
      <c r="V389" s="155"/>
    </row>
    <row r="390" spans="22:22" s="154" customFormat="1" x14ac:dyDescent="0.25">
      <c r="V390" s="155"/>
    </row>
    <row r="391" spans="22:22" s="154" customFormat="1" x14ac:dyDescent="0.25">
      <c r="V391" s="155"/>
    </row>
    <row r="392" spans="22:22" s="154" customFormat="1" x14ac:dyDescent="0.25">
      <c r="V392" s="155"/>
    </row>
    <row r="393" spans="22:22" s="154" customFormat="1" x14ac:dyDescent="0.25">
      <c r="V393" s="155"/>
    </row>
    <row r="394" spans="22:22" s="154" customFormat="1" x14ac:dyDescent="0.25">
      <c r="V394" s="155"/>
    </row>
    <row r="395" spans="22:22" s="154" customFormat="1" x14ac:dyDescent="0.25">
      <c r="V395" s="155"/>
    </row>
    <row r="396" spans="22:22" s="154" customFormat="1" x14ac:dyDescent="0.25">
      <c r="V396" s="155"/>
    </row>
    <row r="397" spans="22:22" s="154" customFormat="1" x14ac:dyDescent="0.25">
      <c r="V397" s="155"/>
    </row>
    <row r="398" spans="22:22" s="154" customFormat="1" x14ac:dyDescent="0.25">
      <c r="V398" s="155"/>
    </row>
    <row r="399" spans="22:22" s="154" customFormat="1" x14ac:dyDescent="0.25">
      <c r="V399" s="155"/>
    </row>
    <row r="400" spans="22:22" s="154" customFormat="1" x14ac:dyDescent="0.25">
      <c r="V400" s="155"/>
    </row>
    <row r="401" spans="22:22" s="154" customFormat="1" x14ac:dyDescent="0.25">
      <c r="V401" s="155"/>
    </row>
    <row r="402" spans="22:22" s="154" customFormat="1" x14ac:dyDescent="0.25">
      <c r="V402" s="155"/>
    </row>
    <row r="403" spans="22:22" s="154" customFormat="1" x14ac:dyDescent="0.25">
      <c r="V403" s="155"/>
    </row>
    <row r="404" spans="22:22" s="154" customFormat="1" x14ac:dyDescent="0.25">
      <c r="V404" s="155"/>
    </row>
    <row r="405" spans="22:22" s="154" customFormat="1" x14ac:dyDescent="0.25">
      <c r="V405" s="155"/>
    </row>
    <row r="406" spans="22:22" s="154" customFormat="1" x14ac:dyDescent="0.25">
      <c r="V406" s="155"/>
    </row>
    <row r="407" spans="22:22" s="154" customFormat="1" x14ac:dyDescent="0.25">
      <c r="V407" s="155"/>
    </row>
    <row r="408" spans="22:22" s="154" customFormat="1" x14ac:dyDescent="0.25">
      <c r="V408" s="155"/>
    </row>
    <row r="409" spans="22:22" s="154" customFormat="1" x14ac:dyDescent="0.25">
      <c r="V409" s="155"/>
    </row>
    <row r="410" spans="22:22" s="154" customFormat="1" x14ac:dyDescent="0.25">
      <c r="V410" s="155"/>
    </row>
    <row r="411" spans="22:22" s="154" customFormat="1" x14ac:dyDescent="0.25">
      <c r="V411" s="155"/>
    </row>
    <row r="412" spans="22:22" s="154" customFormat="1" x14ac:dyDescent="0.25">
      <c r="V412" s="155"/>
    </row>
    <row r="413" spans="22:22" s="154" customFormat="1" x14ac:dyDescent="0.25">
      <c r="V413" s="155"/>
    </row>
    <row r="414" spans="22:22" s="154" customFormat="1" x14ac:dyDescent="0.25">
      <c r="V414" s="155"/>
    </row>
    <row r="415" spans="22:22" s="154" customFormat="1" x14ac:dyDescent="0.25">
      <c r="V415" s="155"/>
    </row>
    <row r="416" spans="22:22" s="154" customFormat="1" x14ac:dyDescent="0.25">
      <c r="V416" s="155"/>
    </row>
    <row r="417" spans="22:22" s="154" customFormat="1" x14ac:dyDescent="0.25">
      <c r="V417" s="155"/>
    </row>
    <row r="418" spans="22:22" s="154" customFormat="1" x14ac:dyDescent="0.25">
      <c r="V418" s="155"/>
    </row>
    <row r="419" spans="22:22" s="154" customFormat="1" x14ac:dyDescent="0.25">
      <c r="V419" s="155"/>
    </row>
    <row r="420" spans="22:22" s="154" customFormat="1" x14ac:dyDescent="0.25">
      <c r="V420" s="155"/>
    </row>
    <row r="421" spans="22:22" s="154" customFormat="1" x14ac:dyDescent="0.25">
      <c r="V421" s="155"/>
    </row>
    <row r="422" spans="22:22" s="154" customFormat="1" x14ac:dyDescent="0.25">
      <c r="V422" s="155"/>
    </row>
    <row r="423" spans="22:22" s="154" customFormat="1" x14ac:dyDescent="0.25">
      <c r="V423" s="155"/>
    </row>
    <row r="424" spans="22:22" s="154" customFormat="1" x14ac:dyDescent="0.25">
      <c r="V424" s="155"/>
    </row>
    <row r="425" spans="22:22" s="154" customFormat="1" x14ac:dyDescent="0.25">
      <c r="V425" s="155"/>
    </row>
    <row r="426" spans="22:22" s="154" customFormat="1" x14ac:dyDescent="0.25">
      <c r="V426" s="155"/>
    </row>
    <row r="427" spans="22:22" s="154" customFormat="1" x14ac:dyDescent="0.25">
      <c r="V427" s="155"/>
    </row>
    <row r="428" spans="22:22" s="154" customFormat="1" x14ac:dyDescent="0.25">
      <c r="V428" s="155"/>
    </row>
    <row r="429" spans="22:22" s="154" customFormat="1" x14ac:dyDescent="0.25">
      <c r="V429" s="155"/>
    </row>
    <row r="430" spans="22:22" s="154" customFormat="1" x14ac:dyDescent="0.25">
      <c r="V430" s="155"/>
    </row>
    <row r="431" spans="22:22" s="154" customFormat="1" x14ac:dyDescent="0.25">
      <c r="V431" s="155"/>
    </row>
    <row r="432" spans="22:22" s="154" customFormat="1" x14ac:dyDescent="0.25">
      <c r="V432" s="155"/>
    </row>
    <row r="433" spans="22:22" s="154" customFormat="1" x14ac:dyDescent="0.25">
      <c r="V433" s="155"/>
    </row>
    <row r="434" spans="22:22" s="154" customFormat="1" x14ac:dyDescent="0.25">
      <c r="V434" s="155"/>
    </row>
    <row r="435" spans="22:22" s="154" customFormat="1" x14ac:dyDescent="0.25">
      <c r="V435" s="155"/>
    </row>
    <row r="436" spans="22:22" s="154" customFormat="1" x14ac:dyDescent="0.25">
      <c r="V436" s="155"/>
    </row>
    <row r="437" spans="22:22" s="154" customFormat="1" x14ac:dyDescent="0.25">
      <c r="V437" s="155"/>
    </row>
    <row r="438" spans="22:22" s="154" customFormat="1" x14ac:dyDescent="0.25">
      <c r="V438" s="155"/>
    </row>
    <row r="439" spans="22:22" s="154" customFormat="1" x14ac:dyDescent="0.25">
      <c r="V439" s="155"/>
    </row>
    <row r="440" spans="22:22" s="154" customFormat="1" x14ac:dyDescent="0.25">
      <c r="V440" s="155"/>
    </row>
    <row r="441" spans="22:22" s="154" customFormat="1" x14ac:dyDescent="0.25">
      <c r="V441" s="155"/>
    </row>
    <row r="442" spans="22:22" s="154" customFormat="1" x14ac:dyDescent="0.25">
      <c r="V442" s="155"/>
    </row>
    <row r="443" spans="22:22" s="154" customFormat="1" x14ac:dyDescent="0.25">
      <c r="V443" s="155"/>
    </row>
    <row r="444" spans="22:22" s="154" customFormat="1" x14ac:dyDescent="0.25">
      <c r="V444" s="155"/>
    </row>
    <row r="445" spans="22:22" s="154" customFormat="1" x14ac:dyDescent="0.25">
      <c r="V445" s="155"/>
    </row>
    <row r="446" spans="22:22" s="154" customFormat="1" x14ac:dyDescent="0.25">
      <c r="V446" s="155"/>
    </row>
    <row r="447" spans="22:22" s="154" customFormat="1" x14ac:dyDescent="0.25">
      <c r="V447" s="155"/>
    </row>
    <row r="448" spans="22:22" s="154" customFormat="1" x14ac:dyDescent="0.25">
      <c r="V448" s="155"/>
    </row>
    <row r="449" spans="22:22" s="154" customFormat="1" x14ac:dyDescent="0.25">
      <c r="V449" s="155"/>
    </row>
    <row r="450" spans="22:22" s="154" customFormat="1" x14ac:dyDescent="0.25">
      <c r="V450" s="155"/>
    </row>
    <row r="451" spans="22:22" s="154" customFormat="1" x14ac:dyDescent="0.25">
      <c r="V451" s="155"/>
    </row>
    <row r="452" spans="22:22" s="154" customFormat="1" x14ac:dyDescent="0.25">
      <c r="V452" s="155"/>
    </row>
    <row r="453" spans="22:22" s="154" customFormat="1" x14ac:dyDescent="0.25">
      <c r="V453" s="155"/>
    </row>
    <row r="454" spans="22:22" s="154" customFormat="1" x14ac:dyDescent="0.25">
      <c r="V454" s="155"/>
    </row>
    <row r="455" spans="22:22" s="154" customFormat="1" x14ac:dyDescent="0.25">
      <c r="V455" s="155"/>
    </row>
    <row r="456" spans="22:22" s="154" customFormat="1" x14ac:dyDescent="0.25">
      <c r="V456" s="155"/>
    </row>
    <row r="457" spans="22:22" s="154" customFormat="1" x14ac:dyDescent="0.25">
      <c r="V457" s="155"/>
    </row>
    <row r="458" spans="22:22" s="154" customFormat="1" x14ac:dyDescent="0.25">
      <c r="V458" s="155"/>
    </row>
    <row r="459" spans="22:22" s="154" customFormat="1" x14ac:dyDescent="0.25">
      <c r="V459" s="155"/>
    </row>
    <row r="460" spans="22:22" s="154" customFormat="1" x14ac:dyDescent="0.25">
      <c r="V460" s="155"/>
    </row>
    <row r="461" spans="22:22" s="154" customFormat="1" x14ac:dyDescent="0.25">
      <c r="V461" s="155"/>
    </row>
    <row r="462" spans="22:22" s="154" customFormat="1" x14ac:dyDescent="0.25">
      <c r="V462" s="155"/>
    </row>
    <row r="463" spans="22:22" s="154" customFormat="1" x14ac:dyDescent="0.25">
      <c r="V463" s="155"/>
    </row>
    <row r="464" spans="22:22" s="154" customFormat="1" x14ac:dyDescent="0.25">
      <c r="V464" s="155"/>
    </row>
    <row r="465" spans="22:22" s="154" customFormat="1" x14ac:dyDescent="0.25">
      <c r="V465" s="155"/>
    </row>
    <row r="466" spans="22:22" s="154" customFormat="1" x14ac:dyDescent="0.25">
      <c r="V466" s="155"/>
    </row>
    <row r="467" spans="22:22" s="154" customFormat="1" x14ac:dyDescent="0.25">
      <c r="V467" s="155"/>
    </row>
    <row r="468" spans="22:22" s="154" customFormat="1" x14ac:dyDescent="0.25">
      <c r="V468" s="155"/>
    </row>
    <row r="469" spans="22:22" s="154" customFormat="1" x14ac:dyDescent="0.25">
      <c r="V469" s="155"/>
    </row>
    <row r="470" spans="22:22" s="154" customFormat="1" x14ac:dyDescent="0.25">
      <c r="V470" s="155"/>
    </row>
    <row r="471" spans="22:22" s="154" customFormat="1" x14ac:dyDescent="0.25">
      <c r="V471" s="155"/>
    </row>
    <row r="472" spans="22:22" s="154" customFormat="1" x14ac:dyDescent="0.25">
      <c r="V472" s="155"/>
    </row>
    <row r="473" spans="22:22" s="154" customFormat="1" x14ac:dyDescent="0.25">
      <c r="V473" s="155"/>
    </row>
    <row r="474" spans="22:22" s="154" customFormat="1" x14ac:dyDescent="0.25">
      <c r="V474" s="155"/>
    </row>
    <row r="475" spans="22:22" s="154" customFormat="1" x14ac:dyDescent="0.25">
      <c r="V475" s="155"/>
    </row>
    <row r="476" spans="22:22" s="154" customFormat="1" x14ac:dyDescent="0.25">
      <c r="V476" s="155"/>
    </row>
    <row r="477" spans="22:22" s="154" customFormat="1" x14ac:dyDescent="0.25">
      <c r="V477" s="155"/>
    </row>
    <row r="478" spans="22:22" s="154" customFormat="1" x14ac:dyDescent="0.25">
      <c r="V478" s="155"/>
    </row>
    <row r="479" spans="22:22" s="154" customFormat="1" x14ac:dyDescent="0.25">
      <c r="V479" s="155"/>
    </row>
    <row r="480" spans="22:22" s="154" customFormat="1" x14ac:dyDescent="0.25">
      <c r="V480" s="155"/>
    </row>
    <row r="481" spans="22:22" s="154" customFormat="1" x14ac:dyDescent="0.25">
      <c r="V481" s="155"/>
    </row>
    <row r="482" spans="22:22" s="154" customFormat="1" x14ac:dyDescent="0.25">
      <c r="V482" s="155"/>
    </row>
    <row r="483" spans="22:22" s="154" customFormat="1" x14ac:dyDescent="0.25">
      <c r="V483" s="155"/>
    </row>
    <row r="484" spans="22:22" s="154" customFormat="1" x14ac:dyDescent="0.25">
      <c r="V484" s="155"/>
    </row>
    <row r="485" spans="22:22" s="154" customFormat="1" x14ac:dyDescent="0.25">
      <c r="V485" s="155"/>
    </row>
    <row r="486" spans="22:22" s="154" customFormat="1" x14ac:dyDescent="0.25">
      <c r="V486" s="155"/>
    </row>
    <row r="487" spans="22:22" s="154" customFormat="1" x14ac:dyDescent="0.25">
      <c r="V487" s="155"/>
    </row>
    <row r="488" spans="22:22" s="154" customFormat="1" x14ac:dyDescent="0.25">
      <c r="V488" s="155"/>
    </row>
    <row r="489" spans="22:22" s="154" customFormat="1" x14ac:dyDescent="0.25">
      <c r="V489" s="155"/>
    </row>
    <row r="490" spans="22:22" s="154" customFormat="1" x14ac:dyDescent="0.25">
      <c r="V490" s="155"/>
    </row>
    <row r="491" spans="22:22" s="154" customFormat="1" x14ac:dyDescent="0.25">
      <c r="V491" s="155"/>
    </row>
    <row r="492" spans="22:22" s="154" customFormat="1" x14ac:dyDescent="0.25">
      <c r="V492" s="155"/>
    </row>
    <row r="493" spans="22:22" s="154" customFormat="1" x14ac:dyDescent="0.25">
      <c r="V493" s="155"/>
    </row>
    <row r="494" spans="22:22" s="154" customFormat="1" x14ac:dyDescent="0.25">
      <c r="V494" s="155"/>
    </row>
    <row r="495" spans="22:22" s="154" customFormat="1" x14ac:dyDescent="0.25">
      <c r="V495" s="155"/>
    </row>
    <row r="496" spans="22:22" s="154" customFormat="1" x14ac:dyDescent="0.25">
      <c r="V496" s="155"/>
    </row>
    <row r="497" spans="22:22" s="154" customFormat="1" x14ac:dyDescent="0.25">
      <c r="V497" s="155"/>
    </row>
    <row r="498" spans="22:22" s="154" customFormat="1" x14ac:dyDescent="0.25">
      <c r="V498" s="155"/>
    </row>
    <row r="499" spans="22:22" s="154" customFormat="1" x14ac:dyDescent="0.25">
      <c r="V499" s="155"/>
    </row>
    <row r="500" spans="22:22" s="154" customFormat="1" x14ac:dyDescent="0.25">
      <c r="V500" s="155"/>
    </row>
    <row r="501" spans="22:22" s="154" customFormat="1" x14ac:dyDescent="0.25">
      <c r="V501" s="155"/>
    </row>
    <row r="502" spans="22:22" s="154" customFormat="1" x14ac:dyDescent="0.25">
      <c r="V502" s="155"/>
    </row>
    <row r="503" spans="22:22" s="154" customFormat="1" x14ac:dyDescent="0.25">
      <c r="V503" s="155"/>
    </row>
    <row r="504" spans="22:22" s="154" customFormat="1" x14ac:dyDescent="0.25">
      <c r="V504" s="155"/>
    </row>
    <row r="505" spans="22:22" s="154" customFormat="1" x14ac:dyDescent="0.25">
      <c r="V505" s="155"/>
    </row>
    <row r="506" spans="22:22" s="154" customFormat="1" x14ac:dyDescent="0.25">
      <c r="V506" s="155"/>
    </row>
    <row r="507" spans="22:22" s="154" customFormat="1" x14ac:dyDescent="0.25">
      <c r="V507" s="155"/>
    </row>
    <row r="508" spans="22:22" s="154" customFormat="1" x14ac:dyDescent="0.25">
      <c r="V508" s="155"/>
    </row>
    <row r="509" spans="22:22" s="154" customFormat="1" x14ac:dyDescent="0.25">
      <c r="V509" s="155"/>
    </row>
    <row r="510" spans="22:22" s="154" customFormat="1" x14ac:dyDescent="0.25">
      <c r="V510" s="155"/>
    </row>
    <row r="511" spans="22:22" s="154" customFormat="1" x14ac:dyDescent="0.25">
      <c r="V511" s="155"/>
    </row>
    <row r="512" spans="22:22" s="154" customFormat="1" x14ac:dyDescent="0.25">
      <c r="V512" s="155"/>
    </row>
    <row r="513" spans="22:22" s="154" customFormat="1" x14ac:dyDescent="0.25">
      <c r="V513" s="155"/>
    </row>
    <row r="514" spans="22:22" s="154" customFormat="1" x14ac:dyDescent="0.25">
      <c r="V514" s="155"/>
    </row>
    <row r="515" spans="22:22" s="154" customFormat="1" x14ac:dyDescent="0.25">
      <c r="V515" s="155"/>
    </row>
    <row r="516" spans="22:22" s="154" customFormat="1" x14ac:dyDescent="0.25">
      <c r="V516" s="155"/>
    </row>
    <row r="517" spans="22:22" s="154" customFormat="1" x14ac:dyDescent="0.25">
      <c r="V517" s="155"/>
    </row>
    <row r="518" spans="22:22" s="154" customFormat="1" x14ac:dyDescent="0.25">
      <c r="V518" s="155"/>
    </row>
    <row r="519" spans="22:22" s="154" customFormat="1" x14ac:dyDescent="0.25">
      <c r="V519" s="155"/>
    </row>
    <row r="520" spans="22:22" s="154" customFormat="1" x14ac:dyDescent="0.25">
      <c r="V520" s="155"/>
    </row>
    <row r="521" spans="22:22" s="154" customFormat="1" x14ac:dyDescent="0.25">
      <c r="V521" s="155"/>
    </row>
    <row r="522" spans="22:22" s="154" customFormat="1" x14ac:dyDescent="0.25">
      <c r="V522" s="155"/>
    </row>
    <row r="523" spans="22:22" s="154" customFormat="1" x14ac:dyDescent="0.25">
      <c r="V523" s="155"/>
    </row>
    <row r="524" spans="22:22" s="154" customFormat="1" x14ac:dyDescent="0.25">
      <c r="V524" s="155"/>
    </row>
    <row r="525" spans="22:22" s="154" customFormat="1" x14ac:dyDescent="0.25">
      <c r="V525" s="155"/>
    </row>
    <row r="526" spans="22:22" s="154" customFormat="1" x14ac:dyDescent="0.25">
      <c r="V526" s="155"/>
    </row>
    <row r="527" spans="22:22" s="154" customFormat="1" x14ac:dyDescent="0.25">
      <c r="V527" s="155"/>
    </row>
    <row r="528" spans="22:22" s="154" customFormat="1" x14ac:dyDescent="0.25">
      <c r="V528" s="155"/>
    </row>
    <row r="529" spans="22:22" s="154" customFormat="1" x14ac:dyDescent="0.25">
      <c r="V529" s="155"/>
    </row>
    <row r="530" spans="22:22" s="154" customFormat="1" x14ac:dyDescent="0.25">
      <c r="V530" s="155"/>
    </row>
    <row r="531" spans="22:22" s="154" customFormat="1" x14ac:dyDescent="0.25">
      <c r="V531" s="155"/>
    </row>
    <row r="532" spans="22:22" s="154" customFormat="1" x14ac:dyDescent="0.25">
      <c r="V532" s="155"/>
    </row>
    <row r="533" spans="22:22" s="154" customFormat="1" x14ac:dyDescent="0.25">
      <c r="V533" s="155"/>
    </row>
    <row r="534" spans="22:22" s="154" customFormat="1" x14ac:dyDescent="0.25">
      <c r="V534" s="155"/>
    </row>
    <row r="535" spans="22:22" s="154" customFormat="1" x14ac:dyDescent="0.25">
      <c r="V535" s="155"/>
    </row>
    <row r="536" spans="22:22" s="154" customFormat="1" x14ac:dyDescent="0.25">
      <c r="V536" s="155"/>
    </row>
    <row r="537" spans="22:22" s="154" customFormat="1" x14ac:dyDescent="0.25">
      <c r="V537" s="155"/>
    </row>
    <row r="538" spans="22:22" s="154" customFormat="1" x14ac:dyDescent="0.25">
      <c r="V538" s="155"/>
    </row>
    <row r="539" spans="22:22" s="154" customFormat="1" x14ac:dyDescent="0.25">
      <c r="V539" s="155"/>
    </row>
    <row r="540" spans="22:22" s="154" customFormat="1" x14ac:dyDescent="0.25">
      <c r="V540" s="155"/>
    </row>
    <row r="541" spans="22:22" s="154" customFormat="1" x14ac:dyDescent="0.25">
      <c r="V541" s="155"/>
    </row>
    <row r="542" spans="22:22" s="154" customFormat="1" x14ac:dyDescent="0.25">
      <c r="V542" s="155"/>
    </row>
    <row r="543" spans="22:22" s="154" customFormat="1" x14ac:dyDescent="0.25">
      <c r="V543" s="155"/>
    </row>
    <row r="544" spans="22:22" s="154" customFormat="1" x14ac:dyDescent="0.25">
      <c r="V544" s="155"/>
    </row>
    <row r="545" spans="22:22" s="154" customFormat="1" x14ac:dyDescent="0.25">
      <c r="V545" s="155"/>
    </row>
    <row r="546" spans="22:22" s="154" customFormat="1" x14ac:dyDescent="0.25">
      <c r="V546" s="155"/>
    </row>
    <row r="547" spans="22:22" s="154" customFormat="1" x14ac:dyDescent="0.25">
      <c r="V547" s="155"/>
    </row>
    <row r="548" spans="22:22" s="154" customFormat="1" x14ac:dyDescent="0.25">
      <c r="V548" s="155"/>
    </row>
    <row r="549" spans="22:22" s="154" customFormat="1" x14ac:dyDescent="0.25">
      <c r="V549" s="155"/>
    </row>
    <row r="550" spans="22:22" s="154" customFormat="1" x14ac:dyDescent="0.25">
      <c r="V550" s="155"/>
    </row>
    <row r="551" spans="22:22" s="154" customFormat="1" x14ac:dyDescent="0.25">
      <c r="V551" s="155"/>
    </row>
    <row r="552" spans="22:22" s="154" customFormat="1" x14ac:dyDescent="0.25">
      <c r="V552" s="155"/>
    </row>
    <row r="553" spans="22:22" s="154" customFormat="1" x14ac:dyDescent="0.25">
      <c r="V553" s="155"/>
    </row>
    <row r="554" spans="22:22" s="154" customFormat="1" x14ac:dyDescent="0.25">
      <c r="V554" s="155"/>
    </row>
    <row r="555" spans="22:22" s="154" customFormat="1" x14ac:dyDescent="0.25">
      <c r="V555" s="155"/>
    </row>
    <row r="556" spans="22:22" s="154" customFormat="1" x14ac:dyDescent="0.25">
      <c r="V556" s="155"/>
    </row>
    <row r="557" spans="22:22" s="154" customFormat="1" x14ac:dyDescent="0.25">
      <c r="V557" s="155"/>
    </row>
    <row r="558" spans="22:22" s="154" customFormat="1" x14ac:dyDescent="0.25">
      <c r="V558" s="155"/>
    </row>
    <row r="559" spans="22:22" s="154" customFormat="1" x14ac:dyDescent="0.25">
      <c r="V559" s="155"/>
    </row>
    <row r="560" spans="22:22" s="154" customFormat="1" x14ac:dyDescent="0.25">
      <c r="V560" s="155"/>
    </row>
    <row r="561" spans="22:22" s="154" customFormat="1" x14ac:dyDescent="0.25">
      <c r="V561" s="155"/>
    </row>
    <row r="562" spans="22:22" s="154" customFormat="1" x14ac:dyDescent="0.25">
      <c r="V562" s="155"/>
    </row>
    <row r="563" spans="22:22" s="154" customFormat="1" x14ac:dyDescent="0.25">
      <c r="V563" s="155"/>
    </row>
    <row r="564" spans="22:22" s="154" customFormat="1" x14ac:dyDescent="0.25">
      <c r="V564" s="155"/>
    </row>
    <row r="565" spans="22:22" s="154" customFormat="1" x14ac:dyDescent="0.25">
      <c r="V565" s="155"/>
    </row>
    <row r="566" spans="22:22" s="154" customFormat="1" x14ac:dyDescent="0.25">
      <c r="V566" s="155"/>
    </row>
    <row r="567" spans="22:22" s="154" customFormat="1" x14ac:dyDescent="0.25">
      <c r="V567" s="155"/>
    </row>
    <row r="568" spans="22:22" s="154" customFormat="1" x14ac:dyDescent="0.25">
      <c r="V568" s="155"/>
    </row>
    <row r="569" spans="22:22" s="154" customFormat="1" x14ac:dyDescent="0.25">
      <c r="V569" s="155"/>
    </row>
    <row r="570" spans="22:22" s="154" customFormat="1" x14ac:dyDescent="0.25">
      <c r="V570" s="155"/>
    </row>
    <row r="571" spans="22:22" s="154" customFormat="1" x14ac:dyDescent="0.25">
      <c r="V571" s="155"/>
    </row>
    <row r="572" spans="22:22" s="154" customFormat="1" x14ac:dyDescent="0.25">
      <c r="V572" s="155"/>
    </row>
    <row r="573" spans="22:22" s="154" customFormat="1" x14ac:dyDescent="0.25">
      <c r="V573" s="155"/>
    </row>
    <row r="574" spans="22:22" s="154" customFormat="1" x14ac:dyDescent="0.25">
      <c r="V574" s="155"/>
    </row>
    <row r="575" spans="22:22" s="154" customFormat="1" x14ac:dyDescent="0.25">
      <c r="V575" s="155"/>
    </row>
    <row r="576" spans="22:22" s="154" customFormat="1" x14ac:dyDescent="0.25">
      <c r="V576" s="155"/>
    </row>
    <row r="577" spans="22:22" s="154" customFormat="1" x14ac:dyDescent="0.25">
      <c r="V577" s="155"/>
    </row>
    <row r="578" spans="22:22" s="154" customFormat="1" x14ac:dyDescent="0.25">
      <c r="V578" s="155"/>
    </row>
    <row r="579" spans="22:22" s="154" customFormat="1" x14ac:dyDescent="0.25">
      <c r="V579" s="155"/>
    </row>
    <row r="580" spans="22:22" s="154" customFormat="1" x14ac:dyDescent="0.25">
      <c r="V580" s="155"/>
    </row>
    <row r="581" spans="22:22" s="154" customFormat="1" x14ac:dyDescent="0.25">
      <c r="V581" s="155"/>
    </row>
    <row r="582" spans="22:22" s="154" customFormat="1" x14ac:dyDescent="0.25">
      <c r="V582" s="155"/>
    </row>
    <row r="583" spans="22:22" s="154" customFormat="1" x14ac:dyDescent="0.25">
      <c r="V583" s="155"/>
    </row>
    <row r="584" spans="22:22" s="154" customFormat="1" x14ac:dyDescent="0.25">
      <c r="V584" s="155"/>
    </row>
    <row r="585" spans="22:22" s="154" customFormat="1" x14ac:dyDescent="0.25">
      <c r="V585" s="155"/>
    </row>
    <row r="586" spans="22:22" s="154" customFormat="1" x14ac:dyDescent="0.25">
      <c r="V586" s="155"/>
    </row>
    <row r="587" spans="22:22" s="154" customFormat="1" x14ac:dyDescent="0.25">
      <c r="V587" s="155"/>
    </row>
    <row r="588" spans="22:22" s="154" customFormat="1" x14ac:dyDescent="0.25">
      <c r="V588" s="155"/>
    </row>
    <row r="589" spans="22:22" s="154" customFormat="1" x14ac:dyDescent="0.25">
      <c r="V589" s="155"/>
    </row>
    <row r="590" spans="22:22" s="154" customFormat="1" x14ac:dyDescent="0.25">
      <c r="V590" s="155"/>
    </row>
    <row r="591" spans="22:22" s="154" customFormat="1" x14ac:dyDescent="0.25">
      <c r="V591" s="155"/>
    </row>
    <row r="592" spans="22:22" s="154" customFormat="1" x14ac:dyDescent="0.25">
      <c r="V592" s="155"/>
    </row>
    <row r="593" spans="22:22" s="154" customFormat="1" x14ac:dyDescent="0.25">
      <c r="V593" s="155"/>
    </row>
    <row r="594" spans="22:22" s="154" customFormat="1" x14ac:dyDescent="0.25">
      <c r="V594" s="155"/>
    </row>
    <row r="595" spans="22:22" s="154" customFormat="1" x14ac:dyDescent="0.25">
      <c r="V595" s="155"/>
    </row>
    <row r="596" spans="22:22" s="154" customFormat="1" x14ac:dyDescent="0.25">
      <c r="V596" s="155"/>
    </row>
    <row r="597" spans="22:22" s="154" customFormat="1" x14ac:dyDescent="0.25">
      <c r="V597" s="155"/>
    </row>
    <row r="598" spans="22:22" s="154" customFormat="1" x14ac:dyDescent="0.25">
      <c r="V598" s="155"/>
    </row>
    <row r="599" spans="22:22" s="154" customFormat="1" x14ac:dyDescent="0.25">
      <c r="V599" s="155"/>
    </row>
    <row r="600" spans="22:22" s="154" customFormat="1" x14ac:dyDescent="0.25">
      <c r="V600" s="155"/>
    </row>
    <row r="601" spans="22:22" s="154" customFormat="1" x14ac:dyDescent="0.25">
      <c r="V601" s="155"/>
    </row>
    <row r="602" spans="22:22" s="154" customFormat="1" x14ac:dyDescent="0.25">
      <c r="V602" s="155"/>
    </row>
    <row r="603" spans="22:22" s="154" customFormat="1" x14ac:dyDescent="0.25">
      <c r="V603" s="155"/>
    </row>
    <row r="604" spans="22:22" s="154" customFormat="1" x14ac:dyDescent="0.25">
      <c r="V604" s="155"/>
    </row>
    <row r="605" spans="22:22" s="154" customFormat="1" x14ac:dyDescent="0.25">
      <c r="V605" s="155"/>
    </row>
    <row r="606" spans="22:22" s="154" customFormat="1" x14ac:dyDescent="0.25">
      <c r="V606" s="155"/>
    </row>
    <row r="607" spans="22:22" s="154" customFormat="1" x14ac:dyDescent="0.25">
      <c r="V607" s="155"/>
    </row>
    <row r="608" spans="22:22" s="154" customFormat="1" x14ac:dyDescent="0.25">
      <c r="V608" s="155"/>
    </row>
    <row r="609" spans="22:22" s="154" customFormat="1" x14ac:dyDescent="0.25">
      <c r="V609" s="155"/>
    </row>
    <row r="610" spans="22:22" s="154" customFormat="1" x14ac:dyDescent="0.25">
      <c r="V610" s="155"/>
    </row>
    <row r="611" spans="22:22" s="154" customFormat="1" x14ac:dyDescent="0.25">
      <c r="V611" s="155"/>
    </row>
    <row r="612" spans="22:22" s="154" customFormat="1" x14ac:dyDescent="0.25">
      <c r="V612" s="155"/>
    </row>
    <row r="613" spans="22:22" s="154" customFormat="1" x14ac:dyDescent="0.25">
      <c r="V613" s="155"/>
    </row>
    <row r="614" spans="22:22" s="154" customFormat="1" x14ac:dyDescent="0.25">
      <c r="V614" s="155"/>
    </row>
    <row r="615" spans="22:22" s="154" customFormat="1" x14ac:dyDescent="0.25">
      <c r="V615" s="155"/>
    </row>
    <row r="616" spans="22:22" s="154" customFormat="1" x14ac:dyDescent="0.25">
      <c r="V616" s="155"/>
    </row>
    <row r="617" spans="22:22" s="154" customFormat="1" x14ac:dyDescent="0.25">
      <c r="V617" s="155"/>
    </row>
    <row r="618" spans="22:22" s="154" customFormat="1" x14ac:dyDescent="0.25">
      <c r="V618" s="155"/>
    </row>
    <row r="619" spans="22:22" s="154" customFormat="1" x14ac:dyDescent="0.25">
      <c r="V619" s="155"/>
    </row>
    <row r="620" spans="22:22" s="154" customFormat="1" x14ac:dyDescent="0.25">
      <c r="V620" s="155"/>
    </row>
    <row r="621" spans="22:22" s="154" customFormat="1" x14ac:dyDescent="0.25">
      <c r="V621" s="155"/>
    </row>
    <row r="622" spans="22:22" s="154" customFormat="1" x14ac:dyDescent="0.25">
      <c r="V622" s="155"/>
    </row>
    <row r="623" spans="22:22" s="154" customFormat="1" x14ac:dyDescent="0.25">
      <c r="V623" s="155"/>
    </row>
    <row r="624" spans="22:22" s="154" customFormat="1" x14ac:dyDescent="0.25">
      <c r="V624" s="155"/>
    </row>
    <row r="625" spans="22:22" s="154" customFormat="1" x14ac:dyDescent="0.25">
      <c r="V625" s="155"/>
    </row>
    <row r="626" spans="22:22" s="154" customFormat="1" x14ac:dyDescent="0.25">
      <c r="V626" s="155"/>
    </row>
    <row r="627" spans="22:22" s="154" customFormat="1" x14ac:dyDescent="0.25">
      <c r="V627" s="155"/>
    </row>
    <row r="628" spans="22:22" s="154" customFormat="1" x14ac:dyDescent="0.25">
      <c r="V628" s="155"/>
    </row>
    <row r="629" spans="22:22" s="154" customFormat="1" x14ac:dyDescent="0.25">
      <c r="V629" s="155"/>
    </row>
    <row r="630" spans="22:22" s="154" customFormat="1" x14ac:dyDescent="0.25">
      <c r="V630" s="155"/>
    </row>
    <row r="631" spans="22:22" s="154" customFormat="1" x14ac:dyDescent="0.25">
      <c r="V631" s="155"/>
    </row>
    <row r="632" spans="22:22" s="154" customFormat="1" x14ac:dyDescent="0.25">
      <c r="V632" s="155"/>
    </row>
    <row r="633" spans="22:22" s="154" customFormat="1" x14ac:dyDescent="0.25">
      <c r="V633" s="155"/>
    </row>
    <row r="634" spans="22:22" s="154" customFormat="1" x14ac:dyDescent="0.25">
      <c r="V634" s="155"/>
    </row>
    <row r="635" spans="22:22" s="154" customFormat="1" x14ac:dyDescent="0.25">
      <c r="V635" s="155"/>
    </row>
    <row r="636" spans="22:22" s="154" customFormat="1" x14ac:dyDescent="0.25">
      <c r="V636" s="155"/>
    </row>
    <row r="637" spans="22:22" s="154" customFormat="1" x14ac:dyDescent="0.25">
      <c r="V637" s="155"/>
    </row>
    <row r="638" spans="22:22" s="154" customFormat="1" x14ac:dyDescent="0.25">
      <c r="V638" s="155"/>
    </row>
    <row r="639" spans="22:22" s="154" customFormat="1" x14ac:dyDescent="0.25">
      <c r="V639" s="155"/>
    </row>
    <row r="640" spans="22:22" s="154" customFormat="1" x14ac:dyDescent="0.25">
      <c r="V640" s="155"/>
    </row>
    <row r="641" spans="22:22" s="154" customFormat="1" x14ac:dyDescent="0.25">
      <c r="V641" s="155"/>
    </row>
    <row r="642" spans="22:22" s="154" customFormat="1" x14ac:dyDescent="0.25">
      <c r="V642" s="155"/>
    </row>
    <row r="643" spans="22:22" s="154" customFormat="1" x14ac:dyDescent="0.25">
      <c r="V643" s="155"/>
    </row>
    <row r="644" spans="22:22" s="154" customFormat="1" x14ac:dyDescent="0.25">
      <c r="V644" s="155"/>
    </row>
    <row r="645" spans="22:22" s="154" customFormat="1" x14ac:dyDescent="0.25">
      <c r="V645" s="155"/>
    </row>
    <row r="646" spans="22:22" s="154" customFormat="1" x14ac:dyDescent="0.25">
      <c r="V646" s="155"/>
    </row>
    <row r="647" spans="22:22" s="154" customFormat="1" x14ac:dyDescent="0.25">
      <c r="V647" s="155"/>
    </row>
    <row r="648" spans="22:22" s="154" customFormat="1" x14ac:dyDescent="0.25">
      <c r="V648" s="155"/>
    </row>
    <row r="649" spans="22:22" s="154" customFormat="1" x14ac:dyDescent="0.25">
      <c r="V649" s="155"/>
    </row>
    <row r="650" spans="22:22" s="154" customFormat="1" x14ac:dyDescent="0.25">
      <c r="V650" s="155"/>
    </row>
    <row r="651" spans="22:22" s="154" customFormat="1" x14ac:dyDescent="0.25">
      <c r="V651" s="155"/>
    </row>
    <row r="652" spans="22:22" s="154" customFormat="1" x14ac:dyDescent="0.25">
      <c r="V652" s="155"/>
    </row>
    <row r="653" spans="22:22" s="154" customFormat="1" x14ac:dyDescent="0.25">
      <c r="V653" s="155"/>
    </row>
    <row r="654" spans="22:22" s="154" customFormat="1" x14ac:dyDescent="0.25">
      <c r="V654" s="155"/>
    </row>
    <row r="655" spans="22:22" s="154" customFormat="1" x14ac:dyDescent="0.25">
      <c r="V655" s="155"/>
    </row>
    <row r="656" spans="22:22" s="154" customFormat="1" x14ac:dyDescent="0.25">
      <c r="V656" s="155"/>
    </row>
    <row r="657" spans="22:22" s="154" customFormat="1" x14ac:dyDescent="0.25">
      <c r="V657" s="155"/>
    </row>
    <row r="658" spans="22:22" s="154" customFormat="1" x14ac:dyDescent="0.25">
      <c r="V658" s="155"/>
    </row>
    <row r="659" spans="22:22" s="154" customFormat="1" x14ac:dyDescent="0.25">
      <c r="V659" s="155"/>
    </row>
    <row r="660" spans="22:22" s="154" customFormat="1" x14ac:dyDescent="0.25">
      <c r="V660" s="155"/>
    </row>
    <row r="661" spans="22:22" s="154" customFormat="1" x14ac:dyDescent="0.25">
      <c r="V661" s="155"/>
    </row>
    <row r="662" spans="22:22" s="154" customFormat="1" x14ac:dyDescent="0.25">
      <c r="V662" s="155"/>
    </row>
    <row r="663" spans="22:22" s="154" customFormat="1" x14ac:dyDescent="0.25">
      <c r="V663" s="155"/>
    </row>
    <row r="664" spans="22:22" s="154" customFormat="1" x14ac:dyDescent="0.25">
      <c r="V664" s="155"/>
    </row>
    <row r="665" spans="22:22" s="154" customFormat="1" x14ac:dyDescent="0.25">
      <c r="V665" s="155"/>
    </row>
    <row r="666" spans="22:22" s="154" customFormat="1" x14ac:dyDescent="0.25">
      <c r="V666" s="155"/>
    </row>
    <row r="667" spans="22:22" s="154" customFormat="1" x14ac:dyDescent="0.25">
      <c r="V667" s="155"/>
    </row>
    <row r="668" spans="22:22" s="154" customFormat="1" x14ac:dyDescent="0.25">
      <c r="V668" s="155"/>
    </row>
    <row r="669" spans="22:22" s="154" customFormat="1" x14ac:dyDescent="0.25">
      <c r="V669" s="155"/>
    </row>
    <row r="670" spans="22:22" s="154" customFormat="1" x14ac:dyDescent="0.25">
      <c r="V670" s="155"/>
    </row>
    <row r="671" spans="22:22" s="154" customFormat="1" x14ac:dyDescent="0.25">
      <c r="V671" s="155"/>
    </row>
    <row r="672" spans="22:22" s="154" customFormat="1" x14ac:dyDescent="0.25">
      <c r="V672" s="155"/>
    </row>
    <row r="673" spans="22:22" s="154" customFormat="1" x14ac:dyDescent="0.25">
      <c r="V673" s="155"/>
    </row>
    <row r="674" spans="22:22" s="154" customFormat="1" x14ac:dyDescent="0.25">
      <c r="V674" s="155"/>
    </row>
    <row r="675" spans="22:22" s="154" customFormat="1" x14ac:dyDescent="0.25">
      <c r="V675" s="155"/>
    </row>
    <row r="676" spans="22:22" s="154" customFormat="1" x14ac:dyDescent="0.25">
      <c r="V676" s="155"/>
    </row>
    <row r="677" spans="22:22" s="154" customFormat="1" x14ac:dyDescent="0.25">
      <c r="V677" s="155"/>
    </row>
    <row r="678" spans="22:22" s="154" customFormat="1" x14ac:dyDescent="0.25">
      <c r="V678" s="155"/>
    </row>
    <row r="679" spans="22:22" s="154" customFormat="1" x14ac:dyDescent="0.25">
      <c r="V679" s="155"/>
    </row>
    <row r="680" spans="22:22" s="154" customFormat="1" x14ac:dyDescent="0.25">
      <c r="V680" s="155"/>
    </row>
    <row r="681" spans="22:22" s="154" customFormat="1" x14ac:dyDescent="0.25">
      <c r="V681" s="155"/>
    </row>
    <row r="682" spans="22:22" s="154" customFormat="1" x14ac:dyDescent="0.25">
      <c r="V682" s="155"/>
    </row>
    <row r="683" spans="22:22" s="154" customFormat="1" x14ac:dyDescent="0.25">
      <c r="V683" s="155"/>
    </row>
    <row r="684" spans="22:22" s="154" customFormat="1" x14ac:dyDescent="0.25">
      <c r="V684" s="155"/>
    </row>
    <row r="685" spans="22:22" s="154" customFormat="1" x14ac:dyDescent="0.25">
      <c r="V685" s="155"/>
    </row>
    <row r="686" spans="22:22" s="154" customFormat="1" x14ac:dyDescent="0.25">
      <c r="V686" s="155"/>
    </row>
    <row r="687" spans="22:22" s="154" customFormat="1" x14ac:dyDescent="0.25">
      <c r="V687" s="155"/>
    </row>
    <row r="688" spans="22:22" s="154" customFormat="1" x14ac:dyDescent="0.25">
      <c r="V688" s="155"/>
    </row>
    <row r="689" spans="22:22" s="154" customFormat="1" x14ac:dyDescent="0.25">
      <c r="V689" s="155"/>
    </row>
    <row r="690" spans="22:22" s="154" customFormat="1" x14ac:dyDescent="0.25">
      <c r="V690" s="155"/>
    </row>
    <row r="691" spans="22:22" s="154" customFormat="1" x14ac:dyDescent="0.25">
      <c r="V691" s="155"/>
    </row>
    <row r="692" spans="22:22" s="154" customFormat="1" x14ac:dyDescent="0.25">
      <c r="V692" s="155"/>
    </row>
    <row r="693" spans="22:22" s="154" customFormat="1" x14ac:dyDescent="0.25">
      <c r="V693" s="155"/>
    </row>
    <row r="694" spans="22:22" s="154" customFormat="1" x14ac:dyDescent="0.25">
      <c r="V694" s="155"/>
    </row>
    <row r="695" spans="22:22" s="154" customFormat="1" x14ac:dyDescent="0.25">
      <c r="V695" s="155"/>
    </row>
    <row r="696" spans="22:22" s="154" customFormat="1" x14ac:dyDescent="0.25">
      <c r="V696" s="155"/>
    </row>
    <row r="697" spans="22:22" s="154" customFormat="1" x14ac:dyDescent="0.25">
      <c r="V697" s="155"/>
    </row>
    <row r="698" spans="22:22" s="154" customFormat="1" x14ac:dyDescent="0.25">
      <c r="V698" s="155"/>
    </row>
    <row r="699" spans="22:22" s="154" customFormat="1" x14ac:dyDescent="0.25">
      <c r="V699" s="155"/>
    </row>
    <row r="700" spans="22:22" s="154" customFormat="1" x14ac:dyDescent="0.25">
      <c r="V700" s="155"/>
    </row>
    <row r="701" spans="22:22" s="154" customFormat="1" x14ac:dyDescent="0.25">
      <c r="V701" s="155"/>
    </row>
    <row r="702" spans="22:22" s="154" customFormat="1" x14ac:dyDescent="0.25">
      <c r="V702" s="155"/>
    </row>
    <row r="703" spans="22:22" s="154" customFormat="1" x14ac:dyDescent="0.25">
      <c r="V703" s="155"/>
    </row>
    <row r="704" spans="22:22" s="154" customFormat="1" x14ac:dyDescent="0.25">
      <c r="V704" s="155"/>
    </row>
    <row r="705" spans="22:22" s="154" customFormat="1" x14ac:dyDescent="0.25">
      <c r="V705" s="155"/>
    </row>
    <row r="706" spans="22:22" s="154" customFormat="1" x14ac:dyDescent="0.25">
      <c r="V706" s="155"/>
    </row>
    <row r="707" spans="22:22" s="154" customFormat="1" x14ac:dyDescent="0.25">
      <c r="V707" s="155"/>
    </row>
    <row r="708" spans="22:22" s="154" customFormat="1" x14ac:dyDescent="0.25">
      <c r="V708" s="155"/>
    </row>
    <row r="709" spans="22:22" s="154" customFormat="1" x14ac:dyDescent="0.25">
      <c r="V709" s="155"/>
    </row>
    <row r="710" spans="22:22" s="154" customFormat="1" x14ac:dyDescent="0.25">
      <c r="V710" s="155"/>
    </row>
    <row r="711" spans="22:22" s="154" customFormat="1" x14ac:dyDescent="0.25">
      <c r="V711" s="155"/>
    </row>
    <row r="712" spans="22:22" s="154" customFormat="1" x14ac:dyDescent="0.25">
      <c r="V712" s="155"/>
    </row>
    <row r="713" spans="22:22" s="154" customFormat="1" x14ac:dyDescent="0.25">
      <c r="V713" s="155"/>
    </row>
    <row r="714" spans="22:22" s="154" customFormat="1" x14ac:dyDescent="0.25">
      <c r="V714" s="155"/>
    </row>
    <row r="715" spans="22:22" s="154" customFormat="1" x14ac:dyDescent="0.25">
      <c r="V715" s="155"/>
    </row>
    <row r="716" spans="22:22" s="154" customFormat="1" x14ac:dyDescent="0.25">
      <c r="V716" s="155"/>
    </row>
    <row r="717" spans="22:22" s="154" customFormat="1" x14ac:dyDescent="0.25">
      <c r="V717" s="155"/>
    </row>
    <row r="718" spans="22:22" s="154" customFormat="1" x14ac:dyDescent="0.25">
      <c r="V718" s="155"/>
    </row>
    <row r="719" spans="22:22" s="154" customFormat="1" x14ac:dyDescent="0.25">
      <c r="V719" s="155"/>
    </row>
    <row r="720" spans="22:22" s="154" customFormat="1" x14ac:dyDescent="0.25">
      <c r="V720" s="155"/>
    </row>
    <row r="721" spans="22:22" s="154" customFormat="1" x14ac:dyDescent="0.25">
      <c r="V721" s="155"/>
    </row>
    <row r="722" spans="22:22" s="154" customFormat="1" x14ac:dyDescent="0.25">
      <c r="V722" s="155"/>
    </row>
    <row r="723" spans="22:22" s="154" customFormat="1" x14ac:dyDescent="0.25">
      <c r="V723" s="155"/>
    </row>
    <row r="724" spans="22:22" s="154" customFormat="1" x14ac:dyDescent="0.25">
      <c r="V724" s="155"/>
    </row>
    <row r="725" spans="22:22" s="154" customFormat="1" x14ac:dyDescent="0.25">
      <c r="V725" s="155"/>
    </row>
    <row r="726" spans="22:22" s="154" customFormat="1" x14ac:dyDescent="0.25">
      <c r="V726" s="155"/>
    </row>
    <row r="727" spans="22:22" s="154" customFormat="1" x14ac:dyDescent="0.25">
      <c r="V727" s="155"/>
    </row>
    <row r="728" spans="22:22" s="154" customFormat="1" x14ac:dyDescent="0.25">
      <c r="V728" s="155"/>
    </row>
    <row r="729" spans="22:22" s="154" customFormat="1" x14ac:dyDescent="0.25">
      <c r="V729" s="155"/>
    </row>
    <row r="730" spans="22:22" s="154" customFormat="1" x14ac:dyDescent="0.25">
      <c r="V730" s="155"/>
    </row>
    <row r="731" spans="22:22" s="154" customFormat="1" x14ac:dyDescent="0.25">
      <c r="V731" s="155"/>
    </row>
    <row r="732" spans="22:22" s="154" customFormat="1" x14ac:dyDescent="0.25">
      <c r="V732" s="155"/>
    </row>
    <row r="733" spans="22:22" s="154" customFormat="1" x14ac:dyDescent="0.25">
      <c r="V733" s="155"/>
    </row>
    <row r="734" spans="22:22" s="154" customFormat="1" x14ac:dyDescent="0.25">
      <c r="V734" s="155"/>
    </row>
    <row r="735" spans="22:22" s="154" customFormat="1" x14ac:dyDescent="0.25">
      <c r="V735" s="155"/>
    </row>
    <row r="736" spans="22:22" s="154" customFormat="1" x14ac:dyDescent="0.25">
      <c r="V736" s="155"/>
    </row>
    <row r="737" spans="22:22" s="154" customFormat="1" x14ac:dyDescent="0.25">
      <c r="V737" s="155"/>
    </row>
    <row r="738" spans="22:22" s="154" customFormat="1" x14ac:dyDescent="0.25">
      <c r="V738" s="155"/>
    </row>
    <row r="739" spans="22:22" s="154" customFormat="1" x14ac:dyDescent="0.25">
      <c r="V739" s="155"/>
    </row>
    <row r="740" spans="22:22" s="154" customFormat="1" x14ac:dyDescent="0.25">
      <c r="V740" s="155"/>
    </row>
    <row r="741" spans="22:22" s="154" customFormat="1" x14ac:dyDescent="0.25">
      <c r="V741" s="155"/>
    </row>
    <row r="742" spans="22:22" s="154" customFormat="1" x14ac:dyDescent="0.25">
      <c r="V742" s="155"/>
    </row>
    <row r="743" spans="22:22" s="154" customFormat="1" x14ac:dyDescent="0.25">
      <c r="V743" s="155"/>
    </row>
    <row r="744" spans="22:22" s="154" customFormat="1" x14ac:dyDescent="0.25">
      <c r="V744" s="155"/>
    </row>
    <row r="745" spans="22:22" s="154" customFormat="1" x14ac:dyDescent="0.25">
      <c r="V745" s="155"/>
    </row>
    <row r="746" spans="22:22" s="154" customFormat="1" x14ac:dyDescent="0.25">
      <c r="V746" s="155"/>
    </row>
    <row r="747" spans="22:22" s="154" customFormat="1" x14ac:dyDescent="0.25">
      <c r="V747" s="155"/>
    </row>
    <row r="748" spans="22:22" s="154" customFormat="1" x14ac:dyDescent="0.25">
      <c r="V748" s="155"/>
    </row>
    <row r="749" spans="22:22" s="154" customFormat="1" x14ac:dyDescent="0.25">
      <c r="V749" s="155"/>
    </row>
    <row r="750" spans="22:22" s="154" customFormat="1" x14ac:dyDescent="0.25">
      <c r="V750" s="155"/>
    </row>
    <row r="751" spans="22:22" s="154" customFormat="1" x14ac:dyDescent="0.25">
      <c r="V751" s="155"/>
    </row>
    <row r="752" spans="22:22" s="154" customFormat="1" x14ac:dyDescent="0.25">
      <c r="V752" s="155"/>
    </row>
    <row r="753" spans="22:22" s="154" customFormat="1" x14ac:dyDescent="0.25">
      <c r="V753" s="155"/>
    </row>
    <row r="754" spans="22:22" s="154" customFormat="1" x14ac:dyDescent="0.25">
      <c r="V754" s="155"/>
    </row>
    <row r="755" spans="22:22" s="154" customFormat="1" x14ac:dyDescent="0.25">
      <c r="V755" s="155"/>
    </row>
    <row r="756" spans="22:22" s="154" customFormat="1" x14ac:dyDescent="0.25">
      <c r="V756" s="155"/>
    </row>
    <row r="757" spans="22:22" s="154" customFormat="1" x14ac:dyDescent="0.25">
      <c r="V757" s="155"/>
    </row>
    <row r="758" spans="22:22" s="154" customFormat="1" x14ac:dyDescent="0.25">
      <c r="V758" s="155"/>
    </row>
    <row r="759" spans="22:22" s="154" customFormat="1" x14ac:dyDescent="0.25">
      <c r="V759" s="155"/>
    </row>
    <row r="760" spans="22:22" s="154" customFormat="1" x14ac:dyDescent="0.25">
      <c r="V760" s="155"/>
    </row>
    <row r="761" spans="22:22" s="154" customFormat="1" x14ac:dyDescent="0.25">
      <c r="V761" s="155"/>
    </row>
    <row r="762" spans="22:22" s="154" customFormat="1" x14ac:dyDescent="0.25">
      <c r="V762" s="155"/>
    </row>
    <row r="763" spans="22:22" s="154" customFormat="1" x14ac:dyDescent="0.25">
      <c r="V763" s="155"/>
    </row>
    <row r="764" spans="22:22" s="154" customFormat="1" x14ac:dyDescent="0.25">
      <c r="V764" s="155"/>
    </row>
    <row r="765" spans="22:22" s="154" customFormat="1" x14ac:dyDescent="0.25">
      <c r="V765" s="155"/>
    </row>
    <row r="766" spans="22:22" s="154" customFormat="1" x14ac:dyDescent="0.25">
      <c r="V766" s="155"/>
    </row>
    <row r="767" spans="22:22" s="154" customFormat="1" x14ac:dyDescent="0.25">
      <c r="V767" s="155"/>
    </row>
    <row r="768" spans="22:22" s="154" customFormat="1" x14ac:dyDescent="0.25">
      <c r="V768" s="155"/>
    </row>
    <row r="769" spans="22:22" s="154" customFormat="1" x14ac:dyDescent="0.25">
      <c r="V769" s="155"/>
    </row>
    <row r="770" spans="22:22" s="154" customFormat="1" x14ac:dyDescent="0.25">
      <c r="V770" s="155"/>
    </row>
    <row r="771" spans="22:22" s="154" customFormat="1" x14ac:dyDescent="0.25">
      <c r="V771" s="155"/>
    </row>
    <row r="772" spans="22:22" s="154" customFormat="1" x14ac:dyDescent="0.25">
      <c r="V772" s="155"/>
    </row>
    <row r="773" spans="22:22" s="154" customFormat="1" x14ac:dyDescent="0.25">
      <c r="V773" s="155"/>
    </row>
    <row r="774" spans="22:22" s="154" customFormat="1" x14ac:dyDescent="0.25">
      <c r="V774" s="155"/>
    </row>
    <row r="775" spans="22:22" s="154" customFormat="1" x14ac:dyDescent="0.25">
      <c r="V775" s="155"/>
    </row>
    <row r="776" spans="22:22" s="154" customFormat="1" x14ac:dyDescent="0.25">
      <c r="V776" s="155"/>
    </row>
    <row r="777" spans="22:22" s="154" customFormat="1" x14ac:dyDescent="0.25">
      <c r="V777" s="155"/>
    </row>
    <row r="778" spans="22:22" s="154" customFormat="1" x14ac:dyDescent="0.25">
      <c r="V778" s="155"/>
    </row>
    <row r="779" spans="22:22" s="154" customFormat="1" x14ac:dyDescent="0.25">
      <c r="V779" s="155"/>
    </row>
    <row r="780" spans="22:22" s="154" customFormat="1" x14ac:dyDescent="0.25">
      <c r="V780" s="155"/>
    </row>
    <row r="781" spans="22:22" s="154" customFormat="1" x14ac:dyDescent="0.25">
      <c r="V781" s="155"/>
    </row>
    <row r="782" spans="22:22" s="154" customFormat="1" x14ac:dyDescent="0.25">
      <c r="V782" s="155"/>
    </row>
    <row r="783" spans="22:22" s="154" customFormat="1" x14ac:dyDescent="0.25">
      <c r="V783" s="155"/>
    </row>
    <row r="784" spans="22:22" s="154" customFormat="1" x14ac:dyDescent="0.25">
      <c r="V784" s="155"/>
    </row>
    <row r="785" spans="22:22" s="154" customFormat="1" x14ac:dyDescent="0.25">
      <c r="V785" s="155"/>
    </row>
    <row r="786" spans="22:22" s="154" customFormat="1" x14ac:dyDescent="0.25">
      <c r="V786" s="155"/>
    </row>
    <row r="787" spans="22:22" s="154" customFormat="1" x14ac:dyDescent="0.25">
      <c r="V787" s="155"/>
    </row>
    <row r="788" spans="22:22" s="154" customFormat="1" x14ac:dyDescent="0.25">
      <c r="V788" s="155"/>
    </row>
    <row r="789" spans="22:22" s="154" customFormat="1" x14ac:dyDescent="0.25">
      <c r="V789" s="155"/>
    </row>
    <row r="790" spans="22:22" s="154" customFormat="1" x14ac:dyDescent="0.25">
      <c r="V790" s="155"/>
    </row>
    <row r="791" spans="22:22" s="154" customFormat="1" x14ac:dyDescent="0.25">
      <c r="V791" s="155"/>
    </row>
    <row r="792" spans="22:22" s="154" customFormat="1" x14ac:dyDescent="0.25">
      <c r="V792" s="155"/>
    </row>
    <row r="793" spans="22:22" s="154" customFormat="1" x14ac:dyDescent="0.25">
      <c r="V793" s="155"/>
    </row>
    <row r="794" spans="22:22" s="154" customFormat="1" x14ac:dyDescent="0.25">
      <c r="V794" s="155"/>
    </row>
    <row r="795" spans="22:22" s="154" customFormat="1" x14ac:dyDescent="0.25">
      <c r="V795" s="155"/>
    </row>
    <row r="796" spans="22:22" s="154" customFormat="1" x14ac:dyDescent="0.25">
      <c r="V796" s="155"/>
    </row>
    <row r="797" spans="22:22" s="154" customFormat="1" x14ac:dyDescent="0.25">
      <c r="V797" s="155"/>
    </row>
    <row r="798" spans="22:22" s="154" customFormat="1" x14ac:dyDescent="0.25">
      <c r="V798" s="155"/>
    </row>
    <row r="799" spans="22:22" s="154" customFormat="1" x14ac:dyDescent="0.25">
      <c r="V799" s="155"/>
    </row>
    <row r="800" spans="22:22" s="154" customFormat="1" x14ac:dyDescent="0.25">
      <c r="V800" s="155"/>
    </row>
    <row r="801" spans="22:22" s="154" customFormat="1" x14ac:dyDescent="0.25">
      <c r="V801" s="155"/>
    </row>
    <row r="802" spans="22:22" s="154" customFormat="1" x14ac:dyDescent="0.25">
      <c r="V802" s="155"/>
    </row>
    <row r="803" spans="22:22" s="154" customFormat="1" x14ac:dyDescent="0.25">
      <c r="V803" s="155"/>
    </row>
    <row r="804" spans="22:22" s="154" customFormat="1" x14ac:dyDescent="0.25">
      <c r="V804" s="155"/>
    </row>
    <row r="805" spans="22:22" s="154" customFormat="1" x14ac:dyDescent="0.25">
      <c r="V805" s="155"/>
    </row>
    <row r="806" spans="22:22" s="154" customFormat="1" x14ac:dyDescent="0.25">
      <c r="V806" s="155"/>
    </row>
    <row r="807" spans="22:22" s="154" customFormat="1" x14ac:dyDescent="0.25">
      <c r="V807" s="155"/>
    </row>
    <row r="808" spans="22:22" s="154" customFormat="1" x14ac:dyDescent="0.25">
      <c r="V808" s="155"/>
    </row>
    <row r="809" spans="22:22" s="154" customFormat="1" x14ac:dyDescent="0.25">
      <c r="V809" s="155"/>
    </row>
    <row r="810" spans="22:22" s="154" customFormat="1" x14ac:dyDescent="0.25">
      <c r="V810" s="155"/>
    </row>
    <row r="811" spans="22:22" s="154" customFormat="1" x14ac:dyDescent="0.25">
      <c r="V811" s="155"/>
    </row>
    <row r="812" spans="22:22" s="154" customFormat="1" x14ac:dyDescent="0.25">
      <c r="V812" s="155"/>
    </row>
    <row r="813" spans="22:22" s="154" customFormat="1" x14ac:dyDescent="0.25">
      <c r="V813" s="155"/>
    </row>
    <row r="814" spans="22:22" s="154" customFormat="1" x14ac:dyDescent="0.25">
      <c r="V814" s="155"/>
    </row>
    <row r="815" spans="22:22" s="154" customFormat="1" x14ac:dyDescent="0.25">
      <c r="V815" s="155"/>
    </row>
    <row r="816" spans="22:22" s="154" customFormat="1" x14ac:dyDescent="0.25">
      <c r="V816" s="155"/>
    </row>
    <row r="817" spans="22:22" s="154" customFormat="1" x14ac:dyDescent="0.25">
      <c r="V817" s="155"/>
    </row>
    <row r="818" spans="22:22" s="154" customFormat="1" x14ac:dyDescent="0.25">
      <c r="V818" s="155"/>
    </row>
    <row r="819" spans="22:22" s="154" customFormat="1" x14ac:dyDescent="0.25">
      <c r="V819" s="155"/>
    </row>
    <row r="820" spans="22:22" s="154" customFormat="1" x14ac:dyDescent="0.25">
      <c r="V820" s="155"/>
    </row>
    <row r="821" spans="22:22" s="154" customFormat="1" x14ac:dyDescent="0.25">
      <c r="V821" s="155"/>
    </row>
    <row r="822" spans="22:22" s="154" customFormat="1" x14ac:dyDescent="0.25">
      <c r="V822" s="155"/>
    </row>
    <row r="823" spans="22:22" s="154" customFormat="1" x14ac:dyDescent="0.25">
      <c r="V823" s="155"/>
    </row>
    <row r="824" spans="22:22" s="154" customFormat="1" x14ac:dyDescent="0.25">
      <c r="V824" s="155"/>
    </row>
    <row r="825" spans="22:22" s="154" customFormat="1" x14ac:dyDescent="0.25">
      <c r="V825" s="155"/>
    </row>
    <row r="826" spans="22:22" s="154" customFormat="1" x14ac:dyDescent="0.25">
      <c r="V826" s="155"/>
    </row>
    <row r="827" spans="22:22" s="154" customFormat="1" x14ac:dyDescent="0.25">
      <c r="V827" s="155"/>
    </row>
    <row r="828" spans="22:22" s="154" customFormat="1" x14ac:dyDescent="0.25">
      <c r="V828" s="155"/>
    </row>
    <row r="829" spans="22:22" s="154" customFormat="1" x14ac:dyDescent="0.25">
      <c r="V829" s="155"/>
    </row>
    <row r="830" spans="22:22" s="154" customFormat="1" x14ac:dyDescent="0.25">
      <c r="V830" s="155"/>
    </row>
    <row r="831" spans="22:22" s="154" customFormat="1" x14ac:dyDescent="0.25">
      <c r="V831" s="155"/>
    </row>
    <row r="832" spans="22:22" s="154" customFormat="1" x14ac:dyDescent="0.25">
      <c r="V832" s="155"/>
    </row>
    <row r="833" spans="22:22" s="154" customFormat="1" x14ac:dyDescent="0.25">
      <c r="V833" s="155"/>
    </row>
    <row r="834" spans="22:22" s="154" customFormat="1" x14ac:dyDescent="0.25">
      <c r="V834" s="155"/>
    </row>
    <row r="835" spans="22:22" s="154" customFormat="1" x14ac:dyDescent="0.25">
      <c r="V835" s="155"/>
    </row>
    <row r="836" spans="22:22" s="154" customFormat="1" x14ac:dyDescent="0.25">
      <c r="V836" s="155"/>
    </row>
    <row r="837" spans="22:22" s="154" customFormat="1" x14ac:dyDescent="0.25">
      <c r="V837" s="155"/>
    </row>
    <row r="838" spans="22:22" s="154" customFormat="1" x14ac:dyDescent="0.25">
      <c r="V838" s="155"/>
    </row>
    <row r="839" spans="22:22" s="154" customFormat="1" x14ac:dyDescent="0.25">
      <c r="V839" s="155"/>
    </row>
    <row r="840" spans="22:22" s="154" customFormat="1" x14ac:dyDescent="0.25">
      <c r="V840" s="155"/>
    </row>
    <row r="841" spans="22:22" s="154" customFormat="1" x14ac:dyDescent="0.25">
      <c r="V841" s="155"/>
    </row>
    <row r="842" spans="22:22" s="154" customFormat="1" x14ac:dyDescent="0.25">
      <c r="V842" s="155"/>
    </row>
    <row r="843" spans="22:22" s="154" customFormat="1" x14ac:dyDescent="0.25">
      <c r="V843" s="155"/>
    </row>
    <row r="844" spans="22:22" s="154" customFormat="1" x14ac:dyDescent="0.25">
      <c r="V844" s="155"/>
    </row>
    <row r="845" spans="22:22" s="154" customFormat="1" x14ac:dyDescent="0.25">
      <c r="V845" s="155"/>
    </row>
    <row r="846" spans="22:22" s="154" customFormat="1" x14ac:dyDescent="0.25">
      <c r="V846" s="155"/>
    </row>
    <row r="847" spans="22:22" s="154" customFormat="1" x14ac:dyDescent="0.25">
      <c r="V847" s="155"/>
    </row>
    <row r="848" spans="22:22" s="154" customFormat="1" x14ac:dyDescent="0.25">
      <c r="V848" s="155"/>
    </row>
    <row r="849" spans="22:22" s="154" customFormat="1" x14ac:dyDescent="0.25">
      <c r="V849" s="155"/>
    </row>
    <row r="850" spans="22:22" s="154" customFormat="1" x14ac:dyDescent="0.25">
      <c r="V850" s="155"/>
    </row>
    <row r="851" spans="22:22" s="154" customFormat="1" x14ac:dyDescent="0.25">
      <c r="V851" s="155"/>
    </row>
  </sheetData>
  <mergeCells count="17">
    <mergeCell ref="B2:W2"/>
    <mergeCell ref="B3:B6"/>
    <mergeCell ref="C3:C6"/>
    <mergeCell ref="D3:L3"/>
    <mergeCell ref="M3:U3"/>
    <mergeCell ref="V3:W5"/>
    <mergeCell ref="M4:S4"/>
    <mergeCell ref="T4:U5"/>
    <mergeCell ref="D5:E5"/>
    <mergeCell ref="F5:G5"/>
    <mergeCell ref="H5:I5"/>
    <mergeCell ref="M5:N5"/>
    <mergeCell ref="B49:C49"/>
    <mergeCell ref="K4:L5"/>
    <mergeCell ref="D4:J4"/>
    <mergeCell ref="Q5:R5"/>
    <mergeCell ref="O5:P5"/>
  </mergeCells>
  <printOptions horizontalCentered="1"/>
  <pageMargins left="0.7" right="0.7" top="0.75" bottom="0.75" header="0.3" footer="0.3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T54"/>
  <sheetViews>
    <sheetView zoomScale="90" zoomScaleNormal="90" workbookViewId="0">
      <selection activeCell="B2" sqref="B2:S49"/>
    </sheetView>
  </sheetViews>
  <sheetFormatPr baseColWidth="10" defaultColWidth="11.42578125" defaultRowHeight="15" x14ac:dyDescent="0.25"/>
  <cols>
    <col min="1" max="1" width="11.42578125" style="154"/>
    <col min="2" max="2" width="7.7109375" style="154" customWidth="1"/>
    <col min="3" max="3" width="76.42578125" style="154" bestFit="1" customWidth="1"/>
    <col min="4" max="4" width="9.28515625" style="154" customWidth="1"/>
    <col min="5" max="5" width="15" style="154" bestFit="1" customWidth="1"/>
    <col min="6" max="6" width="13.5703125" style="154" bestFit="1" customWidth="1"/>
    <col min="7" max="9" width="9.28515625" style="154" customWidth="1"/>
    <col min="10" max="10" width="15" style="154" customWidth="1"/>
    <col min="11" max="11" width="13.5703125" style="154" customWidth="1"/>
    <col min="12" max="14" width="9.28515625" style="154" customWidth="1"/>
    <col min="15" max="15" width="15" style="154" customWidth="1"/>
    <col min="16" max="16" width="13.5703125" style="154" customWidth="1"/>
    <col min="17" max="18" width="9.28515625" style="154" customWidth="1"/>
    <col min="19" max="19" width="11.140625" style="154" customWidth="1"/>
    <col min="20" max="16384" width="11.42578125" style="154"/>
  </cols>
  <sheetData>
    <row r="1" spans="2:20" ht="15.75" thickBot="1" x14ac:dyDescent="0.3"/>
    <row r="2" spans="2:20" ht="25.15" customHeight="1" thickTop="1" thickBot="1" x14ac:dyDescent="0.3">
      <c r="B2" s="487" t="s">
        <v>551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97"/>
    </row>
    <row r="3" spans="2:20" ht="25.15" customHeight="1" thickTop="1" thickBot="1" x14ac:dyDescent="0.3">
      <c r="B3" s="473" t="s">
        <v>4</v>
      </c>
      <c r="C3" s="476" t="s">
        <v>54</v>
      </c>
      <c r="D3" s="493" t="s">
        <v>65</v>
      </c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2"/>
      <c r="S3" s="511" t="s">
        <v>51</v>
      </c>
    </row>
    <row r="4" spans="2:20" ht="25.15" customHeight="1" thickTop="1" thickBot="1" x14ac:dyDescent="0.3">
      <c r="B4" s="474"/>
      <c r="C4" s="477"/>
      <c r="D4" s="493" t="s">
        <v>66</v>
      </c>
      <c r="E4" s="494"/>
      <c r="F4" s="494"/>
      <c r="G4" s="494"/>
      <c r="H4" s="492"/>
      <c r="I4" s="493" t="s">
        <v>67</v>
      </c>
      <c r="J4" s="494"/>
      <c r="K4" s="494"/>
      <c r="L4" s="494"/>
      <c r="M4" s="492"/>
      <c r="N4" s="493" t="s">
        <v>68</v>
      </c>
      <c r="O4" s="494"/>
      <c r="P4" s="494"/>
      <c r="Q4" s="494"/>
      <c r="R4" s="492"/>
      <c r="S4" s="512"/>
    </row>
    <row r="5" spans="2:20" ht="25.15" customHeight="1" thickTop="1" thickBot="1" x14ac:dyDescent="0.3">
      <c r="B5" s="474"/>
      <c r="C5" s="477"/>
      <c r="D5" s="493" t="s">
        <v>55</v>
      </c>
      <c r="E5" s="494"/>
      <c r="F5" s="494"/>
      <c r="G5" s="494"/>
      <c r="H5" s="514" t="s">
        <v>51</v>
      </c>
      <c r="I5" s="493" t="s">
        <v>55</v>
      </c>
      <c r="J5" s="494"/>
      <c r="K5" s="494"/>
      <c r="L5" s="494"/>
      <c r="M5" s="514" t="s">
        <v>51</v>
      </c>
      <c r="N5" s="493" t="s">
        <v>55</v>
      </c>
      <c r="O5" s="494"/>
      <c r="P5" s="494"/>
      <c r="Q5" s="494"/>
      <c r="R5" s="514" t="s">
        <v>51</v>
      </c>
      <c r="S5" s="512"/>
    </row>
    <row r="6" spans="2:20" ht="25.15" customHeight="1" thickTop="1" thickBot="1" x14ac:dyDescent="0.3">
      <c r="B6" s="475"/>
      <c r="C6" s="477"/>
      <c r="D6" s="158" t="s">
        <v>56</v>
      </c>
      <c r="E6" s="160" t="s">
        <v>449</v>
      </c>
      <c r="F6" s="160" t="s">
        <v>79</v>
      </c>
      <c r="G6" s="427" t="s">
        <v>59</v>
      </c>
      <c r="H6" s="515"/>
      <c r="I6" s="158" t="s">
        <v>56</v>
      </c>
      <c r="J6" s="160" t="s">
        <v>449</v>
      </c>
      <c r="K6" s="160" t="s">
        <v>79</v>
      </c>
      <c r="L6" s="427" t="s">
        <v>59</v>
      </c>
      <c r="M6" s="515"/>
      <c r="N6" s="158" t="s">
        <v>56</v>
      </c>
      <c r="O6" s="160" t="s">
        <v>449</v>
      </c>
      <c r="P6" s="160" t="s">
        <v>79</v>
      </c>
      <c r="Q6" s="427" t="s">
        <v>59</v>
      </c>
      <c r="R6" s="515"/>
      <c r="S6" s="513"/>
    </row>
    <row r="7" spans="2:20" ht="16.5" thickTop="1" thickBot="1" x14ac:dyDescent="0.3">
      <c r="B7" s="302">
        <v>1</v>
      </c>
      <c r="C7" s="164" t="s">
        <v>7</v>
      </c>
      <c r="D7" s="193">
        <v>13</v>
      </c>
      <c r="E7" s="167">
        <v>48</v>
      </c>
      <c r="F7" s="167">
        <v>0</v>
      </c>
      <c r="G7" s="320">
        <v>0</v>
      </c>
      <c r="H7" s="326">
        <v>61</v>
      </c>
      <c r="I7" s="193">
        <v>110</v>
      </c>
      <c r="J7" s="167">
        <v>315</v>
      </c>
      <c r="K7" s="167">
        <v>6</v>
      </c>
      <c r="L7" s="320">
        <v>0</v>
      </c>
      <c r="M7" s="326">
        <v>431</v>
      </c>
      <c r="N7" s="193">
        <v>65</v>
      </c>
      <c r="O7" s="167">
        <v>143</v>
      </c>
      <c r="P7" s="167">
        <v>11</v>
      </c>
      <c r="Q7" s="320">
        <v>0</v>
      </c>
      <c r="R7" s="326">
        <v>219</v>
      </c>
      <c r="S7" s="326">
        <v>711</v>
      </c>
    </row>
    <row r="8" spans="2:20" ht="15.75" thickTop="1" x14ac:dyDescent="0.25">
      <c r="B8" s="426">
        <v>10</v>
      </c>
      <c r="C8" s="170" t="s">
        <v>8</v>
      </c>
      <c r="D8" s="195">
        <v>3</v>
      </c>
      <c r="E8" s="173">
        <v>10</v>
      </c>
      <c r="F8" s="327">
        <v>0</v>
      </c>
      <c r="G8" s="328">
        <v>0</v>
      </c>
      <c r="H8" s="256">
        <v>13</v>
      </c>
      <c r="I8" s="195">
        <v>22</v>
      </c>
      <c r="J8" s="173">
        <v>67</v>
      </c>
      <c r="K8" s="327">
        <v>0</v>
      </c>
      <c r="L8" s="328">
        <v>0</v>
      </c>
      <c r="M8" s="256">
        <v>89</v>
      </c>
      <c r="N8" s="195">
        <v>12</v>
      </c>
      <c r="O8" s="173">
        <v>41</v>
      </c>
      <c r="P8" s="327">
        <v>2</v>
      </c>
      <c r="Q8" s="328">
        <v>0</v>
      </c>
      <c r="R8" s="256">
        <v>55</v>
      </c>
      <c r="S8" s="256">
        <v>157</v>
      </c>
      <c r="T8" s="428" t="s">
        <v>283</v>
      </c>
    </row>
    <row r="9" spans="2:20" x14ac:dyDescent="0.25">
      <c r="B9" s="426">
        <v>11</v>
      </c>
      <c r="C9" s="170" t="s">
        <v>9</v>
      </c>
      <c r="D9" s="195">
        <v>8</v>
      </c>
      <c r="E9" s="173">
        <v>23</v>
      </c>
      <c r="F9" s="327">
        <v>0</v>
      </c>
      <c r="G9" s="328">
        <v>0</v>
      </c>
      <c r="H9" s="256">
        <v>31</v>
      </c>
      <c r="I9" s="195">
        <v>52</v>
      </c>
      <c r="J9" s="173">
        <v>127</v>
      </c>
      <c r="K9" s="327">
        <v>2</v>
      </c>
      <c r="L9" s="328">
        <v>0</v>
      </c>
      <c r="M9" s="256">
        <v>181</v>
      </c>
      <c r="N9" s="195">
        <v>34</v>
      </c>
      <c r="O9" s="173">
        <v>48</v>
      </c>
      <c r="P9" s="327">
        <v>4</v>
      </c>
      <c r="Q9" s="328">
        <v>0</v>
      </c>
      <c r="R9" s="256">
        <v>86</v>
      </c>
      <c r="S9" s="256">
        <v>298</v>
      </c>
      <c r="T9" s="154" t="s">
        <v>271</v>
      </c>
    </row>
    <row r="10" spans="2:20" x14ac:dyDescent="0.25">
      <c r="B10" s="426">
        <v>12</v>
      </c>
      <c r="C10" s="170" t="s">
        <v>10</v>
      </c>
      <c r="D10" s="195">
        <v>1</v>
      </c>
      <c r="E10" s="173">
        <v>10</v>
      </c>
      <c r="F10" s="327">
        <v>0</v>
      </c>
      <c r="G10" s="328">
        <v>0</v>
      </c>
      <c r="H10" s="256">
        <v>11</v>
      </c>
      <c r="I10" s="195">
        <v>24</v>
      </c>
      <c r="J10" s="173">
        <v>88</v>
      </c>
      <c r="K10" s="327">
        <v>4</v>
      </c>
      <c r="L10" s="328">
        <v>0</v>
      </c>
      <c r="M10" s="256">
        <v>116</v>
      </c>
      <c r="N10" s="195">
        <v>16</v>
      </c>
      <c r="O10" s="173">
        <v>43</v>
      </c>
      <c r="P10" s="327">
        <v>4</v>
      </c>
      <c r="Q10" s="328">
        <v>0</v>
      </c>
      <c r="R10" s="256">
        <v>63</v>
      </c>
      <c r="S10" s="256">
        <v>190</v>
      </c>
      <c r="T10" s="154" t="s">
        <v>447</v>
      </c>
    </row>
    <row r="11" spans="2:20" ht="15.75" thickBot="1" x14ac:dyDescent="0.3">
      <c r="B11" s="426">
        <v>19</v>
      </c>
      <c r="C11" s="170" t="s">
        <v>11</v>
      </c>
      <c r="D11" s="195">
        <v>1</v>
      </c>
      <c r="E11" s="173">
        <v>5</v>
      </c>
      <c r="F11" s="327">
        <v>0</v>
      </c>
      <c r="G11" s="328">
        <v>0</v>
      </c>
      <c r="H11" s="256">
        <v>6</v>
      </c>
      <c r="I11" s="195">
        <v>12</v>
      </c>
      <c r="J11" s="173">
        <v>33</v>
      </c>
      <c r="K11" s="327">
        <v>0</v>
      </c>
      <c r="L11" s="328">
        <v>0</v>
      </c>
      <c r="M11" s="256">
        <v>45</v>
      </c>
      <c r="N11" s="195">
        <v>3</v>
      </c>
      <c r="O11" s="173">
        <v>11</v>
      </c>
      <c r="P11" s="327">
        <v>1</v>
      </c>
      <c r="Q11" s="328">
        <v>0</v>
      </c>
      <c r="R11" s="256">
        <v>15</v>
      </c>
      <c r="S11" s="256">
        <v>66</v>
      </c>
      <c r="T11" s="154" t="s">
        <v>285</v>
      </c>
    </row>
    <row r="12" spans="2:20" ht="16.5" thickTop="1" thickBot="1" x14ac:dyDescent="0.3">
      <c r="B12" s="302">
        <v>2</v>
      </c>
      <c r="C12" s="164" t="s">
        <v>12</v>
      </c>
      <c r="D12" s="193">
        <v>15</v>
      </c>
      <c r="E12" s="167">
        <v>66</v>
      </c>
      <c r="F12" s="167">
        <v>3</v>
      </c>
      <c r="G12" s="320">
        <v>0</v>
      </c>
      <c r="H12" s="326">
        <v>84</v>
      </c>
      <c r="I12" s="193">
        <v>129</v>
      </c>
      <c r="J12" s="167">
        <v>573</v>
      </c>
      <c r="K12" s="167">
        <v>29</v>
      </c>
      <c r="L12" s="320">
        <v>0</v>
      </c>
      <c r="M12" s="326">
        <v>731</v>
      </c>
      <c r="N12" s="193">
        <v>106</v>
      </c>
      <c r="O12" s="167">
        <v>305</v>
      </c>
      <c r="P12" s="167">
        <v>22</v>
      </c>
      <c r="Q12" s="320">
        <v>0</v>
      </c>
      <c r="R12" s="326">
        <v>433</v>
      </c>
      <c r="S12" s="326">
        <v>1248</v>
      </c>
    </row>
    <row r="13" spans="2:20" ht="15.75" thickTop="1" x14ac:dyDescent="0.25">
      <c r="B13" s="426">
        <v>20</v>
      </c>
      <c r="C13" s="170" t="s">
        <v>13</v>
      </c>
      <c r="D13" s="195">
        <v>1</v>
      </c>
      <c r="E13" s="173">
        <v>5</v>
      </c>
      <c r="F13" s="327">
        <v>0</v>
      </c>
      <c r="G13" s="328">
        <v>0</v>
      </c>
      <c r="H13" s="256">
        <v>6</v>
      </c>
      <c r="I13" s="195">
        <v>21</v>
      </c>
      <c r="J13" s="173">
        <v>95</v>
      </c>
      <c r="K13" s="327">
        <v>4</v>
      </c>
      <c r="L13" s="328">
        <v>0</v>
      </c>
      <c r="M13" s="256">
        <v>120</v>
      </c>
      <c r="N13" s="195">
        <v>22</v>
      </c>
      <c r="O13" s="173">
        <v>56</v>
      </c>
      <c r="P13" s="327">
        <v>3</v>
      </c>
      <c r="Q13" s="328">
        <v>0</v>
      </c>
      <c r="R13" s="256">
        <v>81</v>
      </c>
      <c r="S13" s="256">
        <v>207</v>
      </c>
      <c r="T13" s="154" t="s">
        <v>286</v>
      </c>
    </row>
    <row r="14" spans="2:20" x14ac:dyDescent="0.25">
      <c r="B14" s="426">
        <v>21</v>
      </c>
      <c r="C14" s="170" t="s">
        <v>14</v>
      </c>
      <c r="D14" s="195">
        <v>0</v>
      </c>
      <c r="E14" s="173">
        <v>2</v>
      </c>
      <c r="F14" s="327">
        <v>1</v>
      </c>
      <c r="G14" s="328">
        <v>0</v>
      </c>
      <c r="H14" s="256">
        <v>3</v>
      </c>
      <c r="I14" s="195">
        <v>5</v>
      </c>
      <c r="J14" s="173">
        <v>42</v>
      </c>
      <c r="K14" s="327">
        <v>1</v>
      </c>
      <c r="L14" s="328">
        <v>0</v>
      </c>
      <c r="M14" s="256">
        <v>48</v>
      </c>
      <c r="N14" s="195">
        <v>6</v>
      </c>
      <c r="O14" s="173">
        <v>22</v>
      </c>
      <c r="P14" s="327">
        <v>2</v>
      </c>
      <c r="Q14" s="328">
        <v>0</v>
      </c>
      <c r="R14" s="256">
        <v>30</v>
      </c>
      <c r="S14" s="256">
        <v>81</v>
      </c>
      <c r="T14" s="154" t="s">
        <v>287</v>
      </c>
    </row>
    <row r="15" spans="2:20" x14ac:dyDescent="0.25">
      <c r="B15" s="426">
        <v>22</v>
      </c>
      <c r="C15" s="170" t="s">
        <v>15</v>
      </c>
      <c r="D15" s="195">
        <v>0</v>
      </c>
      <c r="E15" s="173">
        <v>2</v>
      </c>
      <c r="F15" s="327">
        <v>0</v>
      </c>
      <c r="G15" s="328">
        <v>0</v>
      </c>
      <c r="H15" s="256">
        <v>2</v>
      </c>
      <c r="I15" s="195">
        <v>2</v>
      </c>
      <c r="J15" s="173">
        <v>11</v>
      </c>
      <c r="K15" s="327">
        <v>0</v>
      </c>
      <c r="L15" s="328">
        <v>0</v>
      </c>
      <c r="M15" s="256">
        <v>13</v>
      </c>
      <c r="N15" s="195">
        <v>0</v>
      </c>
      <c r="O15" s="173">
        <v>4</v>
      </c>
      <c r="P15" s="327">
        <v>0</v>
      </c>
      <c r="Q15" s="328">
        <v>0</v>
      </c>
      <c r="R15" s="256">
        <v>4</v>
      </c>
      <c r="S15" s="256">
        <v>19</v>
      </c>
      <c r="T15" s="154" t="s">
        <v>288</v>
      </c>
    </row>
    <row r="16" spans="2:20" x14ac:dyDescent="0.25">
      <c r="B16" s="426">
        <v>23</v>
      </c>
      <c r="C16" s="170" t="s">
        <v>16</v>
      </c>
      <c r="D16" s="195">
        <v>0</v>
      </c>
      <c r="E16" s="173">
        <v>1</v>
      </c>
      <c r="F16" s="327">
        <v>0</v>
      </c>
      <c r="G16" s="328">
        <v>0</v>
      </c>
      <c r="H16" s="256">
        <v>1</v>
      </c>
      <c r="I16" s="195">
        <v>2</v>
      </c>
      <c r="J16" s="173">
        <v>10</v>
      </c>
      <c r="K16" s="327">
        <v>0</v>
      </c>
      <c r="L16" s="328">
        <v>0</v>
      </c>
      <c r="M16" s="256">
        <v>12</v>
      </c>
      <c r="N16" s="195">
        <v>3</v>
      </c>
      <c r="O16" s="173">
        <v>5</v>
      </c>
      <c r="P16" s="327">
        <v>0</v>
      </c>
      <c r="Q16" s="328">
        <v>0</v>
      </c>
      <c r="R16" s="256">
        <v>8</v>
      </c>
      <c r="S16" s="256">
        <v>21</v>
      </c>
      <c r="T16" s="154" t="s">
        <v>272</v>
      </c>
    </row>
    <row r="17" spans="2:20" x14ac:dyDescent="0.25">
      <c r="B17" s="426">
        <v>24</v>
      </c>
      <c r="C17" s="170" t="s">
        <v>17</v>
      </c>
      <c r="D17" s="195">
        <v>13</v>
      </c>
      <c r="E17" s="173">
        <v>49</v>
      </c>
      <c r="F17" s="327">
        <v>2</v>
      </c>
      <c r="G17" s="328">
        <v>0</v>
      </c>
      <c r="H17" s="256">
        <v>64</v>
      </c>
      <c r="I17" s="195">
        <v>83</v>
      </c>
      <c r="J17" s="173">
        <v>366</v>
      </c>
      <c r="K17" s="327">
        <v>20</v>
      </c>
      <c r="L17" s="328">
        <v>0</v>
      </c>
      <c r="M17" s="256">
        <v>469</v>
      </c>
      <c r="N17" s="195">
        <v>60</v>
      </c>
      <c r="O17" s="173">
        <v>186</v>
      </c>
      <c r="P17" s="327">
        <v>14</v>
      </c>
      <c r="Q17" s="328">
        <v>0</v>
      </c>
      <c r="R17" s="256">
        <v>260</v>
      </c>
      <c r="S17" s="256">
        <v>793</v>
      </c>
      <c r="T17" s="154" t="s">
        <v>289</v>
      </c>
    </row>
    <row r="18" spans="2:20" x14ac:dyDescent="0.25">
      <c r="B18" s="426">
        <v>25</v>
      </c>
      <c r="C18" s="170" t="s">
        <v>18</v>
      </c>
      <c r="D18" s="195">
        <v>0</v>
      </c>
      <c r="E18" s="173">
        <v>2</v>
      </c>
      <c r="F18" s="327">
        <v>0</v>
      </c>
      <c r="G18" s="328">
        <v>0</v>
      </c>
      <c r="H18" s="256">
        <v>2</v>
      </c>
      <c r="I18" s="195">
        <v>7</v>
      </c>
      <c r="J18" s="173">
        <v>13</v>
      </c>
      <c r="K18" s="327">
        <v>0</v>
      </c>
      <c r="L18" s="328">
        <v>0</v>
      </c>
      <c r="M18" s="256">
        <v>20</v>
      </c>
      <c r="N18" s="195">
        <v>2</v>
      </c>
      <c r="O18" s="173">
        <v>5</v>
      </c>
      <c r="P18" s="327">
        <v>0</v>
      </c>
      <c r="Q18" s="328">
        <v>0</v>
      </c>
      <c r="R18" s="256">
        <v>7</v>
      </c>
      <c r="S18" s="256">
        <v>29</v>
      </c>
      <c r="T18" s="154" t="s">
        <v>290</v>
      </c>
    </row>
    <row r="19" spans="2:20" ht="15.75" thickBot="1" x14ac:dyDescent="0.3">
      <c r="B19" s="426">
        <v>29</v>
      </c>
      <c r="C19" s="170" t="s">
        <v>19</v>
      </c>
      <c r="D19" s="195">
        <v>1</v>
      </c>
      <c r="E19" s="173">
        <v>5</v>
      </c>
      <c r="F19" s="327">
        <v>0</v>
      </c>
      <c r="G19" s="328">
        <v>0</v>
      </c>
      <c r="H19" s="256">
        <v>6</v>
      </c>
      <c r="I19" s="195">
        <v>9</v>
      </c>
      <c r="J19" s="173">
        <v>36</v>
      </c>
      <c r="K19" s="327">
        <v>4</v>
      </c>
      <c r="L19" s="328">
        <v>0</v>
      </c>
      <c r="M19" s="256">
        <v>49</v>
      </c>
      <c r="N19" s="195">
        <v>13</v>
      </c>
      <c r="O19" s="173">
        <v>27</v>
      </c>
      <c r="P19" s="327">
        <v>3</v>
      </c>
      <c r="Q19" s="328">
        <v>0</v>
      </c>
      <c r="R19" s="256">
        <v>43</v>
      </c>
      <c r="S19" s="256">
        <v>98</v>
      </c>
      <c r="T19" s="154" t="s">
        <v>291</v>
      </c>
    </row>
    <row r="20" spans="2:20" ht="31.5" thickTop="1" thickBot="1" x14ac:dyDescent="0.3">
      <c r="B20" s="302">
        <v>3</v>
      </c>
      <c r="C20" s="164" t="s">
        <v>20</v>
      </c>
      <c r="D20" s="193">
        <v>40</v>
      </c>
      <c r="E20" s="167">
        <v>105</v>
      </c>
      <c r="F20" s="167">
        <v>1</v>
      </c>
      <c r="G20" s="320">
        <v>0</v>
      </c>
      <c r="H20" s="326">
        <v>146</v>
      </c>
      <c r="I20" s="193">
        <v>216</v>
      </c>
      <c r="J20" s="167">
        <v>612</v>
      </c>
      <c r="K20" s="167">
        <v>16</v>
      </c>
      <c r="L20" s="320">
        <v>0</v>
      </c>
      <c r="M20" s="326">
        <v>844</v>
      </c>
      <c r="N20" s="193">
        <v>126</v>
      </c>
      <c r="O20" s="167">
        <v>292</v>
      </c>
      <c r="P20" s="167">
        <v>9</v>
      </c>
      <c r="Q20" s="320">
        <v>0</v>
      </c>
      <c r="R20" s="326">
        <v>427</v>
      </c>
      <c r="S20" s="326">
        <v>1417</v>
      </c>
    </row>
    <row r="21" spans="2:20" ht="30.75" thickTop="1" x14ac:dyDescent="0.25">
      <c r="B21" s="426">
        <v>30</v>
      </c>
      <c r="C21" s="170" t="s">
        <v>21</v>
      </c>
      <c r="D21" s="195">
        <v>20</v>
      </c>
      <c r="E21" s="173">
        <v>30</v>
      </c>
      <c r="F21" s="327">
        <v>1</v>
      </c>
      <c r="G21" s="328">
        <v>0</v>
      </c>
      <c r="H21" s="256">
        <v>51</v>
      </c>
      <c r="I21" s="195">
        <v>57</v>
      </c>
      <c r="J21" s="173">
        <v>201</v>
      </c>
      <c r="K21" s="327">
        <v>7</v>
      </c>
      <c r="L21" s="328">
        <v>0</v>
      </c>
      <c r="M21" s="256">
        <v>265</v>
      </c>
      <c r="N21" s="195">
        <v>45</v>
      </c>
      <c r="O21" s="173">
        <v>111</v>
      </c>
      <c r="P21" s="327">
        <v>2</v>
      </c>
      <c r="Q21" s="328">
        <v>0</v>
      </c>
      <c r="R21" s="256">
        <v>158</v>
      </c>
      <c r="S21" s="256">
        <v>474</v>
      </c>
      <c r="T21" s="154" t="s">
        <v>292</v>
      </c>
    </row>
    <row r="22" spans="2:20" x14ac:dyDescent="0.25">
      <c r="B22" s="426">
        <v>31</v>
      </c>
      <c r="C22" s="170" t="s">
        <v>22</v>
      </c>
      <c r="D22" s="195">
        <v>2</v>
      </c>
      <c r="E22" s="173">
        <v>3</v>
      </c>
      <c r="F22" s="327">
        <v>0</v>
      </c>
      <c r="G22" s="328">
        <v>0</v>
      </c>
      <c r="H22" s="256">
        <v>5</v>
      </c>
      <c r="I22" s="195">
        <v>1</v>
      </c>
      <c r="J22" s="173">
        <v>19</v>
      </c>
      <c r="K22" s="327">
        <v>1</v>
      </c>
      <c r="L22" s="328">
        <v>0</v>
      </c>
      <c r="M22" s="256">
        <v>21</v>
      </c>
      <c r="N22" s="195">
        <v>3</v>
      </c>
      <c r="O22" s="173">
        <v>5</v>
      </c>
      <c r="P22" s="327">
        <v>1</v>
      </c>
      <c r="Q22" s="328">
        <v>0</v>
      </c>
      <c r="R22" s="256">
        <v>9</v>
      </c>
      <c r="S22" s="256">
        <v>35</v>
      </c>
      <c r="T22" s="154" t="s">
        <v>293</v>
      </c>
    </row>
    <row r="23" spans="2:20" x14ac:dyDescent="0.25">
      <c r="B23" s="426">
        <v>32</v>
      </c>
      <c r="C23" s="170" t="s">
        <v>23</v>
      </c>
      <c r="D23" s="195">
        <v>5</v>
      </c>
      <c r="E23" s="173">
        <v>21</v>
      </c>
      <c r="F23" s="327">
        <v>0</v>
      </c>
      <c r="G23" s="328">
        <v>0</v>
      </c>
      <c r="H23" s="256">
        <v>26</v>
      </c>
      <c r="I23" s="195">
        <v>52</v>
      </c>
      <c r="J23" s="173">
        <v>156</v>
      </c>
      <c r="K23" s="327">
        <v>2</v>
      </c>
      <c r="L23" s="328">
        <v>0</v>
      </c>
      <c r="M23" s="256">
        <v>210</v>
      </c>
      <c r="N23" s="195">
        <v>21</v>
      </c>
      <c r="O23" s="173">
        <v>81</v>
      </c>
      <c r="P23" s="327">
        <v>4</v>
      </c>
      <c r="Q23" s="328">
        <v>0</v>
      </c>
      <c r="R23" s="256">
        <v>106</v>
      </c>
      <c r="S23" s="256">
        <v>342</v>
      </c>
      <c r="T23" s="154" t="s">
        <v>294</v>
      </c>
    </row>
    <row r="24" spans="2:20" x14ac:dyDescent="0.25">
      <c r="B24" s="426">
        <v>33</v>
      </c>
      <c r="C24" s="170" t="s">
        <v>24</v>
      </c>
      <c r="D24" s="195">
        <v>0</v>
      </c>
      <c r="E24" s="173">
        <v>3</v>
      </c>
      <c r="F24" s="327">
        <v>0</v>
      </c>
      <c r="G24" s="328">
        <v>0</v>
      </c>
      <c r="H24" s="256">
        <v>3</v>
      </c>
      <c r="I24" s="195">
        <v>19</v>
      </c>
      <c r="J24" s="173">
        <v>18</v>
      </c>
      <c r="K24" s="327">
        <v>0</v>
      </c>
      <c r="L24" s="328">
        <v>0</v>
      </c>
      <c r="M24" s="256">
        <v>37</v>
      </c>
      <c r="N24" s="195">
        <v>11</v>
      </c>
      <c r="O24" s="173">
        <v>7</v>
      </c>
      <c r="P24" s="327">
        <v>0</v>
      </c>
      <c r="Q24" s="328">
        <v>0</v>
      </c>
      <c r="R24" s="256">
        <v>18</v>
      </c>
      <c r="S24" s="256">
        <v>58</v>
      </c>
      <c r="T24" s="154" t="s">
        <v>295</v>
      </c>
    </row>
    <row r="25" spans="2:20" x14ac:dyDescent="0.25">
      <c r="B25" s="426">
        <v>34</v>
      </c>
      <c r="C25" s="170" t="s">
        <v>25</v>
      </c>
      <c r="D25" s="195">
        <v>5</v>
      </c>
      <c r="E25" s="173">
        <v>23</v>
      </c>
      <c r="F25" s="327">
        <v>0</v>
      </c>
      <c r="G25" s="328">
        <v>0</v>
      </c>
      <c r="H25" s="256">
        <v>28</v>
      </c>
      <c r="I25" s="195">
        <v>52</v>
      </c>
      <c r="J25" s="173">
        <v>123</v>
      </c>
      <c r="K25" s="327">
        <v>5</v>
      </c>
      <c r="L25" s="328">
        <v>0</v>
      </c>
      <c r="M25" s="256">
        <v>180</v>
      </c>
      <c r="N25" s="195">
        <v>34</v>
      </c>
      <c r="O25" s="173">
        <v>54</v>
      </c>
      <c r="P25" s="327">
        <v>2</v>
      </c>
      <c r="Q25" s="328">
        <v>0</v>
      </c>
      <c r="R25" s="256">
        <v>90</v>
      </c>
      <c r="S25" s="256">
        <v>298</v>
      </c>
      <c r="T25" s="154" t="s">
        <v>296</v>
      </c>
    </row>
    <row r="26" spans="2:20" x14ac:dyDescent="0.25">
      <c r="B26" s="426">
        <v>35</v>
      </c>
      <c r="C26" s="170" t="s">
        <v>26</v>
      </c>
      <c r="D26" s="195">
        <v>0</v>
      </c>
      <c r="E26" s="173">
        <v>0</v>
      </c>
      <c r="F26" s="327">
        <v>0</v>
      </c>
      <c r="G26" s="328">
        <v>0</v>
      </c>
      <c r="H26" s="256">
        <v>0</v>
      </c>
      <c r="I26" s="195">
        <v>4</v>
      </c>
      <c r="J26" s="173">
        <v>2</v>
      </c>
      <c r="K26" s="327">
        <v>0</v>
      </c>
      <c r="L26" s="328">
        <v>0</v>
      </c>
      <c r="M26" s="256">
        <v>6</v>
      </c>
      <c r="N26" s="195">
        <v>0</v>
      </c>
      <c r="O26" s="173">
        <v>0</v>
      </c>
      <c r="P26" s="327">
        <v>0</v>
      </c>
      <c r="Q26" s="328">
        <v>0</v>
      </c>
      <c r="R26" s="256">
        <v>0</v>
      </c>
      <c r="S26" s="256">
        <v>6</v>
      </c>
      <c r="T26" s="154" t="s">
        <v>297</v>
      </c>
    </row>
    <row r="27" spans="2:20" ht="15.75" thickBot="1" x14ac:dyDescent="0.3">
      <c r="B27" s="426">
        <v>39</v>
      </c>
      <c r="C27" s="170" t="s">
        <v>27</v>
      </c>
      <c r="D27" s="195">
        <v>8</v>
      </c>
      <c r="E27" s="173">
        <v>25</v>
      </c>
      <c r="F27" s="327">
        <v>0</v>
      </c>
      <c r="G27" s="328">
        <v>0</v>
      </c>
      <c r="H27" s="256">
        <v>33</v>
      </c>
      <c r="I27" s="195">
        <v>31</v>
      </c>
      <c r="J27" s="173">
        <v>93</v>
      </c>
      <c r="K27" s="327">
        <v>1</v>
      </c>
      <c r="L27" s="328">
        <v>0</v>
      </c>
      <c r="M27" s="256">
        <v>125</v>
      </c>
      <c r="N27" s="195">
        <v>12</v>
      </c>
      <c r="O27" s="173">
        <v>34</v>
      </c>
      <c r="P27" s="327">
        <v>0</v>
      </c>
      <c r="Q27" s="328">
        <v>0</v>
      </c>
      <c r="R27" s="256">
        <v>46</v>
      </c>
      <c r="S27" s="256">
        <v>204</v>
      </c>
      <c r="T27" s="154" t="s">
        <v>298</v>
      </c>
    </row>
    <row r="28" spans="2:20" ht="31.5" thickTop="1" thickBot="1" x14ac:dyDescent="0.3">
      <c r="B28" s="302">
        <v>4</v>
      </c>
      <c r="C28" s="164" t="s">
        <v>28</v>
      </c>
      <c r="D28" s="193">
        <v>599</v>
      </c>
      <c r="E28" s="167">
        <v>572</v>
      </c>
      <c r="F28" s="167">
        <v>9</v>
      </c>
      <c r="G28" s="320">
        <v>0</v>
      </c>
      <c r="H28" s="326">
        <v>1180</v>
      </c>
      <c r="I28" s="193">
        <v>5578</v>
      </c>
      <c r="J28" s="167">
        <v>6355</v>
      </c>
      <c r="K28" s="167">
        <v>355</v>
      </c>
      <c r="L28" s="320">
        <v>1</v>
      </c>
      <c r="M28" s="326">
        <v>12289</v>
      </c>
      <c r="N28" s="193">
        <v>2310</v>
      </c>
      <c r="O28" s="167">
        <v>3087</v>
      </c>
      <c r="P28" s="167">
        <v>282</v>
      </c>
      <c r="Q28" s="320">
        <v>0</v>
      </c>
      <c r="R28" s="326">
        <v>5679</v>
      </c>
      <c r="S28" s="326">
        <v>19148</v>
      </c>
    </row>
    <row r="29" spans="2:20" ht="30.75" thickTop="1" x14ac:dyDescent="0.25">
      <c r="B29" s="426">
        <v>40</v>
      </c>
      <c r="C29" s="170" t="s">
        <v>29</v>
      </c>
      <c r="D29" s="195">
        <v>26</v>
      </c>
      <c r="E29" s="173">
        <v>48</v>
      </c>
      <c r="F29" s="327">
        <v>0</v>
      </c>
      <c r="G29" s="328">
        <v>0</v>
      </c>
      <c r="H29" s="256">
        <v>74</v>
      </c>
      <c r="I29" s="195">
        <v>193</v>
      </c>
      <c r="J29" s="173">
        <v>493</v>
      </c>
      <c r="K29" s="327">
        <v>22</v>
      </c>
      <c r="L29" s="328">
        <v>0</v>
      </c>
      <c r="M29" s="256">
        <v>708</v>
      </c>
      <c r="N29" s="195">
        <v>98</v>
      </c>
      <c r="O29" s="173">
        <v>214</v>
      </c>
      <c r="P29" s="327">
        <v>24</v>
      </c>
      <c r="Q29" s="328">
        <v>0</v>
      </c>
      <c r="R29" s="256">
        <v>336</v>
      </c>
      <c r="S29" s="256">
        <v>1118</v>
      </c>
      <c r="T29" s="154" t="s">
        <v>299</v>
      </c>
    </row>
    <row r="30" spans="2:20" x14ac:dyDescent="0.25">
      <c r="B30" s="426">
        <v>41</v>
      </c>
      <c r="C30" s="170" t="s">
        <v>30</v>
      </c>
      <c r="D30" s="195">
        <v>365</v>
      </c>
      <c r="E30" s="173">
        <v>357</v>
      </c>
      <c r="F30" s="327">
        <v>7</v>
      </c>
      <c r="G30" s="328">
        <v>0</v>
      </c>
      <c r="H30" s="256">
        <v>729</v>
      </c>
      <c r="I30" s="195">
        <v>2554</v>
      </c>
      <c r="J30" s="173">
        <v>3073</v>
      </c>
      <c r="K30" s="327">
        <v>163</v>
      </c>
      <c r="L30" s="328">
        <v>0</v>
      </c>
      <c r="M30" s="256">
        <v>5790</v>
      </c>
      <c r="N30" s="195">
        <v>700</v>
      </c>
      <c r="O30" s="173">
        <v>1068</v>
      </c>
      <c r="P30" s="327">
        <v>79</v>
      </c>
      <c r="Q30" s="328">
        <v>0</v>
      </c>
      <c r="R30" s="256">
        <v>1847</v>
      </c>
      <c r="S30" s="256">
        <v>8366</v>
      </c>
      <c r="T30" s="154" t="s">
        <v>300</v>
      </c>
    </row>
    <row r="31" spans="2:20" ht="30" x14ac:dyDescent="0.25">
      <c r="B31" s="426">
        <v>42</v>
      </c>
      <c r="C31" s="170" t="s">
        <v>31</v>
      </c>
      <c r="D31" s="195">
        <v>198</v>
      </c>
      <c r="E31" s="173">
        <v>149</v>
      </c>
      <c r="F31" s="327">
        <v>2</v>
      </c>
      <c r="G31" s="328">
        <v>0</v>
      </c>
      <c r="H31" s="256">
        <v>349</v>
      </c>
      <c r="I31" s="195">
        <v>2726</v>
      </c>
      <c r="J31" s="173">
        <v>2470</v>
      </c>
      <c r="K31" s="327">
        <v>148</v>
      </c>
      <c r="L31" s="328">
        <v>1</v>
      </c>
      <c r="M31" s="256">
        <v>5345</v>
      </c>
      <c r="N31" s="195">
        <v>1427</v>
      </c>
      <c r="O31" s="173">
        <v>1549</v>
      </c>
      <c r="P31" s="327">
        <v>157</v>
      </c>
      <c r="Q31" s="328">
        <v>0</v>
      </c>
      <c r="R31" s="256">
        <v>3133</v>
      </c>
      <c r="S31" s="256">
        <v>8827</v>
      </c>
      <c r="T31" s="154" t="s">
        <v>301</v>
      </c>
    </row>
    <row r="32" spans="2:20" x14ac:dyDescent="0.25">
      <c r="B32" s="426">
        <v>43</v>
      </c>
      <c r="C32" s="170" t="s">
        <v>32</v>
      </c>
      <c r="D32" s="195">
        <v>1</v>
      </c>
      <c r="E32" s="173">
        <v>5</v>
      </c>
      <c r="F32" s="327">
        <v>0</v>
      </c>
      <c r="G32" s="328">
        <v>0</v>
      </c>
      <c r="H32" s="256">
        <v>6</v>
      </c>
      <c r="I32" s="195">
        <v>40</v>
      </c>
      <c r="J32" s="173">
        <v>140</v>
      </c>
      <c r="K32" s="327">
        <v>4</v>
      </c>
      <c r="L32" s="328">
        <v>0</v>
      </c>
      <c r="M32" s="256">
        <v>184</v>
      </c>
      <c r="N32" s="195">
        <v>55</v>
      </c>
      <c r="O32" s="173">
        <v>186</v>
      </c>
      <c r="P32" s="327">
        <v>10</v>
      </c>
      <c r="Q32" s="328">
        <v>0</v>
      </c>
      <c r="R32" s="256">
        <v>251</v>
      </c>
      <c r="S32" s="256">
        <v>441</v>
      </c>
      <c r="T32" s="154" t="s">
        <v>302</v>
      </c>
    </row>
    <row r="33" spans="2:20" ht="15.75" thickBot="1" x14ac:dyDescent="0.3">
      <c r="B33" s="426">
        <v>49</v>
      </c>
      <c r="C33" s="170" t="s">
        <v>33</v>
      </c>
      <c r="D33" s="195">
        <v>9</v>
      </c>
      <c r="E33" s="173">
        <v>13</v>
      </c>
      <c r="F33" s="327">
        <v>0</v>
      </c>
      <c r="G33" s="328">
        <v>0</v>
      </c>
      <c r="H33" s="256">
        <v>22</v>
      </c>
      <c r="I33" s="195">
        <v>65</v>
      </c>
      <c r="J33" s="173">
        <v>179</v>
      </c>
      <c r="K33" s="327">
        <v>18</v>
      </c>
      <c r="L33" s="328">
        <v>0</v>
      </c>
      <c r="M33" s="256">
        <v>262</v>
      </c>
      <c r="N33" s="195">
        <v>30</v>
      </c>
      <c r="O33" s="173">
        <v>70</v>
      </c>
      <c r="P33" s="327">
        <v>12</v>
      </c>
      <c r="Q33" s="328">
        <v>0</v>
      </c>
      <c r="R33" s="256">
        <v>112</v>
      </c>
      <c r="S33" s="256">
        <v>396</v>
      </c>
      <c r="T33" s="154" t="s">
        <v>303</v>
      </c>
    </row>
    <row r="34" spans="2:20" ht="16.5" thickTop="1" thickBot="1" x14ac:dyDescent="0.3">
      <c r="B34" s="302">
        <v>5</v>
      </c>
      <c r="C34" s="164" t="s">
        <v>34</v>
      </c>
      <c r="D34" s="193">
        <v>113</v>
      </c>
      <c r="E34" s="167">
        <v>327</v>
      </c>
      <c r="F34" s="167">
        <v>7</v>
      </c>
      <c r="G34" s="320">
        <v>0</v>
      </c>
      <c r="H34" s="326">
        <v>447</v>
      </c>
      <c r="I34" s="193">
        <v>967</v>
      </c>
      <c r="J34" s="167">
        <v>2952</v>
      </c>
      <c r="K34" s="167">
        <v>158</v>
      </c>
      <c r="L34" s="320">
        <v>1</v>
      </c>
      <c r="M34" s="326">
        <v>4078</v>
      </c>
      <c r="N34" s="193">
        <v>577</v>
      </c>
      <c r="O34" s="167">
        <v>1638</v>
      </c>
      <c r="P34" s="167">
        <v>112</v>
      </c>
      <c r="Q34" s="320">
        <v>0</v>
      </c>
      <c r="R34" s="326">
        <v>2327</v>
      </c>
      <c r="S34" s="326">
        <v>6852</v>
      </c>
    </row>
    <row r="35" spans="2:20" ht="15.75" thickTop="1" x14ac:dyDescent="0.25">
      <c r="B35" s="426">
        <v>50</v>
      </c>
      <c r="C35" s="170" t="s">
        <v>35</v>
      </c>
      <c r="D35" s="195">
        <v>4</v>
      </c>
      <c r="E35" s="173">
        <v>6</v>
      </c>
      <c r="F35" s="327">
        <v>0</v>
      </c>
      <c r="G35" s="328">
        <v>0</v>
      </c>
      <c r="H35" s="256">
        <v>10</v>
      </c>
      <c r="I35" s="195">
        <v>11</v>
      </c>
      <c r="J35" s="173">
        <v>45</v>
      </c>
      <c r="K35" s="327">
        <v>1</v>
      </c>
      <c r="L35" s="328">
        <v>0</v>
      </c>
      <c r="M35" s="256">
        <v>57</v>
      </c>
      <c r="N35" s="195">
        <v>8</v>
      </c>
      <c r="O35" s="173">
        <v>31</v>
      </c>
      <c r="P35" s="327">
        <v>2</v>
      </c>
      <c r="Q35" s="328">
        <v>0</v>
      </c>
      <c r="R35" s="256">
        <v>41</v>
      </c>
      <c r="S35" s="256">
        <v>108</v>
      </c>
      <c r="T35" s="154" t="s">
        <v>304</v>
      </c>
    </row>
    <row r="36" spans="2:20" x14ac:dyDescent="0.25">
      <c r="B36" s="426">
        <v>51</v>
      </c>
      <c r="C36" s="170" t="s">
        <v>36</v>
      </c>
      <c r="D36" s="195">
        <v>19</v>
      </c>
      <c r="E36" s="173">
        <v>72</v>
      </c>
      <c r="F36" s="327">
        <v>0</v>
      </c>
      <c r="G36" s="328">
        <v>0</v>
      </c>
      <c r="H36" s="256">
        <v>91</v>
      </c>
      <c r="I36" s="195">
        <v>214</v>
      </c>
      <c r="J36" s="173">
        <v>650</v>
      </c>
      <c r="K36" s="327">
        <v>33</v>
      </c>
      <c r="L36" s="328">
        <v>0</v>
      </c>
      <c r="M36" s="256">
        <v>897</v>
      </c>
      <c r="N36" s="195">
        <v>140</v>
      </c>
      <c r="O36" s="173">
        <v>345</v>
      </c>
      <c r="P36" s="327">
        <v>19</v>
      </c>
      <c r="Q36" s="328">
        <v>0</v>
      </c>
      <c r="R36" s="256">
        <v>504</v>
      </c>
      <c r="S36" s="256">
        <v>1492</v>
      </c>
      <c r="T36" s="154" t="s">
        <v>305</v>
      </c>
    </row>
    <row r="37" spans="2:20" x14ac:dyDescent="0.25">
      <c r="B37" s="426">
        <v>52</v>
      </c>
      <c r="C37" s="170" t="s">
        <v>37</v>
      </c>
      <c r="D37" s="195">
        <v>22</v>
      </c>
      <c r="E37" s="173">
        <v>34</v>
      </c>
      <c r="F37" s="327">
        <v>0</v>
      </c>
      <c r="G37" s="328">
        <v>0</v>
      </c>
      <c r="H37" s="256">
        <v>56</v>
      </c>
      <c r="I37" s="195">
        <v>194</v>
      </c>
      <c r="J37" s="173">
        <v>535</v>
      </c>
      <c r="K37" s="327">
        <v>12</v>
      </c>
      <c r="L37" s="328">
        <v>0</v>
      </c>
      <c r="M37" s="256">
        <v>741</v>
      </c>
      <c r="N37" s="195">
        <v>129</v>
      </c>
      <c r="O37" s="173">
        <v>317</v>
      </c>
      <c r="P37" s="327">
        <v>21</v>
      </c>
      <c r="Q37" s="328">
        <v>0</v>
      </c>
      <c r="R37" s="256">
        <v>467</v>
      </c>
      <c r="S37" s="256">
        <v>1264</v>
      </c>
      <c r="T37" s="154" t="s">
        <v>306</v>
      </c>
    </row>
    <row r="38" spans="2:20" x14ac:dyDescent="0.25">
      <c r="B38" s="426">
        <v>53</v>
      </c>
      <c r="C38" s="170" t="s">
        <v>38</v>
      </c>
      <c r="D38" s="195">
        <v>25</v>
      </c>
      <c r="E38" s="173">
        <v>64</v>
      </c>
      <c r="F38" s="327">
        <v>2</v>
      </c>
      <c r="G38" s="328">
        <v>0</v>
      </c>
      <c r="H38" s="256">
        <v>91</v>
      </c>
      <c r="I38" s="195">
        <v>185</v>
      </c>
      <c r="J38" s="173">
        <v>603</v>
      </c>
      <c r="K38" s="327">
        <v>39</v>
      </c>
      <c r="L38" s="328">
        <v>0</v>
      </c>
      <c r="M38" s="256">
        <v>827</v>
      </c>
      <c r="N38" s="195">
        <v>165</v>
      </c>
      <c r="O38" s="173">
        <v>514</v>
      </c>
      <c r="P38" s="327">
        <v>31</v>
      </c>
      <c r="Q38" s="328">
        <v>0</v>
      </c>
      <c r="R38" s="256">
        <v>710</v>
      </c>
      <c r="S38" s="256">
        <v>1628</v>
      </c>
      <c r="T38" s="154" t="s">
        <v>307</v>
      </c>
    </row>
    <row r="39" spans="2:20" x14ac:dyDescent="0.25">
      <c r="B39" s="426">
        <v>54</v>
      </c>
      <c r="C39" s="170" t="s">
        <v>39</v>
      </c>
      <c r="D39" s="195">
        <v>34</v>
      </c>
      <c r="E39" s="173">
        <v>120</v>
      </c>
      <c r="F39" s="327">
        <v>4</v>
      </c>
      <c r="G39" s="328">
        <v>0</v>
      </c>
      <c r="H39" s="256">
        <v>158</v>
      </c>
      <c r="I39" s="195">
        <v>188</v>
      </c>
      <c r="J39" s="173">
        <v>714</v>
      </c>
      <c r="K39" s="327">
        <v>42</v>
      </c>
      <c r="L39" s="328">
        <v>1</v>
      </c>
      <c r="M39" s="256">
        <v>945</v>
      </c>
      <c r="N39" s="195">
        <v>58</v>
      </c>
      <c r="O39" s="173">
        <v>231</v>
      </c>
      <c r="P39" s="327">
        <v>20</v>
      </c>
      <c r="Q39" s="328">
        <v>0</v>
      </c>
      <c r="R39" s="256">
        <v>309</v>
      </c>
      <c r="S39" s="256">
        <v>1412</v>
      </c>
      <c r="T39" s="154" t="s">
        <v>308</v>
      </c>
    </row>
    <row r="40" spans="2:20" ht="30" x14ac:dyDescent="0.25">
      <c r="B40" s="426">
        <v>55</v>
      </c>
      <c r="C40" s="170" t="s">
        <v>40</v>
      </c>
      <c r="D40" s="195">
        <v>8</v>
      </c>
      <c r="E40" s="173">
        <v>17</v>
      </c>
      <c r="F40" s="327">
        <v>0</v>
      </c>
      <c r="G40" s="328">
        <v>0</v>
      </c>
      <c r="H40" s="256">
        <v>25</v>
      </c>
      <c r="I40" s="195">
        <v>135</v>
      </c>
      <c r="J40" s="173">
        <v>274</v>
      </c>
      <c r="K40" s="327">
        <v>25</v>
      </c>
      <c r="L40" s="328">
        <v>0</v>
      </c>
      <c r="M40" s="256">
        <v>434</v>
      </c>
      <c r="N40" s="195">
        <v>50</v>
      </c>
      <c r="O40" s="173">
        <v>116</v>
      </c>
      <c r="P40" s="327">
        <v>16</v>
      </c>
      <c r="Q40" s="328">
        <v>0</v>
      </c>
      <c r="R40" s="256">
        <v>182</v>
      </c>
      <c r="S40" s="256">
        <v>641</v>
      </c>
      <c r="T40" s="154" t="s">
        <v>309</v>
      </c>
    </row>
    <row r="41" spans="2:20" ht="15.75" thickBot="1" x14ac:dyDescent="0.3">
      <c r="B41" s="426">
        <v>59</v>
      </c>
      <c r="C41" s="170" t="s">
        <v>41</v>
      </c>
      <c r="D41" s="195">
        <v>1</v>
      </c>
      <c r="E41" s="173">
        <v>14</v>
      </c>
      <c r="F41" s="327">
        <v>1</v>
      </c>
      <c r="G41" s="328">
        <v>0</v>
      </c>
      <c r="H41" s="256">
        <v>16</v>
      </c>
      <c r="I41" s="195">
        <v>40</v>
      </c>
      <c r="J41" s="173">
        <v>131</v>
      </c>
      <c r="K41" s="327">
        <v>6</v>
      </c>
      <c r="L41" s="328">
        <v>0</v>
      </c>
      <c r="M41" s="256">
        <v>177</v>
      </c>
      <c r="N41" s="195">
        <v>27</v>
      </c>
      <c r="O41" s="173">
        <v>84</v>
      </c>
      <c r="P41" s="327">
        <v>3</v>
      </c>
      <c r="Q41" s="328">
        <v>0</v>
      </c>
      <c r="R41" s="256">
        <v>114</v>
      </c>
      <c r="S41" s="256">
        <v>307</v>
      </c>
      <c r="T41" s="154" t="s">
        <v>310</v>
      </c>
    </row>
    <row r="42" spans="2:20" ht="16.5" thickTop="1" thickBot="1" x14ac:dyDescent="0.3">
      <c r="B42" s="302">
        <v>6</v>
      </c>
      <c r="C42" s="164" t="s">
        <v>42</v>
      </c>
      <c r="D42" s="193">
        <v>71</v>
      </c>
      <c r="E42" s="167">
        <v>109</v>
      </c>
      <c r="F42" s="167">
        <v>4</v>
      </c>
      <c r="G42" s="320">
        <v>0</v>
      </c>
      <c r="H42" s="326">
        <v>184</v>
      </c>
      <c r="I42" s="193">
        <v>611</v>
      </c>
      <c r="J42" s="167">
        <v>1197</v>
      </c>
      <c r="K42" s="167">
        <v>52</v>
      </c>
      <c r="L42" s="320">
        <v>0</v>
      </c>
      <c r="M42" s="326">
        <v>1860</v>
      </c>
      <c r="N42" s="193">
        <v>213</v>
      </c>
      <c r="O42" s="167">
        <v>457</v>
      </c>
      <c r="P42" s="167">
        <v>45</v>
      </c>
      <c r="Q42" s="320">
        <v>0</v>
      </c>
      <c r="R42" s="326">
        <v>715</v>
      </c>
      <c r="S42" s="326">
        <v>2759</v>
      </c>
    </row>
    <row r="43" spans="2:20" ht="15.75" thickTop="1" x14ac:dyDescent="0.25">
      <c r="B43" s="426">
        <v>60</v>
      </c>
      <c r="C43" s="170" t="s">
        <v>43</v>
      </c>
      <c r="D43" s="195">
        <v>8</v>
      </c>
      <c r="E43" s="173">
        <v>7</v>
      </c>
      <c r="F43" s="327">
        <v>1</v>
      </c>
      <c r="G43" s="328">
        <v>0</v>
      </c>
      <c r="H43" s="256">
        <v>16</v>
      </c>
      <c r="I43" s="195">
        <v>45</v>
      </c>
      <c r="J43" s="173">
        <v>105</v>
      </c>
      <c r="K43" s="327">
        <v>5</v>
      </c>
      <c r="L43" s="328">
        <v>0</v>
      </c>
      <c r="M43" s="256">
        <v>155</v>
      </c>
      <c r="N43" s="195">
        <v>17</v>
      </c>
      <c r="O43" s="173">
        <v>53</v>
      </c>
      <c r="P43" s="327">
        <v>3</v>
      </c>
      <c r="Q43" s="328">
        <v>0</v>
      </c>
      <c r="R43" s="256">
        <v>73</v>
      </c>
      <c r="S43" s="256">
        <v>244</v>
      </c>
      <c r="T43" s="154" t="s">
        <v>311</v>
      </c>
    </row>
    <row r="44" spans="2:20" x14ac:dyDescent="0.25">
      <c r="B44" s="426">
        <v>61</v>
      </c>
      <c r="C44" s="170" t="s">
        <v>44</v>
      </c>
      <c r="D44" s="195">
        <v>13</v>
      </c>
      <c r="E44" s="173">
        <v>60</v>
      </c>
      <c r="F44" s="327">
        <v>2</v>
      </c>
      <c r="G44" s="328">
        <v>0</v>
      </c>
      <c r="H44" s="256">
        <v>75</v>
      </c>
      <c r="I44" s="195">
        <v>262</v>
      </c>
      <c r="J44" s="173">
        <v>615</v>
      </c>
      <c r="K44" s="327">
        <v>25</v>
      </c>
      <c r="L44" s="328">
        <v>0</v>
      </c>
      <c r="M44" s="256">
        <v>902</v>
      </c>
      <c r="N44" s="195">
        <v>122</v>
      </c>
      <c r="O44" s="173">
        <v>298</v>
      </c>
      <c r="P44" s="327">
        <v>26</v>
      </c>
      <c r="Q44" s="328">
        <v>0</v>
      </c>
      <c r="R44" s="256">
        <v>446</v>
      </c>
      <c r="S44" s="256">
        <v>1423</v>
      </c>
      <c r="T44" s="154" t="s">
        <v>312</v>
      </c>
    </row>
    <row r="45" spans="2:20" x14ac:dyDescent="0.25">
      <c r="B45" s="426">
        <v>62</v>
      </c>
      <c r="C45" s="170" t="s">
        <v>45</v>
      </c>
      <c r="D45" s="195">
        <v>48</v>
      </c>
      <c r="E45" s="173">
        <v>35</v>
      </c>
      <c r="F45" s="327">
        <v>1</v>
      </c>
      <c r="G45" s="328">
        <v>0</v>
      </c>
      <c r="H45" s="256">
        <v>84</v>
      </c>
      <c r="I45" s="195">
        <v>284</v>
      </c>
      <c r="J45" s="173">
        <v>440</v>
      </c>
      <c r="K45" s="327">
        <v>19</v>
      </c>
      <c r="L45" s="328">
        <v>0</v>
      </c>
      <c r="M45" s="256">
        <v>743</v>
      </c>
      <c r="N45" s="195">
        <v>65</v>
      </c>
      <c r="O45" s="173">
        <v>92</v>
      </c>
      <c r="P45" s="327">
        <v>15</v>
      </c>
      <c r="Q45" s="328">
        <v>0</v>
      </c>
      <c r="R45" s="256">
        <v>172</v>
      </c>
      <c r="S45" s="256">
        <v>999</v>
      </c>
      <c r="T45" s="154" t="s">
        <v>313</v>
      </c>
    </row>
    <row r="46" spans="2:20" x14ac:dyDescent="0.25">
      <c r="B46" s="426">
        <v>69</v>
      </c>
      <c r="C46" s="170" t="s">
        <v>46</v>
      </c>
      <c r="D46" s="195">
        <v>2</v>
      </c>
      <c r="E46" s="173">
        <v>7</v>
      </c>
      <c r="F46" s="327">
        <v>0</v>
      </c>
      <c r="G46" s="328">
        <v>0</v>
      </c>
      <c r="H46" s="256">
        <v>9</v>
      </c>
      <c r="I46" s="195">
        <v>20</v>
      </c>
      <c r="J46" s="173">
        <v>37</v>
      </c>
      <c r="K46" s="327">
        <v>3</v>
      </c>
      <c r="L46" s="328">
        <v>0</v>
      </c>
      <c r="M46" s="256">
        <v>60</v>
      </c>
      <c r="N46" s="195">
        <v>9</v>
      </c>
      <c r="O46" s="173">
        <v>14</v>
      </c>
      <c r="P46" s="327">
        <v>1</v>
      </c>
      <c r="Q46" s="328">
        <v>0</v>
      </c>
      <c r="R46" s="256">
        <v>24</v>
      </c>
      <c r="S46" s="256">
        <v>93</v>
      </c>
      <c r="T46" s="154" t="s">
        <v>314</v>
      </c>
    </row>
    <row r="47" spans="2:20" x14ac:dyDescent="0.25">
      <c r="B47" s="426">
        <v>99</v>
      </c>
      <c r="C47" s="170" t="s">
        <v>47</v>
      </c>
      <c r="D47" s="195">
        <v>40</v>
      </c>
      <c r="E47" s="173">
        <v>102</v>
      </c>
      <c r="F47" s="327">
        <v>1</v>
      </c>
      <c r="G47" s="328">
        <v>0</v>
      </c>
      <c r="H47" s="256">
        <v>143</v>
      </c>
      <c r="I47" s="195">
        <v>418</v>
      </c>
      <c r="J47" s="173">
        <v>1270</v>
      </c>
      <c r="K47" s="327">
        <v>77</v>
      </c>
      <c r="L47" s="328">
        <v>2</v>
      </c>
      <c r="M47" s="256">
        <v>1767</v>
      </c>
      <c r="N47" s="195">
        <v>162</v>
      </c>
      <c r="O47" s="173">
        <v>413</v>
      </c>
      <c r="P47" s="327">
        <v>39</v>
      </c>
      <c r="Q47" s="328">
        <v>1</v>
      </c>
      <c r="R47" s="256">
        <v>615</v>
      </c>
      <c r="S47" s="256">
        <v>2525</v>
      </c>
      <c r="T47" s="154" t="s">
        <v>315</v>
      </c>
    </row>
    <row r="48" spans="2:20" ht="15.75" thickBot="1" x14ac:dyDescent="0.3">
      <c r="B48" s="426" t="s">
        <v>49</v>
      </c>
      <c r="C48" s="170" t="s">
        <v>50</v>
      </c>
      <c r="D48" s="195">
        <v>40</v>
      </c>
      <c r="E48" s="173">
        <v>86</v>
      </c>
      <c r="F48" s="327">
        <v>1</v>
      </c>
      <c r="G48" s="328">
        <v>0</v>
      </c>
      <c r="H48" s="256">
        <v>127</v>
      </c>
      <c r="I48" s="195">
        <v>506</v>
      </c>
      <c r="J48" s="173">
        <v>1124</v>
      </c>
      <c r="K48" s="327">
        <v>23</v>
      </c>
      <c r="L48" s="328">
        <v>0</v>
      </c>
      <c r="M48" s="256">
        <v>1653</v>
      </c>
      <c r="N48" s="195">
        <v>212</v>
      </c>
      <c r="O48" s="173">
        <v>381</v>
      </c>
      <c r="P48" s="327">
        <v>26</v>
      </c>
      <c r="Q48" s="328">
        <v>0</v>
      </c>
      <c r="R48" s="256">
        <v>619</v>
      </c>
      <c r="S48" s="256">
        <v>2399</v>
      </c>
      <c r="T48" s="154" t="s">
        <v>282</v>
      </c>
    </row>
    <row r="49" spans="2:20" ht="15.75" customHeight="1" thickTop="1" thickBot="1" x14ac:dyDescent="0.3">
      <c r="B49" s="468" t="s">
        <v>51</v>
      </c>
      <c r="C49" s="510"/>
      <c r="D49" s="257">
        <v>931</v>
      </c>
      <c r="E49" s="258">
        <v>1415</v>
      </c>
      <c r="F49" s="258">
        <v>26</v>
      </c>
      <c r="G49" s="259">
        <v>0</v>
      </c>
      <c r="H49" s="260">
        <v>2372</v>
      </c>
      <c r="I49" s="257">
        <v>8535</v>
      </c>
      <c r="J49" s="258">
        <v>14398</v>
      </c>
      <c r="K49" s="258">
        <v>716</v>
      </c>
      <c r="L49" s="259">
        <v>4</v>
      </c>
      <c r="M49" s="260">
        <v>23653</v>
      </c>
      <c r="N49" s="257">
        <v>3771</v>
      </c>
      <c r="O49" s="258">
        <v>6716</v>
      </c>
      <c r="P49" s="258">
        <v>546</v>
      </c>
      <c r="Q49" s="259">
        <v>1</v>
      </c>
      <c r="R49" s="260">
        <v>11034</v>
      </c>
      <c r="S49" s="260">
        <v>37059</v>
      </c>
      <c r="T49" s="154" t="s">
        <v>80</v>
      </c>
    </row>
    <row r="50" spans="2:20" ht="15.75" thickTop="1" x14ac:dyDescent="0.25">
      <c r="B50" s="429"/>
      <c r="C50" s="429"/>
      <c r="D50" s="430"/>
      <c r="E50" s="430"/>
      <c r="F50" s="430"/>
      <c r="G50" s="430"/>
      <c r="H50" s="430"/>
      <c r="I50" s="430"/>
      <c r="J50" s="430"/>
      <c r="K50" s="430"/>
      <c r="L50" s="430"/>
      <c r="M50" s="430"/>
      <c r="N50" s="430"/>
      <c r="O50" s="430"/>
      <c r="P50" s="430"/>
      <c r="Q50" s="430"/>
      <c r="R50" s="430"/>
      <c r="S50" s="430"/>
    </row>
    <row r="51" spans="2:20" x14ac:dyDescent="0.25">
      <c r="B51" s="431" t="s">
        <v>52</v>
      </c>
      <c r="C51" s="432"/>
      <c r="D51" s="433"/>
      <c r="E51" s="433"/>
      <c r="F51" s="433"/>
      <c r="G51" s="433"/>
      <c r="H51" s="432"/>
      <c r="I51" s="433"/>
      <c r="J51" s="433"/>
      <c r="K51" s="433"/>
      <c r="L51" s="433"/>
      <c r="M51" s="432"/>
      <c r="N51" s="433"/>
      <c r="O51" s="433"/>
      <c r="P51" s="433"/>
      <c r="Q51" s="433"/>
      <c r="R51" s="433"/>
      <c r="S51" s="434"/>
    </row>
    <row r="52" spans="2:20" x14ac:dyDescent="0.25">
      <c r="B52" s="433" t="s">
        <v>448</v>
      </c>
      <c r="C52" s="432"/>
      <c r="D52" s="433"/>
      <c r="E52" s="433"/>
      <c r="F52" s="433"/>
      <c r="G52" s="433"/>
      <c r="H52" s="433"/>
      <c r="I52" s="433"/>
      <c r="J52" s="433"/>
      <c r="K52" s="433"/>
      <c r="L52" s="433"/>
      <c r="M52" s="433"/>
      <c r="N52" s="433"/>
      <c r="O52" s="433"/>
      <c r="P52" s="433"/>
      <c r="Q52" s="433"/>
      <c r="R52" s="432"/>
      <c r="S52" s="435"/>
    </row>
    <row r="53" spans="2:20" x14ac:dyDescent="0.25">
      <c r="B53" s="435"/>
      <c r="C53" s="436"/>
      <c r="D53" s="435"/>
      <c r="E53" s="435"/>
      <c r="F53" s="435"/>
      <c r="G53" s="435"/>
      <c r="H53" s="435"/>
      <c r="I53" s="435"/>
      <c r="J53" s="435"/>
      <c r="K53" s="435"/>
      <c r="L53" s="435"/>
      <c r="M53" s="435"/>
      <c r="N53" s="435"/>
      <c r="O53" s="435"/>
      <c r="P53" s="435"/>
      <c r="Q53" s="435"/>
      <c r="R53" s="436"/>
      <c r="S53" s="435"/>
    </row>
    <row r="54" spans="2:20" x14ac:dyDescent="0.25">
      <c r="B54" s="435"/>
      <c r="C54" s="436"/>
      <c r="D54" s="435"/>
      <c r="E54" s="435"/>
      <c r="F54" s="435"/>
      <c r="G54" s="435"/>
      <c r="H54" s="436"/>
      <c r="I54" s="435"/>
      <c r="J54" s="435"/>
      <c r="K54" s="435"/>
      <c r="L54" s="435"/>
      <c r="M54" s="436"/>
      <c r="N54" s="435"/>
      <c r="O54" s="435"/>
      <c r="P54" s="435"/>
      <c r="Q54" s="435"/>
      <c r="R54" s="436"/>
      <c r="S54" s="435"/>
    </row>
  </sheetData>
  <mergeCells count="15">
    <mergeCell ref="B49:C49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</mergeCells>
  <printOptions horizontalCentered="1"/>
  <pageMargins left="0.7" right="0.7" top="0.75" bottom="0.75" header="0.3" footer="0.3"/>
  <pageSetup paperSize="9" scale="5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T126"/>
  <sheetViews>
    <sheetView zoomScale="80" zoomScaleNormal="80" workbookViewId="0">
      <selection activeCell="B2" sqref="B2:S49"/>
    </sheetView>
  </sheetViews>
  <sheetFormatPr baseColWidth="10" defaultColWidth="11.42578125" defaultRowHeight="15" x14ac:dyDescent="0.25"/>
  <cols>
    <col min="1" max="1" width="11.42578125" style="154"/>
    <col min="2" max="2" width="7.7109375" style="154" customWidth="1"/>
    <col min="3" max="3" width="70.7109375" style="154" customWidth="1"/>
    <col min="4" max="4" width="10.28515625" style="154" customWidth="1"/>
    <col min="5" max="5" width="15" style="154" customWidth="1"/>
    <col min="6" max="6" width="13.5703125" style="154" customWidth="1"/>
    <col min="7" max="9" width="10.28515625" style="154" customWidth="1"/>
    <col min="10" max="10" width="15" style="154" customWidth="1"/>
    <col min="11" max="11" width="13.5703125" style="154" customWidth="1"/>
    <col min="12" max="14" width="10.28515625" style="154" customWidth="1"/>
    <col min="15" max="15" width="15" style="154" customWidth="1"/>
    <col min="16" max="16" width="13.5703125" style="154" customWidth="1"/>
    <col min="17" max="19" width="10.28515625" style="154" customWidth="1"/>
    <col min="20" max="16384" width="11.42578125" style="154"/>
  </cols>
  <sheetData>
    <row r="1" spans="2:20" ht="15.75" thickBot="1" x14ac:dyDescent="0.3"/>
    <row r="2" spans="2:20" ht="25.15" customHeight="1" thickTop="1" thickBot="1" x14ac:dyDescent="0.3">
      <c r="B2" s="487" t="s">
        <v>552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97"/>
    </row>
    <row r="3" spans="2:20" ht="25.15" customHeight="1" thickTop="1" thickBot="1" x14ac:dyDescent="0.3">
      <c r="B3" s="473" t="s">
        <v>4</v>
      </c>
      <c r="C3" s="476" t="s">
        <v>54</v>
      </c>
      <c r="D3" s="493" t="s">
        <v>65</v>
      </c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2"/>
      <c r="S3" s="511" t="s">
        <v>51</v>
      </c>
    </row>
    <row r="4" spans="2:20" ht="25.15" customHeight="1" thickTop="1" thickBot="1" x14ac:dyDescent="0.3">
      <c r="B4" s="474"/>
      <c r="C4" s="477"/>
      <c r="D4" s="493" t="s">
        <v>66</v>
      </c>
      <c r="E4" s="494"/>
      <c r="F4" s="494"/>
      <c r="G4" s="494"/>
      <c r="H4" s="492"/>
      <c r="I4" s="493" t="s">
        <v>67</v>
      </c>
      <c r="J4" s="494"/>
      <c r="K4" s="494"/>
      <c r="L4" s="494"/>
      <c r="M4" s="492"/>
      <c r="N4" s="493" t="s">
        <v>68</v>
      </c>
      <c r="O4" s="494"/>
      <c r="P4" s="494"/>
      <c r="Q4" s="494"/>
      <c r="R4" s="492"/>
      <c r="S4" s="512"/>
    </row>
    <row r="5" spans="2:20" ht="25.15" customHeight="1" thickTop="1" thickBot="1" x14ac:dyDescent="0.3">
      <c r="B5" s="474"/>
      <c r="C5" s="477"/>
      <c r="D5" s="493" t="s">
        <v>55</v>
      </c>
      <c r="E5" s="494"/>
      <c r="F5" s="494"/>
      <c r="G5" s="494"/>
      <c r="H5" s="514" t="s">
        <v>51</v>
      </c>
      <c r="I5" s="493" t="s">
        <v>55</v>
      </c>
      <c r="J5" s="494"/>
      <c r="K5" s="494"/>
      <c r="L5" s="494"/>
      <c r="M5" s="514" t="s">
        <v>51</v>
      </c>
      <c r="N5" s="493" t="s">
        <v>55</v>
      </c>
      <c r="O5" s="494"/>
      <c r="P5" s="494"/>
      <c r="Q5" s="494"/>
      <c r="R5" s="514" t="s">
        <v>51</v>
      </c>
      <c r="S5" s="512"/>
    </row>
    <row r="6" spans="2:20" ht="25.15" customHeight="1" thickTop="1" thickBot="1" x14ac:dyDescent="0.3">
      <c r="B6" s="475"/>
      <c r="C6" s="477"/>
      <c r="D6" s="158" t="s">
        <v>56</v>
      </c>
      <c r="E6" s="160" t="s">
        <v>449</v>
      </c>
      <c r="F6" s="160" t="s">
        <v>79</v>
      </c>
      <c r="G6" s="427" t="s">
        <v>59</v>
      </c>
      <c r="H6" s="515"/>
      <c r="I6" s="158" t="s">
        <v>56</v>
      </c>
      <c r="J6" s="160" t="s">
        <v>449</v>
      </c>
      <c r="K6" s="160" t="s">
        <v>79</v>
      </c>
      <c r="L6" s="427" t="s">
        <v>59</v>
      </c>
      <c r="M6" s="515"/>
      <c r="N6" s="158" t="s">
        <v>56</v>
      </c>
      <c r="O6" s="160" t="s">
        <v>449</v>
      </c>
      <c r="P6" s="160" t="s">
        <v>79</v>
      </c>
      <c r="Q6" s="427" t="s">
        <v>59</v>
      </c>
      <c r="R6" s="515"/>
      <c r="S6" s="513"/>
    </row>
    <row r="7" spans="2:20" ht="16.5" thickTop="1" thickBot="1" x14ac:dyDescent="0.3">
      <c r="B7" s="302">
        <v>1</v>
      </c>
      <c r="C7" s="164" t="s">
        <v>7</v>
      </c>
      <c r="D7" s="443">
        <v>1.3963480128893662E-2</v>
      </c>
      <c r="E7" s="444">
        <v>3.3922261484098937E-2</v>
      </c>
      <c r="F7" s="444">
        <v>0</v>
      </c>
      <c r="G7" s="445">
        <v>0</v>
      </c>
      <c r="H7" s="446">
        <v>2.5716694772344017E-2</v>
      </c>
      <c r="I7" s="443">
        <v>1.2888107791446984E-2</v>
      </c>
      <c r="J7" s="444">
        <v>2.1878038616474513E-2</v>
      </c>
      <c r="K7" s="444">
        <v>8.3798882681564227E-3</v>
      </c>
      <c r="L7" s="445">
        <v>0</v>
      </c>
      <c r="M7" s="446">
        <v>1.8221790047774064E-2</v>
      </c>
      <c r="N7" s="443">
        <v>1.7236807212940863E-2</v>
      </c>
      <c r="O7" s="444">
        <v>2.1292435973793926E-2</v>
      </c>
      <c r="P7" s="444">
        <v>2.0146520146520144E-2</v>
      </c>
      <c r="Q7" s="445">
        <v>0</v>
      </c>
      <c r="R7" s="446">
        <v>1.9847743338771075E-2</v>
      </c>
      <c r="S7" s="446">
        <v>1.9185622925605116E-2</v>
      </c>
    </row>
    <row r="8" spans="2:20" ht="15.75" thickTop="1" x14ac:dyDescent="0.25">
      <c r="B8" s="426">
        <v>10</v>
      </c>
      <c r="C8" s="170" t="s">
        <v>8</v>
      </c>
      <c r="D8" s="447">
        <v>3.22234156820623E-3</v>
      </c>
      <c r="E8" s="448">
        <v>7.0671378091872791E-3</v>
      </c>
      <c r="F8" s="449">
        <v>0</v>
      </c>
      <c r="G8" s="450">
        <v>0</v>
      </c>
      <c r="H8" s="451">
        <v>5.4806070826306915E-3</v>
      </c>
      <c r="I8" s="447">
        <v>2.5776215582893965E-3</v>
      </c>
      <c r="J8" s="448">
        <v>4.6534240866787056E-3</v>
      </c>
      <c r="K8" s="449">
        <v>0</v>
      </c>
      <c r="L8" s="450">
        <v>0</v>
      </c>
      <c r="M8" s="451">
        <v>3.7627362279626262E-3</v>
      </c>
      <c r="N8" s="447">
        <v>3.1821797931583136E-3</v>
      </c>
      <c r="O8" s="448">
        <v>6.1048243001786788E-3</v>
      </c>
      <c r="P8" s="449">
        <v>3.6630036630036626E-3</v>
      </c>
      <c r="Q8" s="450">
        <v>0</v>
      </c>
      <c r="R8" s="451">
        <v>4.9845930759470723E-3</v>
      </c>
      <c r="S8" s="451">
        <v>4.2364877627566857E-3</v>
      </c>
      <c r="T8" s="154" t="s">
        <v>283</v>
      </c>
    </row>
    <row r="9" spans="2:20" x14ac:dyDescent="0.25">
      <c r="B9" s="426">
        <v>11</v>
      </c>
      <c r="C9" s="170" t="s">
        <v>9</v>
      </c>
      <c r="D9" s="447">
        <v>8.5929108485499443E-3</v>
      </c>
      <c r="E9" s="448">
        <v>1.6254416961130742E-2</v>
      </c>
      <c r="F9" s="449">
        <v>0</v>
      </c>
      <c r="G9" s="450">
        <v>0</v>
      </c>
      <c r="H9" s="451">
        <v>1.3069139966273187E-2</v>
      </c>
      <c r="I9" s="447">
        <v>6.0925600468658466E-3</v>
      </c>
      <c r="J9" s="448">
        <v>8.8206695374357554E-3</v>
      </c>
      <c r="K9" s="449">
        <v>2.7932960893854745E-3</v>
      </c>
      <c r="L9" s="450">
        <v>0</v>
      </c>
      <c r="M9" s="451">
        <v>7.6523062613621951E-3</v>
      </c>
      <c r="N9" s="447">
        <v>9.0161760806152218E-3</v>
      </c>
      <c r="O9" s="448">
        <v>7.1471113758189405E-3</v>
      </c>
      <c r="P9" s="449">
        <v>7.3260073260073251E-3</v>
      </c>
      <c r="Q9" s="450">
        <v>0</v>
      </c>
      <c r="R9" s="451">
        <v>7.7940909914808775E-3</v>
      </c>
      <c r="S9" s="451">
        <v>8.0412315496910334E-3</v>
      </c>
      <c r="T9" s="154" t="s">
        <v>271</v>
      </c>
    </row>
    <row r="10" spans="2:20" x14ac:dyDescent="0.25">
      <c r="B10" s="426">
        <v>12</v>
      </c>
      <c r="C10" s="170" t="s">
        <v>10</v>
      </c>
      <c r="D10" s="447">
        <v>1.074113856068743E-3</v>
      </c>
      <c r="E10" s="448">
        <v>7.0671378091872791E-3</v>
      </c>
      <c r="F10" s="449">
        <v>0</v>
      </c>
      <c r="G10" s="450">
        <v>0</v>
      </c>
      <c r="H10" s="451">
        <v>4.6374367622259698E-3</v>
      </c>
      <c r="I10" s="447">
        <v>2.8119507908611601E-3</v>
      </c>
      <c r="J10" s="448">
        <v>6.1119599944436716E-3</v>
      </c>
      <c r="K10" s="449">
        <v>5.586592178770949E-3</v>
      </c>
      <c r="L10" s="450">
        <v>0</v>
      </c>
      <c r="M10" s="451">
        <v>4.9042404768951083E-3</v>
      </c>
      <c r="N10" s="447">
        <v>4.2429063908777515E-3</v>
      </c>
      <c r="O10" s="448">
        <v>6.4026206075044664E-3</v>
      </c>
      <c r="P10" s="449">
        <v>7.3260073260073251E-3</v>
      </c>
      <c r="Q10" s="450">
        <v>0</v>
      </c>
      <c r="R10" s="451">
        <v>5.7096247960848291E-3</v>
      </c>
      <c r="S10" s="451">
        <v>5.1269597128902559E-3</v>
      </c>
      <c r="T10" s="154" t="s">
        <v>447</v>
      </c>
    </row>
    <row r="11" spans="2:20" ht="15.75" thickBot="1" x14ac:dyDescent="0.3">
      <c r="B11" s="426">
        <v>19</v>
      </c>
      <c r="C11" s="170" t="s">
        <v>11</v>
      </c>
      <c r="D11" s="447">
        <v>1.074113856068743E-3</v>
      </c>
      <c r="E11" s="448">
        <v>3.5335689045936395E-3</v>
      </c>
      <c r="F11" s="449">
        <v>0</v>
      </c>
      <c r="G11" s="450">
        <v>0</v>
      </c>
      <c r="H11" s="451">
        <v>2.5295109612141651E-3</v>
      </c>
      <c r="I11" s="447">
        <v>1.4059753954305801E-3</v>
      </c>
      <c r="J11" s="448">
        <v>2.2919849979163771E-3</v>
      </c>
      <c r="K11" s="449">
        <v>0</v>
      </c>
      <c r="L11" s="450">
        <v>0</v>
      </c>
      <c r="M11" s="451">
        <v>1.902507081554137E-3</v>
      </c>
      <c r="N11" s="447">
        <v>7.955449482895784E-4</v>
      </c>
      <c r="O11" s="448">
        <v>1.6378796902918405E-3</v>
      </c>
      <c r="P11" s="449">
        <v>1.8315018315018313E-3</v>
      </c>
      <c r="Q11" s="450">
        <v>0</v>
      </c>
      <c r="R11" s="451">
        <v>1.3594344752582926E-3</v>
      </c>
      <c r="S11" s="451">
        <v>1.7809439002671415E-3</v>
      </c>
      <c r="T11" s="154" t="s">
        <v>285</v>
      </c>
    </row>
    <row r="12" spans="2:20" ht="16.5" thickTop="1" thickBot="1" x14ac:dyDescent="0.3">
      <c r="B12" s="302">
        <v>2</v>
      </c>
      <c r="C12" s="164" t="s">
        <v>12</v>
      </c>
      <c r="D12" s="443">
        <v>1.611170784103115E-2</v>
      </c>
      <c r="E12" s="444">
        <v>4.6643109540636038E-2</v>
      </c>
      <c r="F12" s="444">
        <v>0.11538461538461539</v>
      </c>
      <c r="G12" s="445">
        <v>0</v>
      </c>
      <c r="H12" s="446">
        <v>3.541315345699831E-2</v>
      </c>
      <c r="I12" s="443">
        <v>1.5114235500878736E-2</v>
      </c>
      <c r="J12" s="444">
        <v>3.9797194054729819E-2</v>
      </c>
      <c r="K12" s="444">
        <v>4.0502793296089384E-2</v>
      </c>
      <c r="L12" s="445">
        <v>0</v>
      </c>
      <c r="M12" s="446">
        <v>3.0905170591468314E-2</v>
      </c>
      <c r="N12" s="443">
        <v>2.8109254839565102E-2</v>
      </c>
      <c r="O12" s="444">
        <v>4.5413936867182848E-2</v>
      </c>
      <c r="P12" s="444">
        <v>4.0293040293040296E-2</v>
      </c>
      <c r="Q12" s="445">
        <v>0</v>
      </c>
      <c r="R12" s="446">
        <v>3.9242341852456036E-2</v>
      </c>
      <c r="S12" s="446">
        <v>3.3676030114142316E-2</v>
      </c>
    </row>
    <row r="13" spans="2:20" ht="15.75" thickTop="1" x14ac:dyDescent="0.25">
      <c r="B13" s="426">
        <v>20</v>
      </c>
      <c r="C13" s="170" t="s">
        <v>13</v>
      </c>
      <c r="D13" s="447">
        <v>1.074113856068743E-3</v>
      </c>
      <c r="E13" s="448">
        <v>3.5335689045936395E-3</v>
      </c>
      <c r="F13" s="449">
        <v>0</v>
      </c>
      <c r="G13" s="450">
        <v>0</v>
      </c>
      <c r="H13" s="451">
        <v>2.5295109612141651E-3</v>
      </c>
      <c r="I13" s="447">
        <v>2.4604569420035149E-3</v>
      </c>
      <c r="J13" s="448">
        <v>6.5981386303653302E-3</v>
      </c>
      <c r="K13" s="449">
        <v>5.586592178770949E-3</v>
      </c>
      <c r="L13" s="450">
        <v>0</v>
      </c>
      <c r="M13" s="451">
        <v>5.0733522174776988E-3</v>
      </c>
      <c r="N13" s="447">
        <v>5.8339962874569083E-3</v>
      </c>
      <c r="O13" s="448">
        <v>8.3382966051220968E-3</v>
      </c>
      <c r="P13" s="449">
        <v>5.4945054945054949E-3</v>
      </c>
      <c r="Q13" s="450">
        <v>0</v>
      </c>
      <c r="R13" s="451">
        <v>7.3409461663947791E-3</v>
      </c>
      <c r="S13" s="451">
        <v>5.5856876872014908E-3</v>
      </c>
      <c r="T13" s="154" t="s">
        <v>286</v>
      </c>
    </row>
    <row r="14" spans="2:20" x14ac:dyDescent="0.25">
      <c r="B14" s="426">
        <v>21</v>
      </c>
      <c r="C14" s="170" t="s">
        <v>14</v>
      </c>
      <c r="D14" s="447">
        <v>0</v>
      </c>
      <c r="E14" s="448">
        <v>1.413427561837456E-3</v>
      </c>
      <c r="F14" s="449">
        <v>3.8461538461538464E-2</v>
      </c>
      <c r="G14" s="450">
        <v>0</v>
      </c>
      <c r="H14" s="451">
        <v>1.2647554806070826E-3</v>
      </c>
      <c r="I14" s="447">
        <v>5.8582308142940832E-4</v>
      </c>
      <c r="J14" s="448">
        <v>2.9170718155299346E-3</v>
      </c>
      <c r="K14" s="449">
        <v>1.3966480446927373E-3</v>
      </c>
      <c r="L14" s="450">
        <v>0</v>
      </c>
      <c r="M14" s="451">
        <v>2.0293408869910792E-3</v>
      </c>
      <c r="N14" s="447">
        <v>1.5910898965791568E-3</v>
      </c>
      <c r="O14" s="448">
        <v>3.2757593805836809E-3</v>
      </c>
      <c r="P14" s="449">
        <v>3.6630036630036626E-3</v>
      </c>
      <c r="Q14" s="450">
        <v>0</v>
      </c>
      <c r="R14" s="451">
        <v>2.7188689505165853E-3</v>
      </c>
      <c r="S14" s="451">
        <v>2.1857038776005827E-3</v>
      </c>
      <c r="T14" s="154" t="s">
        <v>287</v>
      </c>
    </row>
    <row r="15" spans="2:20" x14ac:dyDescent="0.25">
      <c r="B15" s="426">
        <v>22</v>
      </c>
      <c r="C15" s="170" t="s">
        <v>15</v>
      </c>
      <c r="D15" s="447">
        <v>0</v>
      </c>
      <c r="E15" s="448">
        <v>1.413427561837456E-3</v>
      </c>
      <c r="F15" s="449">
        <v>0</v>
      </c>
      <c r="G15" s="450">
        <v>0</v>
      </c>
      <c r="H15" s="451">
        <v>8.4317032040472171E-4</v>
      </c>
      <c r="I15" s="447">
        <v>2.3432923257176333E-4</v>
      </c>
      <c r="J15" s="448">
        <v>7.6399499930545896E-4</v>
      </c>
      <c r="K15" s="449">
        <v>0</v>
      </c>
      <c r="L15" s="450">
        <v>0</v>
      </c>
      <c r="M15" s="451">
        <v>5.4961315689341732E-4</v>
      </c>
      <c r="N15" s="447">
        <v>0</v>
      </c>
      <c r="O15" s="448">
        <v>5.9559261465157848E-4</v>
      </c>
      <c r="P15" s="449">
        <v>0</v>
      </c>
      <c r="Q15" s="450">
        <v>0</v>
      </c>
      <c r="R15" s="451">
        <v>3.6251586006887804E-4</v>
      </c>
      <c r="S15" s="451">
        <v>5.1269597128902563E-4</v>
      </c>
      <c r="T15" s="154" t="s">
        <v>288</v>
      </c>
    </row>
    <row r="16" spans="2:20" ht="30" x14ac:dyDescent="0.25">
      <c r="B16" s="426">
        <v>23</v>
      </c>
      <c r="C16" s="170" t="s">
        <v>16</v>
      </c>
      <c r="D16" s="447">
        <v>0</v>
      </c>
      <c r="E16" s="448">
        <v>7.0671378091872799E-4</v>
      </c>
      <c r="F16" s="449">
        <v>0</v>
      </c>
      <c r="G16" s="450">
        <v>0</v>
      </c>
      <c r="H16" s="451">
        <v>4.2158516020236085E-4</v>
      </c>
      <c r="I16" s="447">
        <v>2.3432923257176333E-4</v>
      </c>
      <c r="J16" s="448">
        <v>6.9454090845950814E-4</v>
      </c>
      <c r="K16" s="449">
        <v>0</v>
      </c>
      <c r="L16" s="450">
        <v>0</v>
      </c>
      <c r="M16" s="451">
        <v>5.0733522174776981E-4</v>
      </c>
      <c r="N16" s="447">
        <v>7.955449482895784E-4</v>
      </c>
      <c r="O16" s="448">
        <v>7.4449076831447291E-4</v>
      </c>
      <c r="P16" s="449">
        <v>0</v>
      </c>
      <c r="Q16" s="450">
        <v>0</v>
      </c>
      <c r="R16" s="451">
        <v>7.2503172013775607E-4</v>
      </c>
      <c r="S16" s="451">
        <v>5.6666396826681776E-4</v>
      </c>
      <c r="T16" s="154" t="s">
        <v>272</v>
      </c>
    </row>
    <row r="17" spans="2:20" x14ac:dyDescent="0.25">
      <c r="B17" s="426">
        <v>24</v>
      </c>
      <c r="C17" s="170" t="s">
        <v>17</v>
      </c>
      <c r="D17" s="447">
        <v>1.3963480128893663E-2</v>
      </c>
      <c r="E17" s="448">
        <v>3.4628975265017667E-2</v>
      </c>
      <c r="F17" s="449">
        <v>7.6923076923076927E-2</v>
      </c>
      <c r="G17" s="450">
        <v>0</v>
      </c>
      <c r="H17" s="451">
        <v>2.6981450252951095E-2</v>
      </c>
      <c r="I17" s="447">
        <v>9.7246631517281783E-3</v>
      </c>
      <c r="J17" s="448">
        <v>2.5420197249618002E-2</v>
      </c>
      <c r="K17" s="449">
        <v>2.7932960893854747E-2</v>
      </c>
      <c r="L17" s="450">
        <v>0</v>
      </c>
      <c r="M17" s="451">
        <v>1.9828351583308673E-2</v>
      </c>
      <c r="N17" s="447">
        <v>1.5910898965791568E-2</v>
      </c>
      <c r="O17" s="448">
        <v>2.7695056581298391E-2</v>
      </c>
      <c r="P17" s="449">
        <v>2.564102564102564E-2</v>
      </c>
      <c r="Q17" s="450">
        <v>0</v>
      </c>
      <c r="R17" s="451">
        <v>2.3563530904477069E-2</v>
      </c>
      <c r="S17" s="451">
        <v>2.1398310801694596E-2</v>
      </c>
      <c r="T17" s="154" t="s">
        <v>289</v>
      </c>
    </row>
    <row r="18" spans="2:20" x14ac:dyDescent="0.25">
      <c r="B18" s="426">
        <v>25</v>
      </c>
      <c r="C18" s="170" t="s">
        <v>18</v>
      </c>
      <c r="D18" s="447">
        <v>0</v>
      </c>
      <c r="E18" s="448">
        <v>1.413427561837456E-3</v>
      </c>
      <c r="F18" s="449">
        <v>0</v>
      </c>
      <c r="G18" s="450">
        <v>0</v>
      </c>
      <c r="H18" s="451">
        <v>8.4317032040472171E-4</v>
      </c>
      <c r="I18" s="447">
        <v>8.2015231400117152E-4</v>
      </c>
      <c r="J18" s="448">
        <v>9.029031809973608E-4</v>
      </c>
      <c r="K18" s="449">
        <v>0</v>
      </c>
      <c r="L18" s="450">
        <v>0</v>
      </c>
      <c r="M18" s="451">
        <v>8.4555870291294969E-4</v>
      </c>
      <c r="N18" s="447">
        <v>5.3036329885971893E-4</v>
      </c>
      <c r="O18" s="448">
        <v>7.4449076831447291E-4</v>
      </c>
      <c r="P18" s="449">
        <v>0</v>
      </c>
      <c r="Q18" s="450">
        <v>0</v>
      </c>
      <c r="R18" s="451">
        <v>6.3440275512053658E-4</v>
      </c>
      <c r="S18" s="451">
        <v>7.8253595617798651E-4</v>
      </c>
      <c r="T18" s="154" t="s">
        <v>290</v>
      </c>
    </row>
    <row r="19" spans="2:20" ht="15.75" thickBot="1" x14ac:dyDescent="0.3">
      <c r="B19" s="426">
        <v>29</v>
      </c>
      <c r="C19" s="170" t="s">
        <v>19</v>
      </c>
      <c r="D19" s="447">
        <v>1.074113856068743E-3</v>
      </c>
      <c r="E19" s="448">
        <v>3.5335689045936395E-3</v>
      </c>
      <c r="F19" s="449">
        <v>0</v>
      </c>
      <c r="G19" s="450">
        <v>0</v>
      </c>
      <c r="H19" s="451">
        <v>2.5295109612141651E-3</v>
      </c>
      <c r="I19" s="447">
        <v>1.054481546572935E-3</v>
      </c>
      <c r="J19" s="448">
        <v>2.5003472704542297E-3</v>
      </c>
      <c r="K19" s="449">
        <v>5.586592178770949E-3</v>
      </c>
      <c r="L19" s="450">
        <v>0</v>
      </c>
      <c r="M19" s="451">
        <v>2.0716188221367266E-3</v>
      </c>
      <c r="N19" s="447">
        <v>3.4473614425881731E-3</v>
      </c>
      <c r="O19" s="448">
        <v>4.0202501488981537E-3</v>
      </c>
      <c r="P19" s="449">
        <v>5.4945054945054949E-3</v>
      </c>
      <c r="Q19" s="450">
        <v>0</v>
      </c>
      <c r="R19" s="451">
        <v>3.8970454957404387E-3</v>
      </c>
      <c r="S19" s="451">
        <v>2.6444318519118163E-3</v>
      </c>
      <c r="T19" s="154" t="s">
        <v>291</v>
      </c>
    </row>
    <row r="20" spans="2:20" ht="31.5" thickTop="1" thickBot="1" x14ac:dyDescent="0.3">
      <c r="B20" s="302">
        <v>3</v>
      </c>
      <c r="C20" s="164" t="s">
        <v>20</v>
      </c>
      <c r="D20" s="443">
        <v>4.2964554242749725E-2</v>
      </c>
      <c r="E20" s="444">
        <v>7.4204946996466431E-2</v>
      </c>
      <c r="F20" s="444">
        <v>3.8461538461538464E-2</v>
      </c>
      <c r="G20" s="445">
        <v>0</v>
      </c>
      <c r="H20" s="446">
        <v>6.1551433389544691E-2</v>
      </c>
      <c r="I20" s="443">
        <v>2.5307557117750439E-2</v>
      </c>
      <c r="J20" s="444">
        <v>4.2505903597721911E-2</v>
      </c>
      <c r="K20" s="444">
        <v>2.23463687150838E-2</v>
      </c>
      <c r="L20" s="445">
        <v>0</v>
      </c>
      <c r="M20" s="446">
        <v>3.5682577262926479E-2</v>
      </c>
      <c r="N20" s="443">
        <v>3.3412887828162291E-2</v>
      </c>
      <c r="O20" s="444">
        <v>4.3478260869565209E-2</v>
      </c>
      <c r="P20" s="444">
        <v>1.6483516483516484E-2</v>
      </c>
      <c r="Q20" s="445">
        <v>0</v>
      </c>
      <c r="R20" s="446">
        <v>3.8698568062352723E-2</v>
      </c>
      <c r="S20" s="446">
        <v>3.8236325858765755E-2</v>
      </c>
    </row>
    <row r="21" spans="2:20" ht="30.75" thickTop="1" x14ac:dyDescent="0.25">
      <c r="B21" s="426">
        <v>30</v>
      </c>
      <c r="C21" s="170" t="s">
        <v>21</v>
      </c>
      <c r="D21" s="447">
        <v>2.1482277121374866E-2</v>
      </c>
      <c r="E21" s="448">
        <v>2.1201413427561835E-2</v>
      </c>
      <c r="F21" s="449">
        <v>3.8461538461538464E-2</v>
      </c>
      <c r="G21" s="450">
        <v>0</v>
      </c>
      <c r="H21" s="451">
        <v>2.1500843170320406E-2</v>
      </c>
      <c r="I21" s="447">
        <v>6.6783831282952542E-3</v>
      </c>
      <c r="J21" s="448">
        <v>1.3960272260036117E-2</v>
      </c>
      <c r="K21" s="449">
        <v>9.7765363128491638E-3</v>
      </c>
      <c r="L21" s="450">
        <v>0</v>
      </c>
      <c r="M21" s="451">
        <v>1.1203652813596582E-2</v>
      </c>
      <c r="N21" s="447">
        <v>1.1933174224343675E-2</v>
      </c>
      <c r="O21" s="448">
        <v>1.6527695056581297E-2</v>
      </c>
      <c r="P21" s="449">
        <v>3.6630036630036626E-3</v>
      </c>
      <c r="Q21" s="450">
        <v>0</v>
      </c>
      <c r="R21" s="451">
        <v>1.4319376472720682E-2</v>
      </c>
      <c r="S21" s="451">
        <v>1.2790415283736745E-2</v>
      </c>
      <c r="T21" s="154" t="s">
        <v>292</v>
      </c>
    </row>
    <row r="22" spans="2:20" x14ac:dyDescent="0.25">
      <c r="B22" s="426">
        <v>31</v>
      </c>
      <c r="C22" s="170" t="s">
        <v>22</v>
      </c>
      <c r="D22" s="447">
        <v>2.1482277121374861E-3</v>
      </c>
      <c r="E22" s="448">
        <v>2.1201413427561835E-3</v>
      </c>
      <c r="F22" s="449">
        <v>0</v>
      </c>
      <c r="G22" s="450">
        <v>0</v>
      </c>
      <c r="H22" s="451">
        <v>2.1079258010118043E-3</v>
      </c>
      <c r="I22" s="447">
        <v>1.1716461628588167E-4</v>
      </c>
      <c r="J22" s="448">
        <v>1.3196277260730657E-3</v>
      </c>
      <c r="K22" s="449">
        <v>1.3966480446927373E-3</v>
      </c>
      <c r="L22" s="450">
        <v>0</v>
      </c>
      <c r="M22" s="451">
        <v>8.878366380585972E-4</v>
      </c>
      <c r="N22" s="447">
        <v>7.955449482895784E-4</v>
      </c>
      <c r="O22" s="448">
        <v>7.4449076831447291E-4</v>
      </c>
      <c r="P22" s="449">
        <v>1.8315018315018313E-3</v>
      </c>
      <c r="Q22" s="450">
        <v>0</v>
      </c>
      <c r="R22" s="451">
        <v>8.1566068515497557E-4</v>
      </c>
      <c r="S22" s="451">
        <v>9.4443994711136301E-4</v>
      </c>
      <c r="T22" s="154" t="s">
        <v>293</v>
      </c>
    </row>
    <row r="23" spans="2:20" x14ac:dyDescent="0.25">
      <c r="B23" s="426">
        <v>32</v>
      </c>
      <c r="C23" s="170" t="s">
        <v>23</v>
      </c>
      <c r="D23" s="447">
        <v>5.3705692803437165E-3</v>
      </c>
      <c r="E23" s="448">
        <v>1.4840989399293287E-2</v>
      </c>
      <c r="F23" s="449">
        <v>0</v>
      </c>
      <c r="G23" s="450">
        <v>0</v>
      </c>
      <c r="H23" s="451">
        <v>1.0961214165261383E-2</v>
      </c>
      <c r="I23" s="447">
        <v>6.0925600468658466E-3</v>
      </c>
      <c r="J23" s="448">
        <v>1.0834838171968331E-2</v>
      </c>
      <c r="K23" s="449">
        <v>2.7932960893854745E-3</v>
      </c>
      <c r="L23" s="450">
        <v>0</v>
      </c>
      <c r="M23" s="451">
        <v>8.8783663805859728E-3</v>
      </c>
      <c r="N23" s="447">
        <v>5.5688146380270488E-3</v>
      </c>
      <c r="O23" s="448">
        <v>1.2060750446694461E-2</v>
      </c>
      <c r="P23" s="449">
        <v>7.3260073260073251E-3</v>
      </c>
      <c r="Q23" s="450">
        <v>0</v>
      </c>
      <c r="R23" s="451">
        <v>9.6066702918252683E-3</v>
      </c>
      <c r="S23" s="451">
        <v>9.2285274832024609E-3</v>
      </c>
      <c r="T23" s="154" t="s">
        <v>294</v>
      </c>
    </row>
    <row r="24" spans="2:20" x14ac:dyDescent="0.25">
      <c r="B24" s="426">
        <v>33</v>
      </c>
      <c r="C24" s="170" t="s">
        <v>24</v>
      </c>
      <c r="D24" s="447">
        <v>0</v>
      </c>
      <c r="E24" s="448">
        <v>2.1201413427561835E-3</v>
      </c>
      <c r="F24" s="449">
        <v>0</v>
      </c>
      <c r="G24" s="450">
        <v>0</v>
      </c>
      <c r="H24" s="451">
        <v>1.2647554806070826E-3</v>
      </c>
      <c r="I24" s="447">
        <v>2.2261277094317517E-3</v>
      </c>
      <c r="J24" s="448">
        <v>1.2501736352271149E-3</v>
      </c>
      <c r="K24" s="449">
        <v>0</v>
      </c>
      <c r="L24" s="450">
        <v>0</v>
      </c>
      <c r="M24" s="451">
        <v>1.5642836003889572E-3</v>
      </c>
      <c r="N24" s="447">
        <v>2.9169981437284541E-3</v>
      </c>
      <c r="O24" s="448">
        <v>1.0422870756402621E-3</v>
      </c>
      <c r="P24" s="449">
        <v>0</v>
      </c>
      <c r="Q24" s="450">
        <v>0</v>
      </c>
      <c r="R24" s="451">
        <v>1.6313213703099511E-3</v>
      </c>
      <c r="S24" s="451">
        <v>1.565071912355973E-3</v>
      </c>
      <c r="T24" s="154" t="s">
        <v>295</v>
      </c>
    </row>
    <row r="25" spans="2:20" x14ac:dyDescent="0.25">
      <c r="B25" s="426">
        <v>34</v>
      </c>
      <c r="C25" s="170" t="s">
        <v>25</v>
      </c>
      <c r="D25" s="447">
        <v>5.3705692803437165E-3</v>
      </c>
      <c r="E25" s="448">
        <v>1.6254416961130742E-2</v>
      </c>
      <c r="F25" s="449">
        <v>0</v>
      </c>
      <c r="G25" s="450">
        <v>0</v>
      </c>
      <c r="H25" s="451">
        <v>1.1804384485666104E-2</v>
      </c>
      <c r="I25" s="447">
        <v>6.0925600468658466E-3</v>
      </c>
      <c r="J25" s="448">
        <v>8.5428531740519495E-3</v>
      </c>
      <c r="K25" s="449">
        <v>6.9832402234636867E-3</v>
      </c>
      <c r="L25" s="450">
        <v>0</v>
      </c>
      <c r="M25" s="451">
        <v>7.6100283262165482E-3</v>
      </c>
      <c r="N25" s="447">
        <v>9.0161760806152218E-3</v>
      </c>
      <c r="O25" s="448">
        <v>8.0405002977963075E-3</v>
      </c>
      <c r="P25" s="449">
        <v>3.6630036630036626E-3</v>
      </c>
      <c r="Q25" s="450">
        <v>0</v>
      </c>
      <c r="R25" s="451">
        <v>8.1566068515497546E-3</v>
      </c>
      <c r="S25" s="451">
        <v>8.0412315496910334E-3</v>
      </c>
      <c r="T25" s="154" t="s">
        <v>296</v>
      </c>
    </row>
    <row r="26" spans="2:20" x14ac:dyDescent="0.25">
      <c r="B26" s="426">
        <v>35</v>
      </c>
      <c r="C26" s="170" t="s">
        <v>26</v>
      </c>
      <c r="D26" s="447">
        <v>0</v>
      </c>
      <c r="E26" s="448">
        <v>0</v>
      </c>
      <c r="F26" s="449">
        <v>0</v>
      </c>
      <c r="G26" s="450">
        <v>0</v>
      </c>
      <c r="H26" s="451">
        <v>0</v>
      </c>
      <c r="I26" s="447">
        <v>4.6865846514352667E-4</v>
      </c>
      <c r="J26" s="448">
        <v>1.3890818169190166E-4</v>
      </c>
      <c r="K26" s="449">
        <v>0</v>
      </c>
      <c r="L26" s="450">
        <v>0</v>
      </c>
      <c r="M26" s="451">
        <v>2.5366761087388491E-4</v>
      </c>
      <c r="N26" s="447">
        <v>0</v>
      </c>
      <c r="O26" s="448">
        <v>0</v>
      </c>
      <c r="P26" s="449">
        <v>0</v>
      </c>
      <c r="Q26" s="450">
        <v>0</v>
      </c>
      <c r="R26" s="451">
        <v>0</v>
      </c>
      <c r="S26" s="451">
        <v>1.619039909333765E-4</v>
      </c>
      <c r="T26" s="154" t="s">
        <v>297</v>
      </c>
    </row>
    <row r="27" spans="2:20" ht="15.75" thickBot="1" x14ac:dyDescent="0.3">
      <c r="B27" s="426">
        <v>39</v>
      </c>
      <c r="C27" s="170" t="s">
        <v>27</v>
      </c>
      <c r="D27" s="447">
        <v>8.5929108485499443E-3</v>
      </c>
      <c r="E27" s="448">
        <v>1.7667844522968199E-2</v>
      </c>
      <c r="F27" s="449">
        <v>0</v>
      </c>
      <c r="G27" s="450">
        <v>0</v>
      </c>
      <c r="H27" s="451">
        <v>1.3912310286677908E-2</v>
      </c>
      <c r="I27" s="447">
        <v>3.6321031048623322E-3</v>
      </c>
      <c r="J27" s="448">
        <v>6.4592304486734272E-3</v>
      </c>
      <c r="K27" s="449">
        <v>1.3966480446927373E-3</v>
      </c>
      <c r="L27" s="450">
        <v>0</v>
      </c>
      <c r="M27" s="451">
        <v>5.2847418932059362E-3</v>
      </c>
      <c r="N27" s="447">
        <v>3.1821797931583136E-3</v>
      </c>
      <c r="O27" s="448">
        <v>5.0625372245384163E-3</v>
      </c>
      <c r="P27" s="449">
        <v>0</v>
      </c>
      <c r="Q27" s="450">
        <v>0</v>
      </c>
      <c r="R27" s="451">
        <v>4.1689323907920968E-3</v>
      </c>
      <c r="S27" s="451">
        <v>5.5047356917348016E-3</v>
      </c>
      <c r="T27" s="154" t="s">
        <v>298</v>
      </c>
    </row>
    <row r="28" spans="2:20" ht="31.5" thickTop="1" thickBot="1" x14ac:dyDescent="0.3">
      <c r="B28" s="302">
        <v>4</v>
      </c>
      <c r="C28" s="164" t="s">
        <v>28</v>
      </c>
      <c r="D28" s="443">
        <v>0.6433941997851772</v>
      </c>
      <c r="E28" s="444">
        <v>0.40424028268551238</v>
      </c>
      <c r="F28" s="444">
        <v>0.34615384615384615</v>
      </c>
      <c r="G28" s="445">
        <v>0</v>
      </c>
      <c r="H28" s="446">
        <v>0.49747048903878588</v>
      </c>
      <c r="I28" s="443">
        <v>0.65354422964264791</v>
      </c>
      <c r="J28" s="444">
        <v>0.44138074732601751</v>
      </c>
      <c r="K28" s="444">
        <v>0.49581005586592181</v>
      </c>
      <c r="L28" s="445">
        <v>0.25</v>
      </c>
      <c r="M28" s="446">
        <v>0.51955354500486195</v>
      </c>
      <c r="N28" s="443">
        <v>0.6125696101829754</v>
      </c>
      <c r="O28" s="444">
        <v>0.45964860035735566</v>
      </c>
      <c r="P28" s="444">
        <v>0.51648351648351654</v>
      </c>
      <c r="Q28" s="445">
        <v>0</v>
      </c>
      <c r="R28" s="446">
        <v>0.51468189233278949</v>
      </c>
      <c r="S28" s="446">
        <v>0.51668960306538214</v>
      </c>
    </row>
    <row r="29" spans="2:20" ht="30.75" thickTop="1" x14ac:dyDescent="0.25">
      <c r="B29" s="426">
        <v>40</v>
      </c>
      <c r="C29" s="170" t="s">
        <v>29</v>
      </c>
      <c r="D29" s="447">
        <v>2.7926960257787327E-2</v>
      </c>
      <c r="E29" s="448">
        <v>3.3922261484098937E-2</v>
      </c>
      <c r="F29" s="449">
        <v>0</v>
      </c>
      <c r="G29" s="450">
        <v>0</v>
      </c>
      <c r="H29" s="451">
        <v>3.1197301854974702E-2</v>
      </c>
      <c r="I29" s="447">
        <v>2.2612770943175164E-2</v>
      </c>
      <c r="J29" s="448">
        <v>3.4240866787053764E-2</v>
      </c>
      <c r="K29" s="449">
        <v>3.0726256983240222E-2</v>
      </c>
      <c r="L29" s="450">
        <v>0</v>
      </c>
      <c r="M29" s="451">
        <v>2.9932778083118422E-2</v>
      </c>
      <c r="N29" s="447">
        <v>2.5987801644126226E-2</v>
      </c>
      <c r="O29" s="448">
        <v>3.186420488385943E-2</v>
      </c>
      <c r="P29" s="449">
        <v>4.3956043956043959E-2</v>
      </c>
      <c r="Q29" s="450">
        <v>0</v>
      </c>
      <c r="R29" s="451">
        <v>3.0451332245785757E-2</v>
      </c>
      <c r="S29" s="451">
        <v>3.0168110310585819E-2</v>
      </c>
      <c r="T29" s="154" t="s">
        <v>299</v>
      </c>
    </row>
    <row r="30" spans="2:20" x14ac:dyDescent="0.25">
      <c r="B30" s="426">
        <v>41</v>
      </c>
      <c r="C30" s="170" t="s">
        <v>30</v>
      </c>
      <c r="D30" s="447">
        <v>0.39205155746509129</v>
      </c>
      <c r="E30" s="448">
        <v>0.25229681978798585</v>
      </c>
      <c r="F30" s="449">
        <v>0.26923076923076922</v>
      </c>
      <c r="G30" s="450">
        <v>0</v>
      </c>
      <c r="H30" s="451">
        <v>0.30733558178752107</v>
      </c>
      <c r="I30" s="447">
        <v>0.29923842999414185</v>
      </c>
      <c r="J30" s="448">
        <v>0.2134324211696069</v>
      </c>
      <c r="K30" s="449">
        <v>0.22765363128491617</v>
      </c>
      <c r="L30" s="450">
        <v>0</v>
      </c>
      <c r="M30" s="451">
        <v>0.24478924449329897</v>
      </c>
      <c r="N30" s="447">
        <v>0.18562715460090159</v>
      </c>
      <c r="O30" s="448">
        <v>0.15902322811197142</v>
      </c>
      <c r="P30" s="449">
        <v>0.14468864468864473</v>
      </c>
      <c r="Q30" s="450">
        <v>0</v>
      </c>
      <c r="R30" s="451">
        <v>0.16739169838680443</v>
      </c>
      <c r="S30" s="451">
        <v>0.22574813135810462</v>
      </c>
      <c r="T30" s="154" t="s">
        <v>300</v>
      </c>
    </row>
    <row r="31" spans="2:20" ht="30" x14ac:dyDescent="0.25">
      <c r="B31" s="426">
        <v>42</v>
      </c>
      <c r="C31" s="170" t="s">
        <v>31</v>
      </c>
      <c r="D31" s="447">
        <v>0.21267454350161116</v>
      </c>
      <c r="E31" s="448">
        <v>0.10530035335689046</v>
      </c>
      <c r="F31" s="449">
        <v>7.6923076923076927E-2</v>
      </c>
      <c r="G31" s="450">
        <v>0</v>
      </c>
      <c r="H31" s="451">
        <v>0.14713322091062397</v>
      </c>
      <c r="I31" s="447">
        <v>0.31939074399531342</v>
      </c>
      <c r="J31" s="448">
        <v>0.17155160438949854</v>
      </c>
      <c r="K31" s="449">
        <v>0.20670391061452517</v>
      </c>
      <c r="L31" s="450">
        <v>0.25</v>
      </c>
      <c r="M31" s="451">
        <v>0.22597556335348581</v>
      </c>
      <c r="N31" s="447">
        <v>0.37841421373640943</v>
      </c>
      <c r="O31" s="448">
        <v>0.23064324002382375</v>
      </c>
      <c r="P31" s="449">
        <v>0.28754578754578752</v>
      </c>
      <c r="Q31" s="450">
        <v>0</v>
      </c>
      <c r="R31" s="451">
        <v>0.28394054739894869</v>
      </c>
      <c r="S31" s="451">
        <v>0.23818775466148573</v>
      </c>
      <c r="T31" s="154" t="s">
        <v>301</v>
      </c>
    </row>
    <row r="32" spans="2:20" x14ac:dyDescent="0.25">
      <c r="B32" s="426">
        <v>43</v>
      </c>
      <c r="C32" s="170" t="s">
        <v>32</v>
      </c>
      <c r="D32" s="447">
        <v>1.074113856068743E-3</v>
      </c>
      <c r="E32" s="448">
        <v>3.5335689045936395E-3</v>
      </c>
      <c r="F32" s="449">
        <v>0</v>
      </c>
      <c r="G32" s="450">
        <v>0</v>
      </c>
      <c r="H32" s="451">
        <v>2.5295109612141651E-3</v>
      </c>
      <c r="I32" s="447">
        <v>4.6865846514352666E-3</v>
      </c>
      <c r="J32" s="448">
        <v>9.7235727184331149E-3</v>
      </c>
      <c r="K32" s="449">
        <v>5.586592178770949E-3</v>
      </c>
      <c r="L32" s="450">
        <v>0</v>
      </c>
      <c r="M32" s="451">
        <v>7.7791400667991369E-3</v>
      </c>
      <c r="N32" s="447">
        <v>1.4584990718642271E-2</v>
      </c>
      <c r="O32" s="448">
        <v>2.7695056581298391E-2</v>
      </c>
      <c r="P32" s="449">
        <v>1.8315018315018316E-2</v>
      </c>
      <c r="Q32" s="450">
        <v>0</v>
      </c>
      <c r="R32" s="451">
        <v>2.2747870219322099E-2</v>
      </c>
      <c r="S32" s="451">
        <v>1.1899943333603174E-2</v>
      </c>
      <c r="T32" s="154" t="s">
        <v>302</v>
      </c>
    </row>
    <row r="33" spans="2:20" ht="15.75" thickBot="1" x14ac:dyDescent="0.3">
      <c r="B33" s="426">
        <v>49</v>
      </c>
      <c r="C33" s="170" t="s">
        <v>33</v>
      </c>
      <c r="D33" s="447">
        <v>9.6670247046186895E-3</v>
      </c>
      <c r="E33" s="448">
        <v>9.1872791519434626E-3</v>
      </c>
      <c r="F33" s="449">
        <v>0</v>
      </c>
      <c r="G33" s="450">
        <v>0</v>
      </c>
      <c r="H33" s="451">
        <v>9.2748735244519397E-3</v>
      </c>
      <c r="I33" s="447">
        <v>7.6157000585823061E-3</v>
      </c>
      <c r="J33" s="448">
        <v>1.2432282261425199E-2</v>
      </c>
      <c r="K33" s="449">
        <v>2.5139664804469275E-2</v>
      </c>
      <c r="L33" s="450">
        <v>0</v>
      </c>
      <c r="M33" s="451">
        <v>1.1076819008159641E-2</v>
      </c>
      <c r="N33" s="447">
        <v>7.955449482895784E-3</v>
      </c>
      <c r="O33" s="448">
        <v>1.042287075640262E-2</v>
      </c>
      <c r="P33" s="449">
        <v>2.197802197802198E-2</v>
      </c>
      <c r="Q33" s="450">
        <v>0</v>
      </c>
      <c r="R33" s="451">
        <v>1.0150444081928585E-2</v>
      </c>
      <c r="S33" s="451">
        <v>1.068566340160285E-2</v>
      </c>
      <c r="T33" s="154" t="s">
        <v>303</v>
      </c>
    </row>
    <row r="34" spans="2:20" ht="16.5" thickTop="1" thickBot="1" x14ac:dyDescent="0.3">
      <c r="B34" s="302">
        <v>5</v>
      </c>
      <c r="C34" s="164" t="s">
        <v>34</v>
      </c>
      <c r="D34" s="443">
        <v>0.121374865735768</v>
      </c>
      <c r="E34" s="444">
        <v>0.23109540636042403</v>
      </c>
      <c r="F34" s="444">
        <v>0.26923076923076927</v>
      </c>
      <c r="G34" s="445">
        <v>0</v>
      </c>
      <c r="H34" s="446">
        <v>0.18844856661045531</v>
      </c>
      <c r="I34" s="443">
        <v>0.11329818394844757</v>
      </c>
      <c r="J34" s="444">
        <v>0.20502847617724682</v>
      </c>
      <c r="K34" s="444">
        <v>0.2206703910614525</v>
      </c>
      <c r="L34" s="445">
        <v>0.25</v>
      </c>
      <c r="M34" s="446">
        <v>0.17240941952395045</v>
      </c>
      <c r="N34" s="443">
        <v>0.1530098117210289</v>
      </c>
      <c r="O34" s="444">
        <v>0.2438951756998213</v>
      </c>
      <c r="P34" s="444">
        <v>0.20512820512820515</v>
      </c>
      <c r="Q34" s="445">
        <v>0</v>
      </c>
      <c r="R34" s="446">
        <v>0.21089360159506979</v>
      </c>
      <c r="S34" s="446">
        <v>0.184894357645916</v>
      </c>
    </row>
    <row r="35" spans="2:20" ht="15.75" thickTop="1" x14ac:dyDescent="0.25">
      <c r="B35" s="426">
        <v>50</v>
      </c>
      <c r="C35" s="170" t="s">
        <v>35</v>
      </c>
      <c r="D35" s="447">
        <v>4.2964554242749722E-3</v>
      </c>
      <c r="E35" s="448">
        <v>4.2402826855123671E-3</v>
      </c>
      <c r="F35" s="449">
        <v>0</v>
      </c>
      <c r="G35" s="450">
        <v>0</v>
      </c>
      <c r="H35" s="451">
        <v>4.2158516020236085E-3</v>
      </c>
      <c r="I35" s="447">
        <v>1.2888107791446982E-3</v>
      </c>
      <c r="J35" s="448">
        <v>3.1254340880677873E-3</v>
      </c>
      <c r="K35" s="449">
        <v>1.3966480446927373E-3</v>
      </c>
      <c r="L35" s="450">
        <v>0</v>
      </c>
      <c r="M35" s="451">
        <v>2.4098423033019067E-3</v>
      </c>
      <c r="N35" s="447">
        <v>2.1214531954388757E-3</v>
      </c>
      <c r="O35" s="448">
        <v>4.6158427635497323E-3</v>
      </c>
      <c r="P35" s="449">
        <v>3.6630036630036626E-3</v>
      </c>
      <c r="Q35" s="450">
        <v>0</v>
      </c>
      <c r="R35" s="451">
        <v>3.7157875657059997E-3</v>
      </c>
      <c r="S35" s="451">
        <v>2.9142718368007771E-3</v>
      </c>
      <c r="T35" s="154" t="s">
        <v>304</v>
      </c>
    </row>
    <row r="36" spans="2:20" ht="30" x14ac:dyDescent="0.25">
      <c r="B36" s="426">
        <v>51</v>
      </c>
      <c r="C36" s="170" t="s">
        <v>36</v>
      </c>
      <c r="D36" s="447">
        <v>2.0408163265306124E-2</v>
      </c>
      <c r="E36" s="448">
        <v>5.0883392226148419E-2</v>
      </c>
      <c r="F36" s="449">
        <v>0</v>
      </c>
      <c r="G36" s="450">
        <v>0</v>
      </c>
      <c r="H36" s="451">
        <v>3.8364249578414847E-2</v>
      </c>
      <c r="I36" s="447">
        <v>2.5073227885178677E-2</v>
      </c>
      <c r="J36" s="448">
        <v>4.5145159049868037E-2</v>
      </c>
      <c r="K36" s="449">
        <v>4.6089385474860335E-2</v>
      </c>
      <c r="L36" s="450">
        <v>0</v>
      </c>
      <c r="M36" s="451">
        <v>3.7923307825645798E-2</v>
      </c>
      <c r="N36" s="447">
        <v>3.7125430920180322E-2</v>
      </c>
      <c r="O36" s="448">
        <v>5.1369863013698627E-2</v>
      </c>
      <c r="P36" s="449">
        <v>3.47985347985348E-2</v>
      </c>
      <c r="Q36" s="450">
        <v>0</v>
      </c>
      <c r="R36" s="451">
        <v>4.5676998368678633E-2</v>
      </c>
      <c r="S36" s="451">
        <v>4.0260125745432959E-2</v>
      </c>
      <c r="T36" s="154" t="s">
        <v>305</v>
      </c>
    </row>
    <row r="37" spans="2:20" x14ac:dyDescent="0.25">
      <c r="B37" s="426">
        <v>52</v>
      </c>
      <c r="C37" s="170" t="s">
        <v>37</v>
      </c>
      <c r="D37" s="447">
        <v>2.3630504833512353E-2</v>
      </c>
      <c r="E37" s="448">
        <v>2.4028268551236753E-2</v>
      </c>
      <c r="F37" s="449">
        <v>0</v>
      </c>
      <c r="G37" s="450">
        <v>0</v>
      </c>
      <c r="H37" s="451">
        <v>2.3608768971332208E-2</v>
      </c>
      <c r="I37" s="447">
        <v>2.2729935559461043E-2</v>
      </c>
      <c r="J37" s="448">
        <v>3.7157938602583693E-2</v>
      </c>
      <c r="K37" s="449">
        <v>1.6759776536312849E-2</v>
      </c>
      <c r="L37" s="450">
        <v>0</v>
      </c>
      <c r="M37" s="451">
        <v>3.1327949942924788E-2</v>
      </c>
      <c r="N37" s="447">
        <v>3.4208432776451872E-2</v>
      </c>
      <c r="O37" s="448">
        <v>4.7200714711137584E-2</v>
      </c>
      <c r="P37" s="449">
        <v>3.8461538461538464E-2</v>
      </c>
      <c r="Q37" s="450">
        <v>0</v>
      </c>
      <c r="R37" s="451">
        <v>4.232372666304151E-2</v>
      </c>
      <c r="S37" s="451">
        <v>3.4107774089964654E-2</v>
      </c>
      <c r="T37" s="154" t="s">
        <v>306</v>
      </c>
    </row>
    <row r="38" spans="2:20" x14ac:dyDescent="0.25">
      <c r="B38" s="426">
        <v>53</v>
      </c>
      <c r="C38" s="170" t="s">
        <v>38</v>
      </c>
      <c r="D38" s="447">
        <v>2.6852846401718578E-2</v>
      </c>
      <c r="E38" s="448">
        <v>4.5229681978798592E-2</v>
      </c>
      <c r="F38" s="449">
        <v>7.6923076923076927E-2</v>
      </c>
      <c r="G38" s="450">
        <v>0</v>
      </c>
      <c r="H38" s="451">
        <v>3.8364249578414847E-2</v>
      </c>
      <c r="I38" s="447">
        <v>2.1675454012888107E-2</v>
      </c>
      <c r="J38" s="448">
        <v>4.1880816780108347E-2</v>
      </c>
      <c r="K38" s="449">
        <v>5.4469273743016758E-2</v>
      </c>
      <c r="L38" s="450">
        <v>0</v>
      </c>
      <c r="M38" s="451">
        <v>3.4963852365450465E-2</v>
      </c>
      <c r="N38" s="447">
        <v>4.3754972155926809E-2</v>
      </c>
      <c r="O38" s="448">
        <v>7.6533650982727811E-2</v>
      </c>
      <c r="P38" s="449">
        <v>5.6776556776556776E-2</v>
      </c>
      <c r="Q38" s="450">
        <v>0</v>
      </c>
      <c r="R38" s="451">
        <v>6.4346565162225852E-2</v>
      </c>
      <c r="S38" s="451">
        <v>4.3929949539922825E-2</v>
      </c>
      <c r="T38" s="154" t="s">
        <v>307</v>
      </c>
    </row>
    <row r="39" spans="2:20" x14ac:dyDescent="0.25">
      <c r="B39" s="426">
        <v>54</v>
      </c>
      <c r="C39" s="170" t="s">
        <v>39</v>
      </c>
      <c r="D39" s="447">
        <v>3.6519871106337275E-2</v>
      </c>
      <c r="E39" s="448">
        <v>8.4805653710247342E-2</v>
      </c>
      <c r="F39" s="449">
        <v>0.15384615384615385</v>
      </c>
      <c r="G39" s="450">
        <v>0</v>
      </c>
      <c r="H39" s="451">
        <v>6.6610455311973016E-2</v>
      </c>
      <c r="I39" s="447">
        <v>2.2026947861745753E-2</v>
      </c>
      <c r="J39" s="448">
        <v>4.959022086400889E-2</v>
      </c>
      <c r="K39" s="449">
        <v>5.8659217877094966E-2</v>
      </c>
      <c r="L39" s="450">
        <v>0.25</v>
      </c>
      <c r="M39" s="451">
        <v>3.9952648712636873E-2</v>
      </c>
      <c r="N39" s="447">
        <v>1.5380535666931849E-2</v>
      </c>
      <c r="O39" s="448">
        <v>3.4395473496128648E-2</v>
      </c>
      <c r="P39" s="449">
        <v>3.6630036630036632E-2</v>
      </c>
      <c r="Q39" s="450">
        <v>0</v>
      </c>
      <c r="R39" s="451">
        <v>2.8004350190320829E-2</v>
      </c>
      <c r="S39" s="451">
        <v>3.8101405866321277E-2</v>
      </c>
      <c r="T39" s="154" t="s">
        <v>308</v>
      </c>
    </row>
    <row r="40" spans="2:20" ht="30" x14ac:dyDescent="0.25">
      <c r="B40" s="426">
        <v>55</v>
      </c>
      <c r="C40" s="170" t="s">
        <v>40</v>
      </c>
      <c r="D40" s="447">
        <v>8.5929108485499443E-3</v>
      </c>
      <c r="E40" s="448">
        <v>1.2014134275618376E-2</v>
      </c>
      <c r="F40" s="449">
        <v>0</v>
      </c>
      <c r="G40" s="450">
        <v>0</v>
      </c>
      <c r="H40" s="451">
        <v>1.0539629005059024E-2</v>
      </c>
      <c r="I40" s="447">
        <v>1.5817223198594028E-2</v>
      </c>
      <c r="J40" s="448">
        <v>1.9030420891790526E-2</v>
      </c>
      <c r="K40" s="449">
        <v>3.4916201117318434E-2</v>
      </c>
      <c r="L40" s="450">
        <v>0</v>
      </c>
      <c r="M40" s="451">
        <v>1.834862385321101E-2</v>
      </c>
      <c r="N40" s="447">
        <v>1.3259082471492973E-2</v>
      </c>
      <c r="O40" s="448">
        <v>1.7272185824895772E-2</v>
      </c>
      <c r="P40" s="449">
        <v>2.9304029304029301E-2</v>
      </c>
      <c r="Q40" s="450">
        <v>0</v>
      </c>
      <c r="R40" s="451">
        <v>1.6494471633133948E-2</v>
      </c>
      <c r="S40" s="451">
        <v>1.729674303138239E-2</v>
      </c>
      <c r="T40" s="154" t="s">
        <v>309</v>
      </c>
    </row>
    <row r="41" spans="2:20" ht="15.75" thickBot="1" x14ac:dyDescent="0.3">
      <c r="B41" s="426">
        <v>59</v>
      </c>
      <c r="C41" s="170" t="s">
        <v>41</v>
      </c>
      <c r="D41" s="447">
        <v>1.074113856068743E-3</v>
      </c>
      <c r="E41" s="448">
        <v>9.893992932862191E-3</v>
      </c>
      <c r="F41" s="449">
        <v>3.8461538461538464E-2</v>
      </c>
      <c r="G41" s="450">
        <v>0</v>
      </c>
      <c r="H41" s="451">
        <v>6.7453625632377737E-3</v>
      </c>
      <c r="I41" s="447">
        <v>4.6865846514352666E-3</v>
      </c>
      <c r="J41" s="448">
        <v>9.0984859008195577E-3</v>
      </c>
      <c r="K41" s="449">
        <v>8.3798882681564244E-3</v>
      </c>
      <c r="L41" s="450">
        <v>0</v>
      </c>
      <c r="M41" s="451">
        <v>7.4831945207796055E-3</v>
      </c>
      <c r="N41" s="447">
        <v>7.1599045346062047E-3</v>
      </c>
      <c r="O41" s="448">
        <v>1.2507444907683145E-2</v>
      </c>
      <c r="P41" s="449">
        <v>5.4945054945054949E-3</v>
      </c>
      <c r="Q41" s="450">
        <v>0</v>
      </c>
      <c r="R41" s="451">
        <v>1.0331702011963024E-2</v>
      </c>
      <c r="S41" s="451">
        <v>8.2840875360910976E-3</v>
      </c>
      <c r="T41" s="154" t="s">
        <v>310</v>
      </c>
    </row>
    <row r="42" spans="2:20" ht="16.5" thickTop="1" thickBot="1" x14ac:dyDescent="0.3">
      <c r="B42" s="302">
        <v>6</v>
      </c>
      <c r="C42" s="164" t="s">
        <v>42</v>
      </c>
      <c r="D42" s="443">
        <v>7.6262083780880785E-2</v>
      </c>
      <c r="E42" s="444">
        <v>7.7031802120141338E-2</v>
      </c>
      <c r="F42" s="444">
        <v>0.15384615384615385</v>
      </c>
      <c r="G42" s="445">
        <v>0</v>
      </c>
      <c r="H42" s="446">
        <v>7.7571669477234415E-2</v>
      </c>
      <c r="I42" s="443">
        <v>7.1587580550673699E-2</v>
      </c>
      <c r="J42" s="444">
        <v>8.3136546742603137E-2</v>
      </c>
      <c r="K42" s="444">
        <v>7.2625698324022339E-2</v>
      </c>
      <c r="L42" s="445">
        <v>0</v>
      </c>
      <c r="M42" s="446">
        <v>7.8636959370904327E-2</v>
      </c>
      <c r="N42" s="443">
        <v>5.6483691328560071E-2</v>
      </c>
      <c r="O42" s="444">
        <v>6.8046456223942828E-2</v>
      </c>
      <c r="P42" s="444">
        <v>8.2417582417582402E-2</v>
      </c>
      <c r="Q42" s="445">
        <v>0</v>
      </c>
      <c r="R42" s="446">
        <v>6.4799709987311951E-2</v>
      </c>
      <c r="S42" s="446">
        <v>7.444885183086429E-2</v>
      </c>
    </row>
    <row r="43" spans="2:20" ht="15.75" thickTop="1" x14ac:dyDescent="0.25">
      <c r="B43" s="426">
        <v>60</v>
      </c>
      <c r="C43" s="170" t="s">
        <v>43</v>
      </c>
      <c r="D43" s="447">
        <v>8.5929108485499443E-3</v>
      </c>
      <c r="E43" s="448">
        <v>4.9469964664310955E-3</v>
      </c>
      <c r="F43" s="449">
        <v>3.8461538461538464E-2</v>
      </c>
      <c r="G43" s="450">
        <v>0</v>
      </c>
      <c r="H43" s="451">
        <v>6.7453625632377737E-3</v>
      </c>
      <c r="I43" s="447">
        <v>5.272407732864675E-3</v>
      </c>
      <c r="J43" s="448">
        <v>7.292679538824837E-3</v>
      </c>
      <c r="K43" s="449">
        <v>6.9832402234636867E-3</v>
      </c>
      <c r="L43" s="450">
        <v>0</v>
      </c>
      <c r="M43" s="451">
        <v>6.55307994757536E-3</v>
      </c>
      <c r="N43" s="447">
        <v>4.5080880403076109E-3</v>
      </c>
      <c r="O43" s="448">
        <v>7.8916021441334128E-3</v>
      </c>
      <c r="P43" s="449">
        <v>5.4945054945054949E-3</v>
      </c>
      <c r="Q43" s="450">
        <v>0</v>
      </c>
      <c r="R43" s="451">
        <v>6.615914446257024E-3</v>
      </c>
      <c r="S43" s="451">
        <v>6.5840956312906455E-3</v>
      </c>
      <c r="T43" s="154" t="s">
        <v>311</v>
      </c>
    </row>
    <row r="44" spans="2:20" x14ac:dyDescent="0.25">
      <c r="B44" s="426">
        <v>61</v>
      </c>
      <c r="C44" s="170" t="s">
        <v>44</v>
      </c>
      <c r="D44" s="447">
        <v>1.3963480128893663E-2</v>
      </c>
      <c r="E44" s="448">
        <v>4.2402826855123671E-2</v>
      </c>
      <c r="F44" s="449">
        <v>7.6923076923076927E-2</v>
      </c>
      <c r="G44" s="450">
        <v>0</v>
      </c>
      <c r="H44" s="451">
        <v>3.1618887015177066E-2</v>
      </c>
      <c r="I44" s="447">
        <v>3.0697129466900997E-2</v>
      </c>
      <c r="J44" s="448">
        <v>4.2714265870259761E-2</v>
      </c>
      <c r="K44" s="449">
        <v>3.4916201117318434E-2</v>
      </c>
      <c r="L44" s="450">
        <v>0</v>
      </c>
      <c r="M44" s="451">
        <v>3.8134697501374035E-2</v>
      </c>
      <c r="N44" s="447">
        <v>3.2352161230442857E-2</v>
      </c>
      <c r="O44" s="448">
        <v>4.4371649791542594E-2</v>
      </c>
      <c r="P44" s="449">
        <v>4.7619047619047616E-2</v>
      </c>
      <c r="Q44" s="450">
        <v>0</v>
      </c>
      <c r="R44" s="451">
        <v>4.0420518397679898E-2</v>
      </c>
      <c r="S44" s="451">
        <v>3.839822984969913E-2</v>
      </c>
      <c r="T44" s="154" t="s">
        <v>312</v>
      </c>
    </row>
    <row r="45" spans="2:20" x14ac:dyDescent="0.25">
      <c r="B45" s="426">
        <v>62</v>
      </c>
      <c r="C45" s="170" t="s">
        <v>45</v>
      </c>
      <c r="D45" s="447">
        <v>5.155746509129968E-2</v>
      </c>
      <c r="E45" s="448">
        <v>2.4734982332155476E-2</v>
      </c>
      <c r="F45" s="449">
        <v>3.8461538461538464E-2</v>
      </c>
      <c r="G45" s="450">
        <v>0</v>
      </c>
      <c r="H45" s="451">
        <v>3.5413153456998317E-2</v>
      </c>
      <c r="I45" s="447">
        <v>3.327475102519039E-2</v>
      </c>
      <c r="J45" s="448">
        <v>3.0559799972218363E-2</v>
      </c>
      <c r="K45" s="449">
        <v>2.6536312849162011E-2</v>
      </c>
      <c r="L45" s="450">
        <v>0</v>
      </c>
      <c r="M45" s="451">
        <v>3.1412505813216085E-2</v>
      </c>
      <c r="N45" s="447">
        <v>1.7236807212940866E-2</v>
      </c>
      <c r="O45" s="448">
        <v>1.3698630136986301E-2</v>
      </c>
      <c r="P45" s="449">
        <v>2.7472527472527472E-2</v>
      </c>
      <c r="Q45" s="450">
        <v>0</v>
      </c>
      <c r="R45" s="451">
        <v>1.5588181982961755E-2</v>
      </c>
      <c r="S45" s="451">
        <v>2.6957014490407185E-2</v>
      </c>
      <c r="T45" s="154" t="s">
        <v>313</v>
      </c>
    </row>
    <row r="46" spans="2:20" x14ac:dyDescent="0.25">
      <c r="B46" s="426">
        <v>69</v>
      </c>
      <c r="C46" s="170" t="s">
        <v>46</v>
      </c>
      <c r="D46" s="447">
        <v>2.1482277121374861E-3</v>
      </c>
      <c r="E46" s="448">
        <v>4.9469964664310955E-3</v>
      </c>
      <c r="F46" s="449">
        <v>0</v>
      </c>
      <c r="G46" s="450">
        <v>0</v>
      </c>
      <c r="H46" s="451">
        <v>3.7942664418212481E-3</v>
      </c>
      <c r="I46" s="447">
        <v>2.3432923257176333E-3</v>
      </c>
      <c r="J46" s="448">
        <v>2.5698013613001808E-3</v>
      </c>
      <c r="K46" s="449">
        <v>4.1899441340782122E-3</v>
      </c>
      <c r="L46" s="450">
        <v>0</v>
      </c>
      <c r="M46" s="451">
        <v>2.5366761087388494E-3</v>
      </c>
      <c r="N46" s="447">
        <v>2.3866348448687348E-3</v>
      </c>
      <c r="O46" s="448">
        <v>2.0845741512805242E-3</v>
      </c>
      <c r="P46" s="449">
        <v>1.8315018315018313E-3</v>
      </c>
      <c r="Q46" s="450">
        <v>0</v>
      </c>
      <c r="R46" s="451">
        <v>2.1750951604132683E-3</v>
      </c>
      <c r="S46" s="451">
        <v>2.5095118594673353E-3</v>
      </c>
      <c r="T46" s="154" t="s">
        <v>314</v>
      </c>
    </row>
    <row r="47" spans="2:20" x14ac:dyDescent="0.25">
      <c r="B47" s="426">
        <v>99</v>
      </c>
      <c r="C47" s="170" t="s">
        <v>47</v>
      </c>
      <c r="D47" s="447">
        <v>4.2964554242749732E-2</v>
      </c>
      <c r="E47" s="448">
        <v>7.2084805653710241E-2</v>
      </c>
      <c r="F47" s="449">
        <v>3.8461538461538464E-2</v>
      </c>
      <c r="G47" s="450">
        <v>0</v>
      </c>
      <c r="H47" s="451">
        <v>6.0286677908937596E-2</v>
      </c>
      <c r="I47" s="447">
        <v>4.8974809607498539E-2</v>
      </c>
      <c r="J47" s="448">
        <v>8.8206695374357547E-2</v>
      </c>
      <c r="K47" s="449">
        <v>0.10754189944134078</v>
      </c>
      <c r="L47" s="450">
        <v>0.5</v>
      </c>
      <c r="M47" s="451">
        <v>7.4705111402359109E-2</v>
      </c>
      <c r="N47" s="447">
        <v>4.2959427207637228E-2</v>
      </c>
      <c r="O47" s="448">
        <v>6.1494937462775463E-2</v>
      </c>
      <c r="P47" s="449">
        <v>7.1428571428571425E-2</v>
      </c>
      <c r="Q47" s="450">
        <v>1</v>
      </c>
      <c r="R47" s="451">
        <v>5.5736813485589988E-2</v>
      </c>
      <c r="S47" s="451">
        <v>6.8134596184462617E-2</v>
      </c>
      <c r="T47" s="154" t="s">
        <v>315</v>
      </c>
    </row>
    <row r="48" spans="2:20" ht="15.75" thickBot="1" x14ac:dyDescent="0.3">
      <c r="B48" s="426" t="s">
        <v>49</v>
      </c>
      <c r="C48" s="170" t="s">
        <v>444</v>
      </c>
      <c r="D48" s="447">
        <v>4.2964554242749732E-2</v>
      </c>
      <c r="E48" s="448">
        <v>6.07773851590106E-2</v>
      </c>
      <c r="F48" s="449">
        <v>3.8461538461538464E-2</v>
      </c>
      <c r="G48" s="450">
        <v>0</v>
      </c>
      <c r="H48" s="451">
        <v>5.3541315345699836E-2</v>
      </c>
      <c r="I48" s="447">
        <v>5.9285295840656123E-2</v>
      </c>
      <c r="J48" s="448">
        <v>7.8066398110848728E-2</v>
      </c>
      <c r="K48" s="449">
        <v>3.2122905027932962E-2</v>
      </c>
      <c r="L48" s="450">
        <v>0</v>
      </c>
      <c r="M48" s="451">
        <v>6.9885426795755295E-2</v>
      </c>
      <c r="N48" s="447">
        <v>5.6218509679130203E-2</v>
      </c>
      <c r="O48" s="448">
        <v>5.6730196545562842E-2</v>
      </c>
      <c r="P48" s="449">
        <v>4.7619047619047616E-2</v>
      </c>
      <c r="Q48" s="450">
        <v>0</v>
      </c>
      <c r="R48" s="451">
        <v>5.6099329345658873E-2</v>
      </c>
      <c r="S48" s="451">
        <v>6.4734612374861708E-2</v>
      </c>
      <c r="T48" s="154" t="s">
        <v>282</v>
      </c>
    </row>
    <row r="49" spans="2:20" ht="15.75" customHeight="1" thickTop="1" thickBot="1" x14ac:dyDescent="0.3">
      <c r="B49" s="468" t="s">
        <v>69</v>
      </c>
      <c r="C49" s="510"/>
      <c r="D49" s="452">
        <v>0.99999999999999978</v>
      </c>
      <c r="E49" s="453">
        <v>1</v>
      </c>
      <c r="F49" s="453">
        <v>1</v>
      </c>
      <c r="G49" s="454"/>
      <c r="H49" s="455">
        <v>1</v>
      </c>
      <c r="I49" s="452">
        <v>1</v>
      </c>
      <c r="J49" s="453">
        <v>1</v>
      </c>
      <c r="K49" s="453">
        <v>0.99999999999999989</v>
      </c>
      <c r="L49" s="454">
        <v>1</v>
      </c>
      <c r="M49" s="455">
        <v>1</v>
      </c>
      <c r="N49" s="452">
        <v>1</v>
      </c>
      <c r="O49" s="453">
        <v>1</v>
      </c>
      <c r="P49" s="453">
        <v>1.0000000000000002</v>
      </c>
      <c r="Q49" s="454">
        <v>1</v>
      </c>
      <c r="R49" s="455">
        <v>0.99999999999999989</v>
      </c>
      <c r="S49" s="455">
        <v>0.99999999999999989</v>
      </c>
      <c r="T49" s="154" t="s">
        <v>80</v>
      </c>
    </row>
    <row r="50" spans="2:20" ht="15.75" thickTop="1" x14ac:dyDescent="0.25">
      <c r="B50" s="437"/>
      <c r="C50" s="437"/>
      <c r="D50" s="438"/>
      <c r="E50" s="438"/>
      <c r="F50" s="438"/>
      <c r="G50" s="438"/>
      <c r="H50" s="438"/>
      <c r="I50" s="438"/>
      <c r="J50" s="438"/>
      <c r="K50" s="438"/>
      <c r="L50" s="438"/>
      <c r="M50" s="438"/>
      <c r="N50" s="438"/>
      <c r="O50" s="438"/>
      <c r="P50" s="438"/>
      <c r="Q50" s="438"/>
      <c r="R50" s="438"/>
      <c r="S50" s="438"/>
    </row>
    <row r="51" spans="2:20" x14ac:dyDescent="0.25">
      <c r="B51" s="431" t="s">
        <v>52</v>
      </c>
      <c r="C51" s="432"/>
      <c r="D51" s="433"/>
      <c r="E51" s="433"/>
      <c r="F51" s="433"/>
      <c r="G51" s="433"/>
      <c r="H51" s="432"/>
      <c r="I51" s="433"/>
      <c r="J51" s="433"/>
      <c r="K51" s="433"/>
      <c r="L51" s="433"/>
      <c r="M51" s="432"/>
      <c r="N51" s="439"/>
      <c r="O51" s="439"/>
      <c r="P51" s="439"/>
      <c r="Q51" s="439"/>
      <c r="R51" s="439"/>
      <c r="S51" s="439"/>
    </row>
    <row r="52" spans="2:20" x14ac:dyDescent="0.25">
      <c r="B52" s="433" t="s">
        <v>448</v>
      </c>
      <c r="C52" s="432"/>
      <c r="D52" s="433"/>
      <c r="E52" s="433"/>
      <c r="F52" s="433"/>
      <c r="G52" s="433"/>
      <c r="H52" s="433"/>
      <c r="I52" s="433"/>
      <c r="J52" s="433"/>
      <c r="K52" s="433"/>
      <c r="L52" s="433"/>
      <c r="M52" s="433"/>
      <c r="N52" s="433"/>
      <c r="O52" s="433"/>
      <c r="P52" s="433"/>
      <c r="Q52" s="433"/>
      <c r="R52" s="432"/>
      <c r="S52" s="435"/>
    </row>
    <row r="53" spans="2:20" x14ac:dyDescent="0.25">
      <c r="B53" s="440"/>
      <c r="C53" s="436"/>
      <c r="D53" s="435"/>
      <c r="E53" s="435"/>
      <c r="F53" s="435"/>
      <c r="G53" s="435"/>
      <c r="H53" s="435"/>
      <c r="I53" s="435"/>
      <c r="J53" s="435"/>
      <c r="K53" s="435"/>
      <c r="L53" s="435"/>
      <c r="M53" s="435"/>
      <c r="N53" s="435"/>
      <c r="O53" s="435"/>
      <c r="P53" s="435"/>
      <c r="Q53" s="435"/>
      <c r="R53" s="436"/>
      <c r="S53" s="435"/>
    </row>
    <row r="54" spans="2:20" x14ac:dyDescent="0.25">
      <c r="B54" s="435"/>
      <c r="C54" s="436"/>
      <c r="D54" s="435"/>
      <c r="E54" s="435"/>
      <c r="F54" s="435"/>
      <c r="G54" s="435"/>
      <c r="H54" s="436"/>
      <c r="I54" s="435"/>
      <c r="J54" s="435"/>
      <c r="K54" s="435"/>
      <c r="L54" s="435"/>
      <c r="M54" s="436"/>
      <c r="N54" s="435"/>
      <c r="O54" s="435"/>
      <c r="P54" s="435"/>
      <c r="Q54" s="435"/>
      <c r="R54" s="436"/>
      <c r="S54" s="435"/>
    </row>
    <row r="55" spans="2:20" x14ac:dyDescent="0.25">
      <c r="B55" s="440"/>
      <c r="C55" s="436"/>
      <c r="D55" s="435"/>
      <c r="E55" s="435"/>
      <c r="F55" s="435"/>
      <c r="G55" s="435"/>
      <c r="H55" s="436"/>
      <c r="I55" s="435"/>
      <c r="J55" s="435"/>
      <c r="K55" s="435"/>
      <c r="L55" s="435"/>
      <c r="M55" s="436"/>
      <c r="N55" s="435"/>
      <c r="O55" s="435"/>
      <c r="P55" s="435"/>
      <c r="Q55" s="435"/>
      <c r="R55" s="436"/>
      <c r="S55" s="435"/>
    </row>
    <row r="56" spans="2:20" x14ac:dyDescent="0.25">
      <c r="B56" s="435"/>
      <c r="C56" s="436"/>
      <c r="D56" s="441"/>
      <c r="E56" s="441"/>
      <c r="F56" s="441"/>
      <c r="G56" s="441"/>
      <c r="H56" s="442"/>
      <c r="I56" s="441"/>
      <c r="J56" s="441"/>
      <c r="K56" s="441"/>
      <c r="L56" s="441"/>
      <c r="M56" s="442"/>
      <c r="N56" s="441"/>
      <c r="O56" s="441"/>
      <c r="P56" s="441"/>
      <c r="Q56" s="441"/>
      <c r="R56" s="442"/>
      <c r="S56" s="435"/>
    </row>
    <row r="57" spans="2:20" x14ac:dyDescent="0.25">
      <c r="B57" s="435"/>
      <c r="C57" s="436"/>
      <c r="D57" s="441"/>
      <c r="E57" s="441"/>
      <c r="F57" s="441"/>
      <c r="G57" s="441"/>
      <c r="H57" s="442"/>
      <c r="I57" s="441"/>
      <c r="J57" s="441"/>
      <c r="K57" s="441"/>
      <c r="L57" s="441"/>
      <c r="M57" s="442"/>
      <c r="N57" s="441"/>
      <c r="O57" s="441"/>
      <c r="P57" s="441"/>
      <c r="Q57" s="441"/>
      <c r="R57" s="442"/>
      <c r="S57" s="435"/>
    </row>
    <row r="58" spans="2:20" x14ac:dyDescent="0.25">
      <c r="B58" s="435"/>
      <c r="C58" s="435"/>
      <c r="D58" s="435"/>
      <c r="E58" s="435"/>
      <c r="F58" s="435"/>
      <c r="G58" s="435"/>
      <c r="H58" s="435"/>
      <c r="I58" s="435"/>
      <c r="J58" s="435"/>
      <c r="K58" s="435"/>
      <c r="L58" s="435"/>
      <c r="M58" s="435"/>
      <c r="N58" s="435"/>
      <c r="O58" s="435"/>
      <c r="P58" s="435"/>
      <c r="Q58" s="435"/>
      <c r="R58" s="435"/>
      <c r="S58" s="435"/>
    </row>
    <row r="59" spans="2:20" x14ac:dyDescent="0.25">
      <c r="B59" s="435"/>
      <c r="C59" s="435"/>
      <c r="D59" s="435"/>
      <c r="E59" s="435"/>
      <c r="F59" s="435"/>
      <c r="G59" s="435"/>
      <c r="H59" s="435"/>
      <c r="I59" s="435"/>
      <c r="J59" s="435"/>
      <c r="K59" s="435"/>
      <c r="L59" s="435"/>
      <c r="M59" s="435"/>
      <c r="N59" s="435"/>
      <c r="O59" s="435"/>
      <c r="P59" s="435"/>
      <c r="Q59" s="435"/>
      <c r="R59" s="435"/>
      <c r="S59" s="435"/>
    </row>
    <row r="60" spans="2:20" x14ac:dyDescent="0.25">
      <c r="B60" s="435"/>
      <c r="C60" s="435"/>
      <c r="D60" s="435"/>
      <c r="E60" s="435"/>
      <c r="F60" s="435"/>
      <c r="G60" s="435"/>
      <c r="H60" s="435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</row>
    <row r="61" spans="2:20" x14ac:dyDescent="0.25">
      <c r="B61" s="435"/>
      <c r="C61" s="436"/>
      <c r="D61" s="435"/>
      <c r="E61" s="435"/>
      <c r="F61" s="435"/>
      <c r="G61" s="435"/>
      <c r="H61" s="436"/>
      <c r="I61" s="435"/>
      <c r="J61" s="435"/>
      <c r="K61" s="435"/>
      <c r="L61" s="435"/>
      <c r="M61" s="436"/>
      <c r="N61" s="435"/>
      <c r="O61" s="435"/>
      <c r="P61" s="435"/>
      <c r="Q61" s="435"/>
      <c r="R61" s="436"/>
      <c r="S61" s="435"/>
    </row>
    <row r="62" spans="2:20" x14ac:dyDescent="0.25">
      <c r="B62" s="435"/>
      <c r="C62" s="435"/>
      <c r="D62" s="441"/>
      <c r="E62" s="441"/>
      <c r="F62" s="441"/>
      <c r="G62" s="441"/>
      <c r="H62" s="441"/>
      <c r="I62" s="441"/>
      <c r="J62" s="441"/>
      <c r="K62" s="441"/>
      <c r="L62" s="441"/>
      <c r="M62" s="441"/>
      <c r="N62" s="441"/>
      <c r="O62" s="441"/>
      <c r="P62" s="441"/>
      <c r="Q62" s="441"/>
      <c r="R62" s="441"/>
      <c r="S62" s="441"/>
    </row>
    <row r="63" spans="2:20" x14ac:dyDescent="0.25">
      <c r="B63" s="435"/>
      <c r="C63" s="435"/>
      <c r="D63" s="441"/>
      <c r="E63" s="441"/>
      <c r="F63" s="441"/>
      <c r="G63" s="441"/>
      <c r="H63" s="441"/>
      <c r="I63" s="441"/>
      <c r="J63" s="441"/>
      <c r="K63" s="441"/>
      <c r="L63" s="441"/>
      <c r="M63" s="441"/>
      <c r="N63" s="441"/>
      <c r="O63" s="441"/>
      <c r="P63" s="441"/>
      <c r="Q63" s="441"/>
      <c r="R63" s="441"/>
      <c r="S63" s="441"/>
    </row>
    <row r="64" spans="2:20" x14ac:dyDescent="0.25">
      <c r="B64" s="435"/>
      <c r="C64" s="435"/>
      <c r="D64" s="441"/>
      <c r="E64" s="441"/>
      <c r="F64" s="441"/>
      <c r="G64" s="441"/>
      <c r="H64" s="441"/>
      <c r="I64" s="441"/>
      <c r="J64" s="441"/>
      <c r="K64" s="441"/>
      <c r="L64" s="441"/>
      <c r="M64" s="441"/>
      <c r="N64" s="441"/>
      <c r="O64" s="441"/>
      <c r="P64" s="441"/>
      <c r="Q64" s="441"/>
      <c r="R64" s="441"/>
      <c r="S64" s="441"/>
    </row>
    <row r="65" spans="2:19" x14ac:dyDescent="0.25">
      <c r="B65" s="435"/>
      <c r="C65" s="435"/>
      <c r="D65" s="441"/>
      <c r="E65" s="441"/>
      <c r="F65" s="441"/>
      <c r="G65" s="441"/>
      <c r="H65" s="441"/>
      <c r="I65" s="441"/>
      <c r="J65" s="441"/>
      <c r="K65" s="441"/>
      <c r="L65" s="441"/>
      <c r="M65" s="441"/>
      <c r="N65" s="441"/>
      <c r="O65" s="441"/>
      <c r="P65" s="441"/>
      <c r="Q65" s="441"/>
      <c r="R65" s="441"/>
      <c r="S65" s="441"/>
    </row>
    <row r="66" spans="2:19" x14ac:dyDescent="0.25">
      <c r="B66" s="435"/>
      <c r="C66" s="435"/>
      <c r="D66" s="441"/>
      <c r="E66" s="441"/>
      <c r="F66" s="441"/>
      <c r="G66" s="441"/>
      <c r="H66" s="441"/>
      <c r="I66" s="441"/>
      <c r="J66" s="441"/>
      <c r="K66" s="441"/>
      <c r="L66" s="441"/>
      <c r="M66" s="441"/>
      <c r="N66" s="441"/>
      <c r="O66" s="441"/>
      <c r="P66" s="441"/>
      <c r="Q66" s="441"/>
      <c r="R66" s="441"/>
      <c r="S66" s="441"/>
    </row>
    <row r="67" spans="2:19" x14ac:dyDescent="0.25">
      <c r="B67" s="435"/>
      <c r="C67" s="435"/>
      <c r="D67" s="441"/>
      <c r="E67" s="441"/>
      <c r="F67" s="441"/>
      <c r="G67" s="441"/>
      <c r="H67" s="441"/>
      <c r="I67" s="441"/>
      <c r="J67" s="441"/>
      <c r="K67" s="441"/>
      <c r="L67" s="441"/>
      <c r="M67" s="441"/>
      <c r="N67" s="441"/>
      <c r="O67" s="441"/>
      <c r="P67" s="441"/>
      <c r="Q67" s="441"/>
      <c r="R67" s="441"/>
      <c r="S67" s="441"/>
    </row>
    <row r="68" spans="2:19" x14ac:dyDescent="0.25">
      <c r="B68" s="435"/>
      <c r="C68" s="435"/>
      <c r="D68" s="441"/>
      <c r="E68" s="441"/>
      <c r="F68" s="441"/>
      <c r="G68" s="441"/>
      <c r="H68" s="441"/>
      <c r="I68" s="441"/>
      <c r="J68" s="441"/>
      <c r="K68" s="441"/>
      <c r="L68" s="441"/>
      <c r="M68" s="441"/>
      <c r="N68" s="441"/>
      <c r="O68" s="441"/>
      <c r="P68" s="441"/>
      <c r="Q68" s="441"/>
      <c r="R68" s="441"/>
      <c r="S68" s="441"/>
    </row>
    <row r="69" spans="2:19" x14ac:dyDescent="0.25">
      <c r="B69" s="435"/>
      <c r="C69" s="435"/>
      <c r="D69" s="441"/>
      <c r="E69" s="441"/>
      <c r="F69" s="441"/>
      <c r="G69" s="441"/>
      <c r="H69" s="441"/>
      <c r="I69" s="441"/>
      <c r="J69" s="441"/>
      <c r="K69" s="441"/>
      <c r="L69" s="441"/>
      <c r="M69" s="441"/>
      <c r="N69" s="441"/>
      <c r="O69" s="441"/>
      <c r="P69" s="441"/>
      <c r="Q69" s="441"/>
      <c r="R69" s="441"/>
      <c r="S69" s="441"/>
    </row>
    <row r="70" spans="2:19" x14ac:dyDescent="0.25">
      <c r="B70" s="435"/>
      <c r="C70" s="435"/>
      <c r="D70" s="441"/>
      <c r="E70" s="441"/>
      <c r="F70" s="441"/>
      <c r="G70" s="441"/>
      <c r="H70" s="441"/>
      <c r="I70" s="441"/>
      <c r="J70" s="441"/>
      <c r="K70" s="441"/>
      <c r="L70" s="441"/>
      <c r="M70" s="441"/>
      <c r="N70" s="441"/>
      <c r="O70" s="441"/>
      <c r="P70" s="441"/>
      <c r="Q70" s="441"/>
      <c r="R70" s="441"/>
      <c r="S70" s="441"/>
    </row>
    <row r="71" spans="2:19" x14ac:dyDescent="0.25">
      <c r="B71" s="435"/>
      <c r="C71" s="435"/>
      <c r="D71" s="441"/>
      <c r="E71" s="441"/>
      <c r="F71" s="441"/>
      <c r="G71" s="441"/>
      <c r="H71" s="441"/>
      <c r="I71" s="441"/>
      <c r="J71" s="441"/>
      <c r="K71" s="441"/>
      <c r="L71" s="441"/>
      <c r="M71" s="441"/>
      <c r="N71" s="441"/>
      <c r="O71" s="441"/>
      <c r="P71" s="441"/>
      <c r="Q71" s="441"/>
      <c r="R71" s="441"/>
      <c r="S71" s="441"/>
    </row>
    <row r="72" spans="2:19" x14ac:dyDescent="0.25">
      <c r="B72" s="435"/>
      <c r="C72" s="435"/>
      <c r="D72" s="441"/>
      <c r="E72" s="441"/>
      <c r="F72" s="441"/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</row>
    <row r="73" spans="2:19" x14ac:dyDescent="0.25">
      <c r="B73" s="435"/>
      <c r="C73" s="435"/>
      <c r="D73" s="441"/>
      <c r="E73" s="441"/>
      <c r="F73" s="441"/>
      <c r="G73" s="441"/>
      <c r="H73" s="441"/>
      <c r="I73" s="441"/>
      <c r="J73" s="441"/>
      <c r="K73" s="441"/>
      <c r="L73" s="441"/>
      <c r="M73" s="441"/>
      <c r="N73" s="441"/>
      <c r="O73" s="441"/>
      <c r="P73" s="441"/>
      <c r="Q73" s="441"/>
      <c r="R73" s="441"/>
      <c r="S73" s="441"/>
    </row>
    <row r="74" spans="2:19" x14ac:dyDescent="0.25">
      <c r="B74" s="435"/>
      <c r="C74" s="435"/>
      <c r="D74" s="441"/>
      <c r="E74" s="441"/>
      <c r="F74" s="441"/>
      <c r="G74" s="441"/>
      <c r="H74" s="441"/>
      <c r="I74" s="441"/>
      <c r="J74" s="441"/>
      <c r="K74" s="441"/>
      <c r="L74" s="441"/>
      <c r="M74" s="441"/>
      <c r="N74" s="441"/>
      <c r="O74" s="441"/>
      <c r="P74" s="441"/>
      <c r="Q74" s="441"/>
      <c r="R74" s="441"/>
      <c r="S74" s="441"/>
    </row>
    <row r="75" spans="2:19" x14ac:dyDescent="0.25">
      <c r="B75" s="435"/>
      <c r="C75" s="435"/>
      <c r="D75" s="441"/>
      <c r="E75" s="441"/>
      <c r="F75" s="441"/>
      <c r="G75" s="441"/>
      <c r="H75" s="441"/>
      <c r="I75" s="441"/>
      <c r="J75" s="441"/>
      <c r="K75" s="441"/>
      <c r="L75" s="441"/>
      <c r="M75" s="441"/>
      <c r="N75" s="441"/>
      <c r="O75" s="441"/>
      <c r="P75" s="441"/>
      <c r="Q75" s="441"/>
      <c r="R75" s="441"/>
      <c r="S75" s="441"/>
    </row>
    <row r="76" spans="2:19" x14ac:dyDescent="0.25">
      <c r="B76" s="435"/>
      <c r="C76" s="435"/>
      <c r="D76" s="441"/>
      <c r="E76" s="441"/>
      <c r="F76" s="441"/>
      <c r="G76" s="441"/>
      <c r="H76" s="441"/>
      <c r="I76" s="441"/>
      <c r="J76" s="441"/>
      <c r="K76" s="441"/>
      <c r="L76" s="441"/>
      <c r="M76" s="441"/>
      <c r="N76" s="441"/>
      <c r="O76" s="441"/>
      <c r="P76" s="441"/>
      <c r="Q76" s="441"/>
      <c r="R76" s="441"/>
      <c r="S76" s="441"/>
    </row>
    <row r="77" spans="2:19" x14ac:dyDescent="0.25">
      <c r="B77" s="435"/>
      <c r="C77" s="435"/>
      <c r="D77" s="441"/>
      <c r="E77" s="441"/>
      <c r="F77" s="441"/>
      <c r="G77" s="441"/>
      <c r="H77" s="441"/>
      <c r="I77" s="441"/>
      <c r="J77" s="441"/>
      <c r="K77" s="441"/>
      <c r="L77" s="441"/>
      <c r="M77" s="441"/>
      <c r="N77" s="441"/>
      <c r="O77" s="441"/>
      <c r="P77" s="441"/>
      <c r="Q77" s="441"/>
      <c r="R77" s="441"/>
      <c r="S77" s="441"/>
    </row>
    <row r="78" spans="2:19" x14ac:dyDescent="0.25">
      <c r="B78" s="435"/>
      <c r="C78" s="435"/>
      <c r="D78" s="441"/>
      <c r="E78" s="441"/>
      <c r="F78" s="441"/>
      <c r="G78" s="441"/>
      <c r="H78" s="441"/>
      <c r="I78" s="441"/>
      <c r="J78" s="441"/>
      <c r="K78" s="441"/>
      <c r="L78" s="441"/>
      <c r="M78" s="441"/>
      <c r="N78" s="441"/>
      <c r="O78" s="441"/>
      <c r="P78" s="441"/>
      <c r="Q78" s="441"/>
      <c r="R78" s="441"/>
      <c r="S78" s="441"/>
    </row>
    <row r="79" spans="2:19" x14ac:dyDescent="0.25">
      <c r="B79" s="435"/>
      <c r="C79" s="435"/>
      <c r="D79" s="441"/>
      <c r="E79" s="441"/>
      <c r="F79" s="441"/>
      <c r="G79" s="441"/>
      <c r="H79" s="441"/>
      <c r="I79" s="441"/>
      <c r="J79" s="441"/>
      <c r="K79" s="441"/>
      <c r="L79" s="441"/>
      <c r="M79" s="441"/>
      <c r="N79" s="441"/>
      <c r="O79" s="441"/>
      <c r="P79" s="441"/>
      <c r="Q79" s="441"/>
      <c r="R79" s="441"/>
      <c r="S79" s="441"/>
    </row>
    <row r="80" spans="2:19" x14ac:dyDescent="0.25">
      <c r="B80" s="435"/>
      <c r="C80" s="435"/>
      <c r="D80" s="441"/>
      <c r="E80" s="441"/>
      <c r="F80" s="441"/>
      <c r="G80" s="441"/>
      <c r="H80" s="441"/>
      <c r="I80" s="441"/>
      <c r="J80" s="441"/>
      <c r="K80" s="441"/>
      <c r="L80" s="441"/>
      <c r="M80" s="441"/>
      <c r="N80" s="441"/>
      <c r="O80" s="441"/>
      <c r="P80" s="441"/>
      <c r="Q80" s="441"/>
      <c r="R80" s="441"/>
      <c r="S80" s="441"/>
    </row>
    <row r="81" spans="2:19" x14ac:dyDescent="0.25">
      <c r="B81" s="435"/>
      <c r="C81" s="435"/>
      <c r="D81" s="441"/>
      <c r="E81" s="441"/>
      <c r="F81" s="441"/>
      <c r="G81" s="441"/>
      <c r="H81" s="441"/>
      <c r="I81" s="441"/>
      <c r="J81" s="441"/>
      <c r="K81" s="441"/>
      <c r="L81" s="441"/>
      <c r="M81" s="441"/>
      <c r="N81" s="441"/>
      <c r="O81" s="441"/>
      <c r="P81" s="441"/>
      <c r="Q81" s="441"/>
      <c r="R81" s="441"/>
      <c r="S81" s="441"/>
    </row>
    <row r="82" spans="2:19" x14ac:dyDescent="0.25">
      <c r="B82" s="435"/>
      <c r="C82" s="435"/>
      <c r="D82" s="441"/>
      <c r="E82" s="441"/>
      <c r="F82" s="441"/>
      <c r="G82" s="441"/>
      <c r="H82" s="441"/>
      <c r="I82" s="441"/>
      <c r="J82" s="441"/>
      <c r="K82" s="441"/>
      <c r="L82" s="441"/>
      <c r="M82" s="441"/>
      <c r="N82" s="441"/>
      <c r="O82" s="441"/>
      <c r="P82" s="441"/>
      <c r="Q82" s="441"/>
      <c r="R82" s="441"/>
      <c r="S82" s="441"/>
    </row>
    <row r="83" spans="2:19" x14ac:dyDescent="0.25">
      <c r="B83" s="435"/>
      <c r="C83" s="435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</row>
    <row r="84" spans="2:19" x14ac:dyDescent="0.25">
      <c r="B84" s="435"/>
      <c r="C84" s="435"/>
      <c r="D84" s="441"/>
      <c r="E84" s="441"/>
      <c r="F84" s="441"/>
      <c r="G84" s="441"/>
      <c r="H84" s="441"/>
      <c r="I84" s="441"/>
      <c r="J84" s="441"/>
      <c r="K84" s="441"/>
      <c r="L84" s="441"/>
      <c r="M84" s="441"/>
      <c r="N84" s="441"/>
      <c r="O84" s="441"/>
      <c r="P84" s="441"/>
      <c r="Q84" s="441"/>
      <c r="R84" s="441"/>
      <c r="S84" s="441"/>
    </row>
    <row r="85" spans="2:19" x14ac:dyDescent="0.25">
      <c r="B85" s="435"/>
      <c r="C85" s="435"/>
      <c r="D85" s="441"/>
      <c r="E85" s="441"/>
      <c r="F85" s="441"/>
      <c r="G85" s="441"/>
      <c r="H85" s="441"/>
      <c r="I85" s="441"/>
      <c r="J85" s="441"/>
      <c r="K85" s="441"/>
      <c r="L85" s="441"/>
      <c r="M85" s="441"/>
      <c r="N85" s="441"/>
      <c r="O85" s="441"/>
      <c r="P85" s="441"/>
      <c r="Q85" s="441"/>
      <c r="R85" s="441"/>
      <c r="S85" s="441"/>
    </row>
    <row r="86" spans="2:19" x14ac:dyDescent="0.25">
      <c r="B86" s="435"/>
      <c r="C86" s="435"/>
      <c r="D86" s="441"/>
      <c r="E86" s="441"/>
      <c r="F86" s="441"/>
      <c r="G86" s="441"/>
      <c r="H86" s="441"/>
      <c r="I86" s="441"/>
      <c r="J86" s="441"/>
      <c r="K86" s="441"/>
      <c r="L86" s="441"/>
      <c r="M86" s="441"/>
      <c r="N86" s="441"/>
      <c r="O86" s="441"/>
      <c r="P86" s="441"/>
      <c r="Q86" s="441"/>
      <c r="R86" s="441"/>
      <c r="S86" s="441"/>
    </row>
    <row r="87" spans="2:19" x14ac:dyDescent="0.25">
      <c r="B87" s="435"/>
      <c r="C87" s="435"/>
      <c r="D87" s="441"/>
      <c r="E87" s="441"/>
      <c r="F87" s="441"/>
      <c r="G87" s="441"/>
      <c r="H87" s="441"/>
      <c r="I87" s="441"/>
      <c r="J87" s="441"/>
      <c r="K87" s="441"/>
      <c r="L87" s="441"/>
      <c r="M87" s="441"/>
      <c r="N87" s="441"/>
      <c r="O87" s="441"/>
      <c r="P87" s="441"/>
      <c r="Q87" s="441"/>
      <c r="R87" s="441"/>
      <c r="S87" s="441"/>
    </row>
    <row r="88" spans="2:19" x14ac:dyDescent="0.25">
      <c r="B88" s="435"/>
      <c r="C88" s="435"/>
      <c r="D88" s="441"/>
      <c r="E88" s="441"/>
      <c r="F88" s="441"/>
      <c r="G88" s="441"/>
      <c r="H88" s="441"/>
      <c r="I88" s="441"/>
      <c r="J88" s="441"/>
      <c r="K88" s="441"/>
      <c r="L88" s="441"/>
      <c r="M88" s="441"/>
      <c r="N88" s="441"/>
      <c r="O88" s="441"/>
      <c r="P88" s="441"/>
      <c r="Q88" s="441"/>
      <c r="R88" s="441"/>
      <c r="S88" s="441"/>
    </row>
    <row r="89" spans="2:19" x14ac:dyDescent="0.25">
      <c r="B89" s="435"/>
      <c r="C89" s="435"/>
      <c r="D89" s="441"/>
      <c r="E89" s="441"/>
      <c r="F89" s="441"/>
      <c r="G89" s="441"/>
      <c r="H89" s="441"/>
      <c r="I89" s="441"/>
      <c r="J89" s="441"/>
      <c r="K89" s="441"/>
      <c r="L89" s="441"/>
      <c r="M89" s="441"/>
      <c r="N89" s="441"/>
      <c r="O89" s="441"/>
      <c r="P89" s="441"/>
      <c r="Q89" s="441"/>
      <c r="R89" s="441"/>
      <c r="S89" s="441"/>
    </row>
    <row r="90" spans="2:19" x14ac:dyDescent="0.25">
      <c r="B90" s="435"/>
      <c r="C90" s="435"/>
      <c r="D90" s="441"/>
      <c r="E90" s="441"/>
      <c r="F90" s="441"/>
      <c r="G90" s="441"/>
      <c r="H90" s="441"/>
      <c r="I90" s="441"/>
      <c r="J90" s="441"/>
      <c r="K90" s="441"/>
      <c r="L90" s="441"/>
      <c r="M90" s="441"/>
      <c r="N90" s="441"/>
      <c r="O90" s="441"/>
      <c r="P90" s="441"/>
      <c r="Q90" s="441"/>
      <c r="R90" s="441"/>
      <c r="S90" s="441"/>
    </row>
    <row r="91" spans="2:19" x14ac:dyDescent="0.25">
      <c r="B91" s="435"/>
      <c r="C91" s="435"/>
      <c r="D91" s="441"/>
      <c r="E91" s="441"/>
      <c r="F91" s="441"/>
      <c r="G91" s="441"/>
      <c r="H91" s="441"/>
      <c r="I91" s="441"/>
      <c r="J91" s="441"/>
      <c r="K91" s="441"/>
      <c r="L91" s="441"/>
      <c r="M91" s="441"/>
      <c r="N91" s="441"/>
      <c r="O91" s="441"/>
      <c r="P91" s="441"/>
      <c r="Q91" s="441"/>
      <c r="R91" s="441"/>
      <c r="S91" s="441"/>
    </row>
    <row r="92" spans="2:19" x14ac:dyDescent="0.25">
      <c r="B92" s="435"/>
      <c r="C92" s="435"/>
      <c r="D92" s="441"/>
      <c r="E92" s="441"/>
      <c r="F92" s="441"/>
      <c r="G92" s="441"/>
      <c r="H92" s="441"/>
      <c r="I92" s="441"/>
      <c r="J92" s="441"/>
      <c r="K92" s="441"/>
      <c r="L92" s="441"/>
      <c r="M92" s="441"/>
      <c r="N92" s="441"/>
      <c r="O92" s="441"/>
      <c r="P92" s="441"/>
      <c r="Q92" s="441"/>
      <c r="R92" s="441"/>
      <c r="S92" s="441"/>
    </row>
    <row r="93" spans="2:19" x14ac:dyDescent="0.25">
      <c r="B93" s="435"/>
      <c r="C93" s="435"/>
      <c r="D93" s="441"/>
      <c r="E93" s="441"/>
      <c r="F93" s="441"/>
      <c r="G93" s="441"/>
      <c r="H93" s="441"/>
      <c r="I93" s="441"/>
      <c r="J93" s="441"/>
      <c r="K93" s="441"/>
      <c r="L93" s="441"/>
      <c r="M93" s="441"/>
      <c r="N93" s="441"/>
      <c r="O93" s="441"/>
      <c r="P93" s="441"/>
      <c r="Q93" s="441"/>
      <c r="R93" s="441"/>
      <c r="S93" s="441"/>
    </row>
    <row r="94" spans="2:19" x14ac:dyDescent="0.25">
      <c r="B94" s="435"/>
      <c r="C94" s="435"/>
      <c r="D94" s="441"/>
      <c r="E94" s="441"/>
      <c r="F94" s="441"/>
      <c r="G94" s="441"/>
      <c r="H94" s="441"/>
      <c r="I94" s="441"/>
      <c r="J94" s="441"/>
      <c r="K94" s="441"/>
      <c r="L94" s="441"/>
      <c r="M94" s="441"/>
      <c r="N94" s="441"/>
      <c r="O94" s="441"/>
      <c r="P94" s="441"/>
      <c r="Q94" s="441"/>
      <c r="R94" s="441"/>
      <c r="S94" s="441"/>
    </row>
    <row r="95" spans="2:19" x14ac:dyDescent="0.25">
      <c r="B95" s="435"/>
      <c r="C95" s="435"/>
      <c r="D95" s="441"/>
      <c r="E95" s="441"/>
      <c r="F95" s="441"/>
      <c r="G95" s="441"/>
      <c r="H95" s="441"/>
      <c r="I95" s="441"/>
      <c r="J95" s="441"/>
      <c r="K95" s="441"/>
      <c r="L95" s="441"/>
      <c r="M95" s="441"/>
      <c r="N95" s="441"/>
      <c r="O95" s="441"/>
      <c r="P95" s="441"/>
      <c r="Q95" s="441"/>
      <c r="R95" s="441"/>
      <c r="S95" s="441"/>
    </row>
    <row r="96" spans="2:19" x14ac:dyDescent="0.25">
      <c r="B96" s="435"/>
      <c r="C96" s="435"/>
      <c r="D96" s="441"/>
      <c r="E96" s="441"/>
      <c r="F96" s="441"/>
      <c r="G96" s="441"/>
      <c r="H96" s="441"/>
      <c r="I96" s="441"/>
      <c r="J96" s="441"/>
      <c r="K96" s="441"/>
      <c r="L96" s="441"/>
      <c r="M96" s="441"/>
      <c r="N96" s="441"/>
      <c r="O96" s="441"/>
      <c r="P96" s="441"/>
      <c r="Q96" s="441"/>
      <c r="R96" s="441"/>
      <c r="S96" s="441"/>
    </row>
    <row r="97" spans="2:19" x14ac:dyDescent="0.25">
      <c r="B97" s="435"/>
      <c r="C97" s="435"/>
      <c r="D97" s="441"/>
      <c r="E97" s="441"/>
      <c r="F97" s="441"/>
      <c r="G97" s="441"/>
      <c r="H97" s="441"/>
      <c r="I97" s="441"/>
      <c r="J97" s="441"/>
      <c r="K97" s="441"/>
      <c r="L97" s="441"/>
      <c r="M97" s="441"/>
      <c r="N97" s="441"/>
      <c r="O97" s="441"/>
      <c r="P97" s="441"/>
      <c r="Q97" s="441"/>
      <c r="R97" s="441"/>
      <c r="S97" s="441"/>
    </row>
    <row r="98" spans="2:19" x14ac:dyDescent="0.25">
      <c r="B98" s="435"/>
      <c r="C98" s="435"/>
      <c r="D98" s="441"/>
      <c r="E98" s="441"/>
      <c r="F98" s="441"/>
      <c r="G98" s="441"/>
      <c r="H98" s="441"/>
      <c r="I98" s="441"/>
      <c r="J98" s="441"/>
      <c r="K98" s="441"/>
      <c r="L98" s="441"/>
      <c r="M98" s="441"/>
      <c r="N98" s="441"/>
      <c r="O98" s="441"/>
      <c r="P98" s="441"/>
      <c r="Q98" s="441"/>
      <c r="R98" s="441"/>
      <c r="S98" s="441"/>
    </row>
    <row r="99" spans="2:19" x14ac:dyDescent="0.25">
      <c r="B99" s="435"/>
      <c r="C99" s="435"/>
      <c r="D99" s="441"/>
      <c r="E99" s="441"/>
      <c r="F99" s="441"/>
      <c r="G99" s="441"/>
      <c r="H99" s="441"/>
      <c r="I99" s="441"/>
      <c r="J99" s="441"/>
      <c r="K99" s="441"/>
      <c r="L99" s="441"/>
      <c r="M99" s="441"/>
      <c r="N99" s="441"/>
      <c r="O99" s="441"/>
      <c r="P99" s="441"/>
      <c r="Q99" s="441"/>
      <c r="R99" s="441"/>
      <c r="S99" s="441"/>
    </row>
    <row r="100" spans="2:19" x14ac:dyDescent="0.25">
      <c r="B100" s="435"/>
      <c r="C100" s="436"/>
      <c r="D100" s="435"/>
      <c r="E100" s="435"/>
      <c r="F100" s="435"/>
      <c r="G100" s="435"/>
      <c r="H100" s="436"/>
      <c r="I100" s="435"/>
      <c r="J100" s="435"/>
      <c r="K100" s="435"/>
      <c r="L100" s="435"/>
      <c r="M100" s="436"/>
      <c r="N100" s="435"/>
      <c r="O100" s="435"/>
      <c r="P100" s="435"/>
      <c r="Q100" s="435"/>
      <c r="R100" s="436"/>
      <c r="S100" s="435"/>
    </row>
    <row r="101" spans="2:19" x14ac:dyDescent="0.25">
      <c r="B101" s="435"/>
      <c r="C101" s="436"/>
      <c r="D101" s="435"/>
      <c r="E101" s="435"/>
      <c r="F101" s="435"/>
      <c r="G101" s="435"/>
      <c r="H101" s="436"/>
      <c r="I101" s="435"/>
      <c r="J101" s="435"/>
      <c r="K101" s="435"/>
      <c r="L101" s="435"/>
      <c r="M101" s="436"/>
      <c r="N101" s="435"/>
      <c r="O101" s="435"/>
      <c r="P101" s="435"/>
      <c r="Q101" s="435"/>
      <c r="R101" s="436"/>
      <c r="S101" s="435"/>
    </row>
    <row r="102" spans="2:19" x14ac:dyDescent="0.25">
      <c r="B102" s="435"/>
      <c r="C102" s="436"/>
      <c r="D102" s="435"/>
      <c r="E102" s="435"/>
      <c r="F102" s="435"/>
      <c r="G102" s="435"/>
      <c r="H102" s="436"/>
      <c r="I102" s="435"/>
      <c r="J102" s="435"/>
      <c r="K102" s="435"/>
      <c r="L102" s="435"/>
      <c r="M102" s="436"/>
      <c r="N102" s="435"/>
      <c r="O102" s="435"/>
      <c r="P102" s="435"/>
      <c r="Q102" s="435"/>
      <c r="R102" s="436"/>
      <c r="S102" s="435"/>
    </row>
    <row r="103" spans="2:19" x14ac:dyDescent="0.25">
      <c r="B103" s="435"/>
      <c r="C103" s="436"/>
      <c r="D103" s="435"/>
      <c r="E103" s="435"/>
      <c r="F103" s="435"/>
      <c r="G103" s="435"/>
      <c r="H103" s="435"/>
      <c r="I103" s="435"/>
      <c r="J103" s="435"/>
      <c r="K103" s="435"/>
      <c r="L103" s="435"/>
      <c r="M103" s="435"/>
      <c r="N103" s="435"/>
      <c r="O103" s="435"/>
      <c r="P103" s="435"/>
      <c r="Q103" s="435"/>
      <c r="R103" s="435"/>
      <c r="S103" s="435"/>
    </row>
    <row r="104" spans="2:19" x14ac:dyDescent="0.25">
      <c r="B104" s="435"/>
      <c r="C104" s="436"/>
      <c r="D104" s="435"/>
      <c r="E104" s="435"/>
      <c r="F104" s="435"/>
      <c r="G104" s="435"/>
      <c r="H104" s="435"/>
      <c r="I104" s="435"/>
      <c r="J104" s="435"/>
      <c r="K104" s="435"/>
      <c r="L104" s="435"/>
      <c r="M104" s="435"/>
      <c r="N104" s="435"/>
      <c r="O104" s="435"/>
      <c r="P104" s="435"/>
      <c r="Q104" s="435"/>
      <c r="R104" s="435"/>
      <c r="S104" s="435"/>
    </row>
    <row r="105" spans="2:19" x14ac:dyDescent="0.25">
      <c r="B105" s="435"/>
      <c r="C105" s="436"/>
      <c r="D105" s="435"/>
      <c r="E105" s="435"/>
      <c r="F105" s="435"/>
      <c r="G105" s="435"/>
      <c r="H105" s="435"/>
      <c r="I105" s="435"/>
      <c r="J105" s="435"/>
      <c r="K105" s="435"/>
      <c r="L105" s="435"/>
      <c r="M105" s="435"/>
      <c r="N105" s="435"/>
      <c r="O105" s="435"/>
      <c r="P105" s="435"/>
      <c r="Q105" s="435"/>
      <c r="R105" s="435"/>
      <c r="S105" s="435"/>
    </row>
    <row r="106" spans="2:19" x14ac:dyDescent="0.25">
      <c r="B106" s="435"/>
      <c r="C106" s="436"/>
      <c r="D106" s="435"/>
      <c r="E106" s="435"/>
      <c r="F106" s="435"/>
      <c r="G106" s="435"/>
      <c r="H106" s="435"/>
      <c r="I106" s="435"/>
      <c r="J106" s="435"/>
      <c r="K106" s="435"/>
      <c r="L106" s="435"/>
      <c r="M106" s="435"/>
      <c r="N106" s="435"/>
      <c r="O106" s="435"/>
      <c r="P106" s="435"/>
      <c r="Q106" s="435"/>
      <c r="R106" s="435"/>
      <c r="S106" s="435"/>
    </row>
    <row r="107" spans="2:19" x14ac:dyDescent="0.25">
      <c r="B107" s="435"/>
      <c r="C107" s="436"/>
      <c r="D107" s="435"/>
      <c r="E107" s="435"/>
      <c r="F107" s="435"/>
      <c r="G107" s="435"/>
      <c r="H107" s="435"/>
      <c r="I107" s="435"/>
      <c r="J107" s="435"/>
      <c r="K107" s="435"/>
      <c r="L107" s="435"/>
      <c r="M107" s="435"/>
      <c r="N107" s="435"/>
      <c r="O107" s="435"/>
      <c r="P107" s="435"/>
      <c r="Q107" s="435"/>
      <c r="R107" s="435"/>
      <c r="S107" s="435"/>
    </row>
    <row r="108" spans="2:19" x14ac:dyDescent="0.25">
      <c r="B108" s="435"/>
      <c r="C108" s="436"/>
      <c r="D108" s="435"/>
      <c r="E108" s="435"/>
      <c r="F108" s="435"/>
      <c r="G108" s="435"/>
      <c r="H108" s="435"/>
      <c r="I108" s="435"/>
      <c r="J108" s="435"/>
      <c r="K108" s="435"/>
      <c r="L108" s="435"/>
      <c r="M108" s="435"/>
      <c r="N108" s="435"/>
      <c r="O108" s="435"/>
      <c r="P108" s="435"/>
      <c r="Q108" s="435"/>
      <c r="R108" s="435"/>
      <c r="S108" s="435"/>
    </row>
    <row r="109" spans="2:19" x14ac:dyDescent="0.25">
      <c r="B109" s="435"/>
      <c r="C109" s="436"/>
      <c r="D109" s="435"/>
      <c r="E109" s="435"/>
      <c r="F109" s="435"/>
      <c r="G109" s="435"/>
      <c r="H109" s="435"/>
      <c r="I109" s="435"/>
      <c r="J109" s="435"/>
      <c r="K109" s="435"/>
      <c r="L109" s="435"/>
      <c r="M109" s="435"/>
      <c r="N109" s="435"/>
      <c r="O109" s="435"/>
      <c r="P109" s="435"/>
      <c r="Q109" s="435"/>
      <c r="R109" s="435"/>
      <c r="S109" s="435"/>
    </row>
    <row r="110" spans="2:19" x14ac:dyDescent="0.25">
      <c r="B110" s="435"/>
      <c r="C110" s="436"/>
      <c r="D110" s="435"/>
      <c r="E110" s="435"/>
      <c r="F110" s="435"/>
      <c r="G110" s="435"/>
      <c r="H110" s="435"/>
      <c r="I110" s="435"/>
      <c r="J110" s="435"/>
      <c r="K110" s="435"/>
      <c r="L110" s="435"/>
      <c r="M110" s="435"/>
      <c r="N110" s="435"/>
      <c r="O110" s="435"/>
      <c r="P110" s="435"/>
      <c r="Q110" s="435"/>
      <c r="R110" s="435"/>
      <c r="S110" s="435"/>
    </row>
    <row r="111" spans="2:19" x14ac:dyDescent="0.25">
      <c r="B111" s="435"/>
      <c r="C111" s="436"/>
      <c r="D111" s="435"/>
      <c r="E111" s="435"/>
      <c r="F111" s="435"/>
      <c r="G111" s="435"/>
      <c r="H111" s="435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</row>
    <row r="112" spans="2:19" x14ac:dyDescent="0.25">
      <c r="B112" s="435"/>
      <c r="C112" s="436"/>
      <c r="D112" s="435"/>
      <c r="E112" s="435"/>
      <c r="F112" s="435"/>
      <c r="G112" s="435"/>
      <c r="H112" s="435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</row>
    <row r="113" spans="2:19" x14ac:dyDescent="0.25">
      <c r="B113" s="435"/>
      <c r="C113" s="436"/>
      <c r="D113" s="435"/>
      <c r="E113" s="435"/>
      <c r="F113" s="435"/>
      <c r="G113" s="435"/>
      <c r="H113" s="435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</row>
    <row r="114" spans="2:19" x14ac:dyDescent="0.25">
      <c r="B114" s="435"/>
      <c r="C114" s="436"/>
      <c r="D114" s="435"/>
      <c r="E114" s="435"/>
      <c r="F114" s="435"/>
      <c r="G114" s="435"/>
      <c r="H114" s="435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</row>
    <row r="115" spans="2:19" x14ac:dyDescent="0.25">
      <c r="B115" s="435"/>
      <c r="C115" s="436"/>
      <c r="D115" s="435"/>
      <c r="E115" s="435"/>
      <c r="F115" s="435"/>
      <c r="G115" s="435"/>
      <c r="H115" s="435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</row>
    <row r="116" spans="2:19" x14ac:dyDescent="0.25">
      <c r="B116" s="435"/>
      <c r="C116" s="436"/>
      <c r="D116" s="435"/>
      <c r="E116" s="435"/>
      <c r="F116" s="435"/>
      <c r="G116" s="435"/>
      <c r="H116" s="435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</row>
    <row r="117" spans="2:19" x14ac:dyDescent="0.25">
      <c r="B117" s="435"/>
      <c r="C117" s="436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</row>
    <row r="118" spans="2:19" x14ac:dyDescent="0.25">
      <c r="B118" s="435"/>
      <c r="C118" s="436"/>
      <c r="D118" s="435"/>
      <c r="E118" s="435"/>
      <c r="F118" s="435"/>
      <c r="G118" s="435"/>
      <c r="H118" s="435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</row>
    <row r="119" spans="2:19" x14ac:dyDescent="0.25">
      <c r="B119" s="435"/>
      <c r="C119" s="436"/>
      <c r="D119" s="435"/>
      <c r="E119" s="435"/>
      <c r="F119" s="435"/>
      <c r="G119" s="435"/>
      <c r="H119" s="435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</row>
    <row r="120" spans="2:19" x14ac:dyDescent="0.25">
      <c r="B120" s="435"/>
      <c r="C120" s="436"/>
      <c r="D120" s="435"/>
      <c r="E120" s="435"/>
      <c r="F120" s="435"/>
      <c r="G120" s="435"/>
      <c r="H120" s="435"/>
      <c r="I120" s="435"/>
      <c r="J120" s="435"/>
      <c r="K120" s="435"/>
      <c r="L120" s="435"/>
      <c r="M120" s="435"/>
      <c r="N120" s="435"/>
      <c r="O120" s="435"/>
      <c r="P120" s="435"/>
      <c r="Q120" s="435"/>
      <c r="R120" s="435"/>
      <c r="S120" s="435"/>
    </row>
    <row r="121" spans="2:19" x14ac:dyDescent="0.25">
      <c r="B121" s="435"/>
      <c r="C121" s="436"/>
      <c r="D121" s="435"/>
      <c r="E121" s="435"/>
      <c r="F121" s="435"/>
      <c r="G121" s="435"/>
      <c r="H121" s="435"/>
      <c r="I121" s="435"/>
      <c r="J121" s="435"/>
      <c r="K121" s="435"/>
      <c r="L121" s="435"/>
      <c r="M121" s="435"/>
      <c r="N121" s="435"/>
      <c r="O121" s="435"/>
      <c r="P121" s="435"/>
      <c r="Q121" s="435"/>
      <c r="R121" s="435"/>
      <c r="S121" s="435"/>
    </row>
    <row r="122" spans="2:19" x14ac:dyDescent="0.25">
      <c r="B122" s="435"/>
      <c r="C122" s="436"/>
      <c r="D122" s="435"/>
      <c r="E122" s="435"/>
      <c r="F122" s="435"/>
      <c r="G122" s="435"/>
      <c r="H122" s="435"/>
      <c r="I122" s="435"/>
      <c r="J122" s="435"/>
      <c r="K122" s="435"/>
      <c r="L122" s="435"/>
      <c r="M122" s="435"/>
      <c r="N122" s="435"/>
      <c r="O122" s="435"/>
      <c r="P122" s="435"/>
      <c r="Q122" s="435"/>
      <c r="R122" s="435"/>
      <c r="S122" s="435"/>
    </row>
    <row r="123" spans="2:19" x14ac:dyDescent="0.25">
      <c r="B123" s="435"/>
      <c r="C123" s="436"/>
      <c r="D123" s="435"/>
      <c r="E123" s="435"/>
      <c r="F123" s="435"/>
      <c r="G123" s="435"/>
      <c r="H123" s="435"/>
      <c r="I123" s="435"/>
      <c r="J123" s="435"/>
      <c r="K123" s="435"/>
      <c r="L123" s="435"/>
      <c r="M123" s="435"/>
      <c r="N123" s="435"/>
      <c r="O123" s="435"/>
      <c r="P123" s="435"/>
      <c r="Q123" s="435"/>
      <c r="R123" s="435"/>
      <c r="S123" s="435"/>
    </row>
    <row r="124" spans="2:19" x14ac:dyDescent="0.25">
      <c r="B124" s="435"/>
      <c r="C124" s="436"/>
      <c r="D124" s="435"/>
      <c r="E124" s="435"/>
      <c r="F124" s="435"/>
      <c r="G124" s="435"/>
      <c r="H124" s="435"/>
      <c r="I124" s="435"/>
      <c r="J124" s="435"/>
      <c r="K124" s="435"/>
      <c r="L124" s="435"/>
      <c r="M124" s="435"/>
      <c r="N124" s="435"/>
      <c r="O124" s="435"/>
      <c r="P124" s="435"/>
      <c r="Q124" s="435"/>
      <c r="R124" s="435"/>
      <c r="S124" s="435"/>
    </row>
    <row r="125" spans="2:19" x14ac:dyDescent="0.25">
      <c r="B125" s="435"/>
      <c r="C125" s="436"/>
      <c r="D125" s="435"/>
      <c r="E125" s="435"/>
      <c r="F125" s="435"/>
      <c r="G125" s="435"/>
      <c r="H125" s="435"/>
      <c r="I125" s="435"/>
      <c r="J125" s="435"/>
      <c r="K125" s="435"/>
      <c r="L125" s="435"/>
      <c r="M125" s="435"/>
      <c r="N125" s="435"/>
      <c r="O125" s="435"/>
      <c r="P125" s="435"/>
      <c r="Q125" s="435"/>
      <c r="R125" s="435"/>
      <c r="S125" s="435"/>
    </row>
    <row r="126" spans="2:19" x14ac:dyDescent="0.25">
      <c r="B126" s="435"/>
      <c r="C126" s="436"/>
      <c r="D126" s="435"/>
      <c r="E126" s="435"/>
      <c r="F126" s="435"/>
      <c r="G126" s="435"/>
      <c r="H126" s="435"/>
      <c r="I126" s="435"/>
      <c r="J126" s="435"/>
      <c r="K126" s="435"/>
      <c r="L126" s="435"/>
      <c r="M126" s="435"/>
      <c r="N126" s="435"/>
      <c r="O126" s="435"/>
      <c r="P126" s="435"/>
      <c r="Q126" s="435"/>
      <c r="R126" s="435"/>
      <c r="S126" s="435"/>
    </row>
  </sheetData>
  <mergeCells count="15">
    <mergeCell ref="B49:C49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</mergeCells>
  <printOptions horizontalCentered="1"/>
  <pageMargins left="0.7" right="0.7" top="0.75" bottom="0.75" header="0.3" footer="0.3"/>
  <pageSetup paperSize="9" scale="4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K530"/>
  <sheetViews>
    <sheetView zoomScale="60" zoomScaleNormal="60" workbookViewId="0">
      <selection activeCell="B2" sqref="B2:J48"/>
    </sheetView>
  </sheetViews>
  <sheetFormatPr baseColWidth="10" defaultColWidth="11.42578125" defaultRowHeight="15" x14ac:dyDescent="0.25"/>
  <cols>
    <col min="1" max="1" width="2.7109375" style="154" customWidth="1"/>
    <col min="2" max="2" width="9" style="101" customWidth="1"/>
    <col min="3" max="3" width="132.28515625" style="101" customWidth="1"/>
    <col min="4" max="10" width="14.7109375" style="101" customWidth="1"/>
    <col min="11" max="16384" width="11.42578125" style="154"/>
  </cols>
  <sheetData>
    <row r="1" spans="2:11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</row>
    <row r="2" spans="2:11" ht="21.95" customHeight="1" thickTop="1" thickBot="1" x14ac:dyDescent="0.3">
      <c r="B2" s="487" t="s">
        <v>553</v>
      </c>
      <c r="C2" s="488"/>
      <c r="D2" s="488"/>
      <c r="E2" s="488"/>
      <c r="F2" s="488"/>
      <c r="G2" s="488"/>
      <c r="H2" s="488"/>
      <c r="I2" s="488"/>
      <c r="J2" s="497"/>
    </row>
    <row r="3" spans="2:11" ht="21.95" customHeight="1" thickTop="1" x14ac:dyDescent="0.25">
      <c r="B3" s="473" t="s">
        <v>496</v>
      </c>
      <c r="C3" s="476" t="s">
        <v>495</v>
      </c>
      <c r="D3" s="473" t="s">
        <v>452</v>
      </c>
      <c r="E3" s="518" t="s">
        <v>453</v>
      </c>
      <c r="F3" s="518" t="s">
        <v>454</v>
      </c>
      <c r="G3" s="518" t="s">
        <v>455</v>
      </c>
      <c r="H3" s="518" t="s">
        <v>456</v>
      </c>
      <c r="I3" s="521" t="s">
        <v>457</v>
      </c>
      <c r="J3" s="511" t="s">
        <v>51</v>
      </c>
    </row>
    <row r="4" spans="2:11" ht="21.95" customHeight="1" x14ac:dyDescent="0.25">
      <c r="B4" s="474"/>
      <c r="C4" s="477"/>
      <c r="D4" s="474"/>
      <c r="E4" s="519"/>
      <c r="F4" s="519"/>
      <c r="G4" s="519"/>
      <c r="H4" s="519"/>
      <c r="I4" s="522"/>
      <c r="J4" s="512"/>
    </row>
    <row r="5" spans="2:11" ht="21.95" customHeight="1" thickBot="1" x14ac:dyDescent="0.3">
      <c r="B5" s="475"/>
      <c r="C5" s="478"/>
      <c r="D5" s="475"/>
      <c r="E5" s="520"/>
      <c r="F5" s="520"/>
      <c r="G5" s="520"/>
      <c r="H5" s="520"/>
      <c r="I5" s="523"/>
      <c r="J5" s="513"/>
    </row>
    <row r="6" spans="2:11" ht="21.95" customHeight="1" thickTop="1" thickBot="1" x14ac:dyDescent="0.3">
      <c r="B6" s="250">
        <v>1</v>
      </c>
      <c r="C6" s="251" t="s">
        <v>7</v>
      </c>
      <c r="D6" s="252">
        <v>65</v>
      </c>
      <c r="E6" s="253">
        <v>176</v>
      </c>
      <c r="F6" s="253">
        <v>207</v>
      </c>
      <c r="G6" s="253">
        <v>63</v>
      </c>
      <c r="H6" s="253">
        <v>1</v>
      </c>
      <c r="I6" s="254">
        <v>199</v>
      </c>
      <c r="J6" s="255">
        <v>711</v>
      </c>
    </row>
    <row r="7" spans="2:11" ht="21.95" customHeight="1" x14ac:dyDescent="0.25">
      <c r="B7" s="169">
        <v>10</v>
      </c>
      <c r="C7" s="170" t="s">
        <v>8</v>
      </c>
      <c r="D7" s="195">
        <v>0</v>
      </c>
      <c r="E7" s="173">
        <v>49</v>
      </c>
      <c r="F7" s="173">
        <v>53</v>
      </c>
      <c r="G7" s="173">
        <v>13</v>
      </c>
      <c r="H7" s="173">
        <v>1</v>
      </c>
      <c r="I7" s="224">
        <v>41</v>
      </c>
      <c r="J7" s="256">
        <v>157</v>
      </c>
      <c r="K7" s="156" t="s">
        <v>283</v>
      </c>
    </row>
    <row r="8" spans="2:11" ht="21.95" customHeight="1" x14ac:dyDescent="0.25">
      <c r="B8" s="169">
        <v>11</v>
      </c>
      <c r="C8" s="170" t="s">
        <v>9</v>
      </c>
      <c r="D8" s="195">
        <v>44</v>
      </c>
      <c r="E8" s="173">
        <v>59</v>
      </c>
      <c r="F8" s="173">
        <v>102</v>
      </c>
      <c r="G8" s="173">
        <v>29</v>
      </c>
      <c r="H8" s="173">
        <v>0</v>
      </c>
      <c r="I8" s="224">
        <v>64</v>
      </c>
      <c r="J8" s="256">
        <v>298</v>
      </c>
      <c r="K8" s="154" t="s">
        <v>271</v>
      </c>
    </row>
    <row r="9" spans="2:11" ht="21.95" customHeight="1" x14ac:dyDescent="0.25">
      <c r="B9" s="169">
        <v>12</v>
      </c>
      <c r="C9" s="170" t="s">
        <v>10</v>
      </c>
      <c r="D9" s="195">
        <v>13</v>
      </c>
      <c r="E9" s="173">
        <v>52</v>
      </c>
      <c r="F9" s="173">
        <v>38</v>
      </c>
      <c r="G9" s="173">
        <v>16</v>
      </c>
      <c r="H9" s="173">
        <v>0</v>
      </c>
      <c r="I9" s="224">
        <v>71</v>
      </c>
      <c r="J9" s="256">
        <v>190</v>
      </c>
      <c r="K9" s="154" t="s">
        <v>447</v>
      </c>
    </row>
    <row r="10" spans="2:11" ht="21.95" customHeight="1" thickBot="1" x14ac:dyDescent="0.3">
      <c r="B10" s="169">
        <v>19</v>
      </c>
      <c r="C10" s="170" t="s">
        <v>11</v>
      </c>
      <c r="D10" s="195">
        <v>8</v>
      </c>
      <c r="E10" s="173">
        <v>16</v>
      </c>
      <c r="F10" s="173">
        <v>14</v>
      </c>
      <c r="G10" s="173">
        <v>5</v>
      </c>
      <c r="H10" s="173">
        <v>0</v>
      </c>
      <c r="I10" s="224">
        <v>23</v>
      </c>
      <c r="J10" s="256">
        <v>66</v>
      </c>
      <c r="K10" s="154" t="s">
        <v>285</v>
      </c>
    </row>
    <row r="11" spans="2:11" ht="21.95" customHeight="1" thickTop="1" thickBot="1" x14ac:dyDescent="0.3">
      <c r="B11" s="163">
        <v>2</v>
      </c>
      <c r="C11" s="164" t="s">
        <v>12</v>
      </c>
      <c r="D11" s="252">
        <v>24</v>
      </c>
      <c r="E11" s="253">
        <v>415</v>
      </c>
      <c r="F11" s="253">
        <v>436</v>
      </c>
      <c r="G11" s="253">
        <v>34</v>
      </c>
      <c r="H11" s="253">
        <v>5</v>
      </c>
      <c r="I11" s="254">
        <v>334</v>
      </c>
      <c r="J11" s="255">
        <v>1248</v>
      </c>
    </row>
    <row r="12" spans="2:11" ht="21.95" customHeight="1" thickTop="1" x14ac:dyDescent="0.25">
      <c r="B12" s="176">
        <v>20</v>
      </c>
      <c r="C12" s="170" t="s">
        <v>13</v>
      </c>
      <c r="D12" s="195">
        <v>0</v>
      </c>
      <c r="E12" s="173">
        <v>57</v>
      </c>
      <c r="F12" s="173">
        <v>101</v>
      </c>
      <c r="G12" s="173">
        <v>3</v>
      </c>
      <c r="H12" s="173">
        <v>0</v>
      </c>
      <c r="I12" s="224">
        <v>46</v>
      </c>
      <c r="J12" s="256">
        <v>207</v>
      </c>
      <c r="K12" s="154" t="s">
        <v>286</v>
      </c>
    </row>
    <row r="13" spans="2:11" ht="21.95" customHeight="1" x14ac:dyDescent="0.25">
      <c r="B13" s="169">
        <v>21</v>
      </c>
      <c r="C13" s="170" t="s">
        <v>14</v>
      </c>
      <c r="D13" s="195">
        <v>1</v>
      </c>
      <c r="E13" s="173">
        <v>30</v>
      </c>
      <c r="F13" s="173">
        <v>34</v>
      </c>
      <c r="G13" s="173">
        <v>1</v>
      </c>
      <c r="H13" s="173">
        <v>0</v>
      </c>
      <c r="I13" s="224">
        <v>15</v>
      </c>
      <c r="J13" s="256">
        <v>81</v>
      </c>
      <c r="K13" s="154" t="s">
        <v>287</v>
      </c>
    </row>
    <row r="14" spans="2:11" ht="21.95" customHeight="1" x14ac:dyDescent="0.25">
      <c r="B14" s="169">
        <v>22</v>
      </c>
      <c r="C14" s="170" t="s">
        <v>15</v>
      </c>
      <c r="D14" s="195">
        <v>0</v>
      </c>
      <c r="E14" s="173">
        <v>4</v>
      </c>
      <c r="F14" s="173">
        <v>7</v>
      </c>
      <c r="G14" s="173">
        <v>0</v>
      </c>
      <c r="H14" s="173">
        <v>0</v>
      </c>
      <c r="I14" s="224">
        <v>8</v>
      </c>
      <c r="J14" s="256">
        <v>19</v>
      </c>
      <c r="K14" s="154" t="s">
        <v>288</v>
      </c>
    </row>
    <row r="15" spans="2:11" ht="21.95" customHeight="1" x14ac:dyDescent="0.25">
      <c r="B15" s="169">
        <v>23</v>
      </c>
      <c r="C15" s="170" t="s">
        <v>16</v>
      </c>
      <c r="D15" s="195">
        <v>0</v>
      </c>
      <c r="E15" s="173">
        <v>3</v>
      </c>
      <c r="F15" s="173">
        <v>14</v>
      </c>
      <c r="G15" s="173">
        <v>3</v>
      </c>
      <c r="H15" s="173">
        <v>0</v>
      </c>
      <c r="I15" s="224">
        <v>1</v>
      </c>
      <c r="J15" s="256">
        <v>21</v>
      </c>
      <c r="K15" s="154" t="s">
        <v>272</v>
      </c>
    </row>
    <row r="16" spans="2:11" ht="21.95" customHeight="1" x14ac:dyDescent="0.25">
      <c r="B16" s="169">
        <v>24</v>
      </c>
      <c r="C16" s="170" t="s">
        <v>17</v>
      </c>
      <c r="D16" s="195">
        <v>21</v>
      </c>
      <c r="E16" s="173">
        <v>284</v>
      </c>
      <c r="F16" s="173">
        <v>234</v>
      </c>
      <c r="G16" s="173">
        <v>20</v>
      </c>
      <c r="H16" s="173">
        <v>5</v>
      </c>
      <c r="I16" s="224">
        <v>229</v>
      </c>
      <c r="J16" s="256">
        <v>793</v>
      </c>
      <c r="K16" s="154" t="s">
        <v>289</v>
      </c>
    </row>
    <row r="17" spans="2:11" ht="21.95" customHeight="1" x14ac:dyDescent="0.25">
      <c r="B17" s="169">
        <v>25</v>
      </c>
      <c r="C17" s="170" t="s">
        <v>18</v>
      </c>
      <c r="D17" s="195">
        <v>0</v>
      </c>
      <c r="E17" s="173">
        <v>9</v>
      </c>
      <c r="F17" s="173">
        <v>11</v>
      </c>
      <c r="G17" s="173">
        <v>1</v>
      </c>
      <c r="H17" s="173">
        <v>0</v>
      </c>
      <c r="I17" s="224">
        <v>8</v>
      </c>
      <c r="J17" s="256">
        <v>29</v>
      </c>
      <c r="K17" s="154" t="s">
        <v>290</v>
      </c>
    </row>
    <row r="18" spans="2:11" ht="21.95" customHeight="1" thickBot="1" x14ac:dyDescent="0.3">
      <c r="B18" s="177">
        <v>29</v>
      </c>
      <c r="C18" s="170" t="s">
        <v>19</v>
      </c>
      <c r="D18" s="195">
        <v>2</v>
      </c>
      <c r="E18" s="173">
        <v>28</v>
      </c>
      <c r="F18" s="173">
        <v>35</v>
      </c>
      <c r="G18" s="173">
        <v>6</v>
      </c>
      <c r="H18" s="173">
        <v>0</v>
      </c>
      <c r="I18" s="224">
        <v>27</v>
      </c>
      <c r="J18" s="256">
        <v>98</v>
      </c>
      <c r="K18" s="154" t="s">
        <v>291</v>
      </c>
    </row>
    <row r="19" spans="2:11" ht="21.95" customHeight="1" thickTop="1" thickBot="1" x14ac:dyDescent="0.3">
      <c r="B19" s="163">
        <v>3</v>
      </c>
      <c r="C19" s="164" t="s">
        <v>20</v>
      </c>
      <c r="D19" s="252">
        <v>3</v>
      </c>
      <c r="E19" s="253">
        <v>365</v>
      </c>
      <c r="F19" s="253">
        <v>659</v>
      </c>
      <c r="G19" s="253">
        <v>44</v>
      </c>
      <c r="H19" s="253">
        <v>2</v>
      </c>
      <c r="I19" s="254">
        <v>344</v>
      </c>
      <c r="J19" s="255">
        <v>1417</v>
      </c>
    </row>
    <row r="20" spans="2:11" ht="21.95" customHeight="1" thickTop="1" x14ac:dyDescent="0.25">
      <c r="B20" s="169">
        <v>30</v>
      </c>
      <c r="C20" s="170" t="s">
        <v>21</v>
      </c>
      <c r="D20" s="195">
        <v>0</v>
      </c>
      <c r="E20" s="173">
        <v>99</v>
      </c>
      <c r="F20" s="173">
        <v>266</v>
      </c>
      <c r="G20" s="173">
        <v>16</v>
      </c>
      <c r="H20" s="173">
        <v>0</v>
      </c>
      <c r="I20" s="224">
        <v>93</v>
      </c>
      <c r="J20" s="256">
        <v>474</v>
      </c>
      <c r="K20" s="154" t="s">
        <v>292</v>
      </c>
    </row>
    <row r="21" spans="2:11" ht="21.95" customHeight="1" x14ac:dyDescent="0.25">
      <c r="B21" s="169">
        <v>31</v>
      </c>
      <c r="C21" s="170" t="s">
        <v>22</v>
      </c>
      <c r="D21" s="195">
        <v>0</v>
      </c>
      <c r="E21" s="173">
        <v>12</v>
      </c>
      <c r="F21" s="173">
        <v>12</v>
      </c>
      <c r="G21" s="173">
        <v>2</v>
      </c>
      <c r="H21" s="173">
        <v>0</v>
      </c>
      <c r="I21" s="224">
        <v>9</v>
      </c>
      <c r="J21" s="256">
        <v>35</v>
      </c>
      <c r="K21" s="154" t="s">
        <v>293</v>
      </c>
    </row>
    <row r="22" spans="2:11" ht="21.95" customHeight="1" x14ac:dyDescent="0.25">
      <c r="B22" s="169">
        <v>32</v>
      </c>
      <c r="C22" s="170" t="s">
        <v>23</v>
      </c>
      <c r="D22" s="195">
        <v>0</v>
      </c>
      <c r="E22" s="173">
        <v>80</v>
      </c>
      <c r="F22" s="173">
        <v>172</v>
      </c>
      <c r="G22" s="173">
        <v>8</v>
      </c>
      <c r="H22" s="173">
        <v>0</v>
      </c>
      <c r="I22" s="224">
        <v>82</v>
      </c>
      <c r="J22" s="256">
        <v>342</v>
      </c>
      <c r="K22" s="154" t="s">
        <v>294</v>
      </c>
    </row>
    <row r="23" spans="2:11" ht="21.95" customHeight="1" x14ac:dyDescent="0.25">
      <c r="B23" s="169">
        <v>33</v>
      </c>
      <c r="C23" s="170" t="s">
        <v>24</v>
      </c>
      <c r="D23" s="195">
        <v>0</v>
      </c>
      <c r="E23" s="173">
        <v>39</v>
      </c>
      <c r="F23" s="173">
        <v>12</v>
      </c>
      <c r="G23" s="173">
        <v>3</v>
      </c>
      <c r="H23" s="173">
        <v>0</v>
      </c>
      <c r="I23" s="224">
        <v>4</v>
      </c>
      <c r="J23" s="256">
        <v>58</v>
      </c>
      <c r="K23" s="154" t="s">
        <v>295</v>
      </c>
    </row>
    <row r="24" spans="2:11" ht="21.95" customHeight="1" x14ac:dyDescent="0.25">
      <c r="B24" s="169">
        <v>34</v>
      </c>
      <c r="C24" s="170" t="s">
        <v>25</v>
      </c>
      <c r="D24" s="195">
        <v>3</v>
      </c>
      <c r="E24" s="173">
        <v>102</v>
      </c>
      <c r="F24" s="173">
        <v>115</v>
      </c>
      <c r="G24" s="173">
        <v>12</v>
      </c>
      <c r="H24" s="173">
        <v>1</v>
      </c>
      <c r="I24" s="224">
        <v>65</v>
      </c>
      <c r="J24" s="256">
        <v>298</v>
      </c>
      <c r="K24" s="154" t="s">
        <v>296</v>
      </c>
    </row>
    <row r="25" spans="2:11" ht="21.95" customHeight="1" x14ac:dyDescent="0.25">
      <c r="B25" s="169">
        <v>35</v>
      </c>
      <c r="C25" s="170" t="s">
        <v>26</v>
      </c>
      <c r="D25" s="195">
        <v>0</v>
      </c>
      <c r="E25" s="173">
        <v>2</v>
      </c>
      <c r="F25" s="173">
        <v>1</v>
      </c>
      <c r="G25" s="173">
        <v>1</v>
      </c>
      <c r="H25" s="173">
        <v>0</v>
      </c>
      <c r="I25" s="224">
        <v>2</v>
      </c>
      <c r="J25" s="256">
        <v>6</v>
      </c>
      <c r="K25" s="154" t="s">
        <v>297</v>
      </c>
    </row>
    <row r="26" spans="2:11" ht="21.95" customHeight="1" thickBot="1" x14ac:dyDescent="0.3">
      <c r="B26" s="169">
        <v>39</v>
      </c>
      <c r="C26" s="170" t="s">
        <v>27</v>
      </c>
      <c r="D26" s="195">
        <v>0</v>
      </c>
      <c r="E26" s="173">
        <v>31</v>
      </c>
      <c r="F26" s="173">
        <v>81</v>
      </c>
      <c r="G26" s="173">
        <v>2</v>
      </c>
      <c r="H26" s="173">
        <v>1</v>
      </c>
      <c r="I26" s="224">
        <v>89</v>
      </c>
      <c r="J26" s="256">
        <v>204</v>
      </c>
      <c r="K26" s="154" t="s">
        <v>298</v>
      </c>
    </row>
    <row r="27" spans="2:11" ht="21.95" customHeight="1" thickTop="1" thickBot="1" x14ac:dyDescent="0.3">
      <c r="B27" s="163">
        <v>4</v>
      </c>
      <c r="C27" s="164" t="s">
        <v>28</v>
      </c>
      <c r="D27" s="252">
        <v>32</v>
      </c>
      <c r="E27" s="253">
        <v>11543</v>
      </c>
      <c r="F27" s="253">
        <v>1085</v>
      </c>
      <c r="G27" s="253">
        <v>4636</v>
      </c>
      <c r="H27" s="253">
        <v>51</v>
      </c>
      <c r="I27" s="254">
        <v>1801</v>
      </c>
      <c r="J27" s="255">
        <v>19148</v>
      </c>
    </row>
    <row r="28" spans="2:11" ht="21.95" customHeight="1" thickTop="1" x14ac:dyDescent="0.25">
      <c r="B28" s="169">
        <v>40</v>
      </c>
      <c r="C28" s="170" t="s">
        <v>29</v>
      </c>
      <c r="D28" s="195">
        <v>0</v>
      </c>
      <c r="E28" s="173">
        <v>418</v>
      </c>
      <c r="F28" s="173">
        <v>238</v>
      </c>
      <c r="G28" s="173">
        <v>224</v>
      </c>
      <c r="H28" s="173">
        <v>1</v>
      </c>
      <c r="I28" s="224">
        <v>237</v>
      </c>
      <c r="J28" s="256">
        <v>1118</v>
      </c>
      <c r="K28" s="154" t="s">
        <v>299</v>
      </c>
    </row>
    <row r="29" spans="2:11" ht="21.95" customHeight="1" x14ac:dyDescent="0.25">
      <c r="B29" s="169">
        <v>41</v>
      </c>
      <c r="C29" s="170" t="s">
        <v>30</v>
      </c>
      <c r="D29" s="195">
        <v>11</v>
      </c>
      <c r="E29" s="173">
        <v>3884</v>
      </c>
      <c r="F29" s="173">
        <v>665</v>
      </c>
      <c r="G29" s="173">
        <v>3229</v>
      </c>
      <c r="H29" s="173">
        <v>23</v>
      </c>
      <c r="I29" s="224">
        <v>554</v>
      </c>
      <c r="J29" s="256">
        <v>8366</v>
      </c>
      <c r="K29" s="154" t="s">
        <v>300</v>
      </c>
    </row>
    <row r="30" spans="2:11" ht="21.95" customHeight="1" x14ac:dyDescent="0.25">
      <c r="B30" s="169">
        <v>42</v>
      </c>
      <c r="C30" s="170" t="s">
        <v>31</v>
      </c>
      <c r="D30" s="195">
        <v>14</v>
      </c>
      <c r="E30" s="173">
        <v>6620</v>
      </c>
      <c r="F30" s="173">
        <v>120</v>
      </c>
      <c r="G30" s="173">
        <v>1116</v>
      </c>
      <c r="H30" s="173">
        <v>20</v>
      </c>
      <c r="I30" s="224">
        <v>937</v>
      </c>
      <c r="J30" s="256">
        <v>8827</v>
      </c>
      <c r="K30" s="154" t="s">
        <v>301</v>
      </c>
    </row>
    <row r="31" spans="2:11" ht="21.95" customHeight="1" x14ac:dyDescent="0.25">
      <c r="B31" s="169">
        <v>43</v>
      </c>
      <c r="C31" s="170" t="s">
        <v>32</v>
      </c>
      <c r="D31" s="195">
        <v>5</v>
      </c>
      <c r="E31" s="173">
        <v>396</v>
      </c>
      <c r="F31" s="173">
        <v>5</v>
      </c>
      <c r="G31" s="173">
        <v>7</v>
      </c>
      <c r="H31" s="173">
        <v>0</v>
      </c>
      <c r="I31" s="224">
        <v>28</v>
      </c>
      <c r="J31" s="256">
        <v>441</v>
      </c>
      <c r="K31" s="154" t="s">
        <v>302</v>
      </c>
    </row>
    <row r="32" spans="2:11" ht="21.95" customHeight="1" thickBot="1" x14ac:dyDescent="0.3">
      <c r="B32" s="169">
        <v>49</v>
      </c>
      <c r="C32" s="170" t="s">
        <v>33</v>
      </c>
      <c r="D32" s="195">
        <v>2</v>
      </c>
      <c r="E32" s="173">
        <v>225</v>
      </c>
      <c r="F32" s="173">
        <v>57</v>
      </c>
      <c r="G32" s="173">
        <v>60</v>
      </c>
      <c r="H32" s="173">
        <v>7</v>
      </c>
      <c r="I32" s="224">
        <v>45</v>
      </c>
      <c r="J32" s="256">
        <v>396</v>
      </c>
      <c r="K32" s="154" t="s">
        <v>303</v>
      </c>
    </row>
    <row r="33" spans="2:11" ht="21.95" customHeight="1" thickTop="1" thickBot="1" x14ac:dyDescent="0.3">
      <c r="B33" s="163">
        <v>5</v>
      </c>
      <c r="C33" s="164" t="s">
        <v>34</v>
      </c>
      <c r="D33" s="252">
        <v>270</v>
      </c>
      <c r="E33" s="253">
        <v>2119</v>
      </c>
      <c r="F33" s="253">
        <v>2740</v>
      </c>
      <c r="G33" s="253">
        <v>494</v>
      </c>
      <c r="H33" s="253">
        <v>10</v>
      </c>
      <c r="I33" s="254">
        <v>1219</v>
      </c>
      <c r="J33" s="255">
        <v>6852</v>
      </c>
    </row>
    <row r="34" spans="2:11" ht="21.95" customHeight="1" thickTop="1" x14ac:dyDescent="0.25">
      <c r="B34" s="169">
        <v>50</v>
      </c>
      <c r="C34" s="170" t="s">
        <v>35</v>
      </c>
      <c r="D34" s="195">
        <v>0</v>
      </c>
      <c r="E34" s="173">
        <v>38</v>
      </c>
      <c r="F34" s="173">
        <v>36</v>
      </c>
      <c r="G34" s="173">
        <v>12</v>
      </c>
      <c r="H34" s="173">
        <v>0</v>
      </c>
      <c r="I34" s="224">
        <v>22</v>
      </c>
      <c r="J34" s="256">
        <v>108</v>
      </c>
      <c r="K34" s="154" t="s">
        <v>304</v>
      </c>
    </row>
    <row r="35" spans="2:11" ht="21.95" customHeight="1" x14ac:dyDescent="0.25">
      <c r="B35" s="169">
        <v>51</v>
      </c>
      <c r="C35" s="170" t="s">
        <v>36</v>
      </c>
      <c r="D35" s="195">
        <v>87</v>
      </c>
      <c r="E35" s="173">
        <v>545</v>
      </c>
      <c r="F35" s="173">
        <v>393</v>
      </c>
      <c r="G35" s="173">
        <v>139</v>
      </c>
      <c r="H35" s="173">
        <v>1</v>
      </c>
      <c r="I35" s="224">
        <v>327</v>
      </c>
      <c r="J35" s="256">
        <v>1492</v>
      </c>
      <c r="K35" s="154" t="s">
        <v>305</v>
      </c>
    </row>
    <row r="36" spans="2:11" ht="21.95" customHeight="1" x14ac:dyDescent="0.25">
      <c r="B36" s="169">
        <v>52</v>
      </c>
      <c r="C36" s="170" t="s">
        <v>37</v>
      </c>
      <c r="D36" s="195">
        <v>112</v>
      </c>
      <c r="E36" s="173">
        <v>446</v>
      </c>
      <c r="F36" s="173">
        <v>502</v>
      </c>
      <c r="G36" s="173">
        <v>61</v>
      </c>
      <c r="H36" s="173">
        <v>0</v>
      </c>
      <c r="I36" s="224">
        <v>143</v>
      </c>
      <c r="J36" s="256">
        <v>1264</v>
      </c>
      <c r="K36" s="154" t="s">
        <v>306</v>
      </c>
    </row>
    <row r="37" spans="2:11" ht="21.95" customHeight="1" x14ac:dyDescent="0.25">
      <c r="B37" s="169">
        <v>53</v>
      </c>
      <c r="C37" s="170" t="s">
        <v>38</v>
      </c>
      <c r="D37" s="195">
        <v>14</v>
      </c>
      <c r="E37" s="173">
        <v>259</v>
      </c>
      <c r="F37" s="173">
        <v>903</v>
      </c>
      <c r="G37" s="173">
        <v>104</v>
      </c>
      <c r="H37" s="173">
        <v>2</v>
      </c>
      <c r="I37" s="224">
        <v>346</v>
      </c>
      <c r="J37" s="256">
        <v>1628</v>
      </c>
      <c r="K37" s="154" t="s">
        <v>307</v>
      </c>
    </row>
    <row r="38" spans="2:11" ht="21.95" customHeight="1" x14ac:dyDescent="0.25">
      <c r="B38" s="169">
        <v>54</v>
      </c>
      <c r="C38" s="170" t="s">
        <v>39</v>
      </c>
      <c r="D38" s="195">
        <v>3</v>
      </c>
      <c r="E38" s="173">
        <v>323</v>
      </c>
      <c r="F38" s="173">
        <v>751</v>
      </c>
      <c r="G38" s="173">
        <v>39</v>
      </c>
      <c r="H38" s="173">
        <v>3</v>
      </c>
      <c r="I38" s="224">
        <v>293</v>
      </c>
      <c r="J38" s="256">
        <v>1412</v>
      </c>
      <c r="K38" s="154" t="s">
        <v>308</v>
      </c>
    </row>
    <row r="39" spans="2:11" ht="21.95" customHeight="1" x14ac:dyDescent="0.25">
      <c r="B39" s="169">
        <v>55</v>
      </c>
      <c r="C39" s="170" t="s">
        <v>40</v>
      </c>
      <c r="D39" s="195">
        <v>45</v>
      </c>
      <c r="E39" s="173">
        <v>394</v>
      </c>
      <c r="F39" s="173">
        <v>62</v>
      </c>
      <c r="G39" s="173">
        <v>113</v>
      </c>
      <c r="H39" s="173">
        <v>4</v>
      </c>
      <c r="I39" s="224">
        <v>23</v>
      </c>
      <c r="J39" s="256">
        <v>641</v>
      </c>
      <c r="K39" s="154" t="s">
        <v>309</v>
      </c>
    </row>
    <row r="40" spans="2:11" ht="21.95" customHeight="1" thickBot="1" x14ac:dyDescent="0.3">
      <c r="B40" s="169">
        <v>59</v>
      </c>
      <c r="C40" s="170" t="s">
        <v>41</v>
      </c>
      <c r="D40" s="195">
        <v>9</v>
      </c>
      <c r="E40" s="173">
        <v>114</v>
      </c>
      <c r="F40" s="173">
        <v>93</v>
      </c>
      <c r="G40" s="173">
        <v>26</v>
      </c>
      <c r="H40" s="173">
        <v>0</v>
      </c>
      <c r="I40" s="224">
        <v>65</v>
      </c>
      <c r="J40" s="256">
        <v>307</v>
      </c>
      <c r="K40" s="154" t="s">
        <v>310</v>
      </c>
    </row>
    <row r="41" spans="2:11" ht="21.95" customHeight="1" thickTop="1" thickBot="1" x14ac:dyDescent="0.3">
      <c r="B41" s="163">
        <v>6</v>
      </c>
      <c r="C41" s="164" t="s">
        <v>42</v>
      </c>
      <c r="D41" s="252">
        <v>180</v>
      </c>
      <c r="E41" s="253">
        <v>1459</v>
      </c>
      <c r="F41" s="253">
        <v>494</v>
      </c>
      <c r="G41" s="253">
        <v>398</v>
      </c>
      <c r="H41" s="253">
        <v>10</v>
      </c>
      <c r="I41" s="254">
        <v>218</v>
      </c>
      <c r="J41" s="255">
        <v>2759</v>
      </c>
    </row>
    <row r="42" spans="2:11" ht="21.95" customHeight="1" thickTop="1" x14ac:dyDescent="0.25">
      <c r="B42" s="169">
        <v>60</v>
      </c>
      <c r="C42" s="170" t="s">
        <v>43</v>
      </c>
      <c r="D42" s="195">
        <v>0</v>
      </c>
      <c r="E42" s="173">
        <v>156</v>
      </c>
      <c r="F42" s="173">
        <v>7</v>
      </c>
      <c r="G42" s="173">
        <v>53</v>
      </c>
      <c r="H42" s="173">
        <v>3</v>
      </c>
      <c r="I42" s="224">
        <v>25</v>
      </c>
      <c r="J42" s="256">
        <v>244</v>
      </c>
      <c r="K42" s="154" t="s">
        <v>311</v>
      </c>
    </row>
    <row r="43" spans="2:11" ht="21.95" customHeight="1" x14ac:dyDescent="0.25">
      <c r="B43" s="169">
        <v>61</v>
      </c>
      <c r="C43" s="170" t="s">
        <v>44</v>
      </c>
      <c r="D43" s="195">
        <v>177</v>
      </c>
      <c r="E43" s="173">
        <v>513</v>
      </c>
      <c r="F43" s="173">
        <v>451</v>
      </c>
      <c r="G43" s="173">
        <v>185</v>
      </c>
      <c r="H43" s="173">
        <v>3</v>
      </c>
      <c r="I43" s="224">
        <v>94</v>
      </c>
      <c r="J43" s="256">
        <v>1423</v>
      </c>
      <c r="K43" s="154" t="s">
        <v>312</v>
      </c>
    </row>
    <row r="44" spans="2:11" ht="21.95" customHeight="1" x14ac:dyDescent="0.25">
      <c r="B44" s="169">
        <v>62</v>
      </c>
      <c r="C44" s="170" t="s">
        <v>45</v>
      </c>
      <c r="D44" s="195">
        <v>1</v>
      </c>
      <c r="E44" s="173">
        <v>744</v>
      </c>
      <c r="F44" s="173">
        <v>27</v>
      </c>
      <c r="G44" s="173">
        <v>135</v>
      </c>
      <c r="H44" s="173">
        <v>4</v>
      </c>
      <c r="I44" s="224">
        <v>88</v>
      </c>
      <c r="J44" s="256">
        <v>999</v>
      </c>
      <c r="K44" s="154" t="s">
        <v>313</v>
      </c>
    </row>
    <row r="45" spans="2:11" ht="21.95" customHeight="1" thickBot="1" x14ac:dyDescent="0.3">
      <c r="B45" s="169">
        <v>69</v>
      </c>
      <c r="C45" s="170" t="s">
        <v>46</v>
      </c>
      <c r="D45" s="195">
        <v>2</v>
      </c>
      <c r="E45" s="173">
        <v>46</v>
      </c>
      <c r="F45" s="173">
        <v>9</v>
      </c>
      <c r="G45" s="173">
        <v>25</v>
      </c>
      <c r="H45" s="173">
        <v>0</v>
      </c>
      <c r="I45" s="224">
        <v>11</v>
      </c>
      <c r="J45" s="256">
        <v>93</v>
      </c>
      <c r="K45" s="154" t="s">
        <v>314</v>
      </c>
    </row>
    <row r="46" spans="2:11" ht="21.95" customHeight="1" thickTop="1" thickBot="1" x14ac:dyDescent="0.3">
      <c r="B46" s="163">
        <v>99</v>
      </c>
      <c r="C46" s="164" t="s">
        <v>47</v>
      </c>
      <c r="D46" s="252">
        <v>112</v>
      </c>
      <c r="E46" s="253">
        <v>1704</v>
      </c>
      <c r="F46" s="253">
        <v>287</v>
      </c>
      <c r="G46" s="253">
        <v>210</v>
      </c>
      <c r="H46" s="253">
        <v>12</v>
      </c>
      <c r="I46" s="254">
        <v>200</v>
      </c>
      <c r="J46" s="255">
        <v>2525</v>
      </c>
      <c r="K46" s="154" t="s">
        <v>315</v>
      </c>
    </row>
    <row r="47" spans="2:11" ht="21.95" customHeight="1" thickTop="1" thickBot="1" x14ac:dyDescent="0.3">
      <c r="B47" s="163" t="s">
        <v>49</v>
      </c>
      <c r="C47" s="164" t="s">
        <v>62</v>
      </c>
      <c r="D47" s="252">
        <v>1315</v>
      </c>
      <c r="E47" s="253">
        <v>690</v>
      </c>
      <c r="F47" s="253">
        <v>108</v>
      </c>
      <c r="G47" s="253">
        <v>119</v>
      </c>
      <c r="H47" s="253">
        <v>2</v>
      </c>
      <c r="I47" s="254">
        <v>165</v>
      </c>
      <c r="J47" s="255">
        <v>2399</v>
      </c>
      <c r="K47" s="154" t="s">
        <v>282</v>
      </c>
    </row>
    <row r="48" spans="2:11" ht="21.95" customHeight="1" thickTop="1" thickBot="1" x14ac:dyDescent="0.3">
      <c r="B48" s="468" t="s">
        <v>51</v>
      </c>
      <c r="C48" s="469"/>
      <c r="D48" s="257">
        <v>2001</v>
      </c>
      <c r="E48" s="258">
        <v>18471</v>
      </c>
      <c r="F48" s="258">
        <v>6016</v>
      </c>
      <c r="G48" s="258">
        <v>5998</v>
      </c>
      <c r="H48" s="258">
        <v>93</v>
      </c>
      <c r="I48" s="259">
        <v>4480</v>
      </c>
      <c r="J48" s="260">
        <v>37059</v>
      </c>
      <c r="K48" s="154" t="s">
        <v>80</v>
      </c>
    </row>
    <row r="49" spans="2:10" ht="15.75" thickTop="1" x14ac:dyDescent="0.25">
      <c r="B49" s="261"/>
      <c r="C49" s="262"/>
      <c r="D49" s="263"/>
      <c r="E49" s="264"/>
      <c r="F49" s="264"/>
      <c r="G49" s="264"/>
      <c r="H49" s="264"/>
      <c r="I49" s="264"/>
      <c r="J49" s="264"/>
    </row>
    <row r="50" spans="2:10" x14ac:dyDescent="0.25">
      <c r="B50" s="516"/>
      <c r="C50" s="516"/>
      <c r="D50" s="516"/>
      <c r="E50" s="517"/>
      <c r="F50" s="264"/>
      <c r="G50" s="264"/>
      <c r="H50" s="264"/>
      <c r="I50" s="264"/>
      <c r="J50" s="210"/>
    </row>
    <row r="51" spans="2:10" x14ac:dyDescent="0.25">
      <c r="B51" s="154"/>
      <c r="C51" s="154"/>
      <c r="D51" s="155"/>
      <c r="E51" s="155"/>
      <c r="F51" s="155"/>
      <c r="G51" s="155"/>
      <c r="H51" s="155"/>
      <c r="I51" s="155"/>
      <c r="J51" s="155"/>
    </row>
    <row r="52" spans="2:10" x14ac:dyDescent="0.25">
      <c r="B52" s="154"/>
      <c r="C52" s="154"/>
      <c r="D52" s="154"/>
      <c r="E52" s="154"/>
      <c r="F52" s="154"/>
      <c r="G52" s="154"/>
      <c r="H52" s="154"/>
      <c r="I52" s="154"/>
      <c r="J52" s="154"/>
    </row>
    <row r="53" spans="2:10" x14ac:dyDescent="0.25">
      <c r="B53" s="154"/>
      <c r="C53" s="154"/>
      <c r="D53" s="154"/>
      <c r="E53" s="154"/>
      <c r="F53" s="154"/>
      <c r="G53" s="154"/>
      <c r="H53" s="154"/>
      <c r="I53" s="154"/>
      <c r="J53" s="154"/>
    </row>
    <row r="54" spans="2:10" x14ac:dyDescent="0.25">
      <c r="B54" s="154"/>
      <c r="C54" s="154"/>
      <c r="D54" s="154"/>
      <c r="E54" s="154"/>
      <c r="F54" s="154"/>
      <c r="G54" s="154"/>
      <c r="H54" s="154"/>
      <c r="I54" s="154"/>
      <c r="J54" s="154"/>
    </row>
    <row r="55" spans="2:10" x14ac:dyDescent="0.25">
      <c r="B55" s="154"/>
      <c r="C55" s="154"/>
      <c r="D55" s="154"/>
      <c r="E55" s="154"/>
      <c r="F55" s="154"/>
      <c r="G55" s="154"/>
      <c r="H55" s="154"/>
      <c r="I55" s="154"/>
      <c r="J55" s="154"/>
    </row>
    <row r="56" spans="2:10" x14ac:dyDescent="0.25">
      <c r="B56" s="154"/>
      <c r="C56" s="154"/>
      <c r="D56" s="154"/>
      <c r="E56" s="154"/>
      <c r="F56" s="154"/>
      <c r="G56" s="154"/>
      <c r="H56" s="154"/>
      <c r="I56" s="154"/>
      <c r="J56" s="154"/>
    </row>
    <row r="57" spans="2:10" x14ac:dyDescent="0.25">
      <c r="B57" s="154"/>
      <c r="C57" s="154"/>
      <c r="D57" s="154"/>
      <c r="E57" s="154"/>
      <c r="F57" s="154"/>
      <c r="G57" s="154"/>
      <c r="H57" s="154"/>
      <c r="I57" s="154"/>
      <c r="J57" s="154"/>
    </row>
    <row r="58" spans="2:10" x14ac:dyDescent="0.25">
      <c r="B58" s="154"/>
      <c r="C58" s="154"/>
      <c r="D58" s="154"/>
      <c r="E58" s="154"/>
      <c r="F58" s="154"/>
      <c r="G58" s="154"/>
      <c r="H58" s="154"/>
      <c r="I58" s="154"/>
      <c r="J58" s="154"/>
    </row>
    <row r="59" spans="2:10" x14ac:dyDescent="0.25">
      <c r="B59" s="154"/>
      <c r="C59" s="154"/>
      <c r="D59" s="154"/>
      <c r="E59" s="154"/>
      <c r="F59" s="154"/>
      <c r="G59" s="154"/>
      <c r="H59" s="154"/>
      <c r="I59" s="154"/>
      <c r="J59" s="154"/>
    </row>
    <row r="60" spans="2:10" x14ac:dyDescent="0.25">
      <c r="B60" s="154"/>
      <c r="C60" s="154"/>
      <c r="D60" s="154"/>
      <c r="E60" s="154"/>
      <c r="F60" s="154"/>
      <c r="G60" s="154"/>
      <c r="H60" s="154"/>
      <c r="I60" s="154"/>
      <c r="J60" s="154"/>
    </row>
    <row r="61" spans="2:10" x14ac:dyDescent="0.25">
      <c r="B61" s="154"/>
      <c r="C61" s="154"/>
      <c r="D61" s="154"/>
      <c r="E61" s="154"/>
      <c r="F61" s="154"/>
      <c r="G61" s="154"/>
      <c r="H61" s="154"/>
      <c r="I61" s="154"/>
      <c r="J61" s="154"/>
    </row>
    <row r="62" spans="2:10" x14ac:dyDescent="0.25">
      <c r="B62" s="154"/>
      <c r="C62" s="154"/>
      <c r="D62" s="154"/>
      <c r="E62" s="154"/>
      <c r="F62" s="154"/>
      <c r="G62" s="154"/>
      <c r="H62" s="154"/>
      <c r="I62" s="154"/>
      <c r="J62" s="154"/>
    </row>
    <row r="63" spans="2:10" x14ac:dyDescent="0.25">
      <c r="B63" s="154"/>
      <c r="C63" s="154"/>
      <c r="D63" s="154"/>
      <c r="E63" s="154"/>
      <c r="F63" s="154"/>
      <c r="G63" s="154"/>
      <c r="H63" s="154"/>
      <c r="I63" s="154"/>
      <c r="J63" s="154"/>
    </row>
    <row r="64" spans="2:10" x14ac:dyDescent="0.25">
      <c r="B64" s="154"/>
      <c r="C64" s="154"/>
      <c r="D64" s="154"/>
      <c r="E64" s="154"/>
      <c r="F64" s="154"/>
      <c r="G64" s="154"/>
      <c r="H64" s="154"/>
      <c r="I64" s="154"/>
      <c r="J64" s="154"/>
    </row>
    <row r="65" spans="2:10" x14ac:dyDescent="0.25">
      <c r="B65" s="154"/>
      <c r="C65" s="154"/>
      <c r="D65" s="154"/>
      <c r="E65" s="154"/>
      <c r="F65" s="154"/>
      <c r="G65" s="154"/>
      <c r="H65" s="154"/>
      <c r="I65" s="154"/>
      <c r="J65" s="154"/>
    </row>
    <row r="66" spans="2:10" x14ac:dyDescent="0.25">
      <c r="B66" s="154"/>
      <c r="C66" s="154"/>
      <c r="D66" s="154"/>
      <c r="E66" s="154"/>
      <c r="F66" s="154"/>
      <c r="G66" s="154"/>
      <c r="H66" s="154"/>
      <c r="I66" s="154"/>
      <c r="J66" s="154"/>
    </row>
    <row r="67" spans="2:10" x14ac:dyDescent="0.25">
      <c r="B67" s="154"/>
      <c r="C67" s="154"/>
      <c r="D67" s="154"/>
      <c r="E67" s="154"/>
      <c r="F67" s="154"/>
      <c r="G67" s="154"/>
      <c r="H67" s="154"/>
      <c r="I67" s="154"/>
      <c r="J67" s="154"/>
    </row>
    <row r="68" spans="2:10" x14ac:dyDescent="0.25">
      <c r="B68" s="154"/>
      <c r="C68" s="154"/>
      <c r="D68" s="154"/>
      <c r="E68" s="154"/>
      <c r="F68" s="154"/>
      <c r="G68" s="154"/>
      <c r="H68" s="154"/>
      <c r="I68" s="154"/>
      <c r="J68" s="154"/>
    </row>
    <row r="69" spans="2:10" x14ac:dyDescent="0.25">
      <c r="B69" s="154"/>
      <c r="C69" s="154"/>
      <c r="D69" s="154"/>
      <c r="E69" s="154"/>
      <c r="F69" s="154"/>
      <c r="G69" s="154"/>
      <c r="H69" s="154"/>
      <c r="I69" s="154"/>
      <c r="J69" s="154"/>
    </row>
    <row r="70" spans="2:10" x14ac:dyDescent="0.25">
      <c r="B70" s="154"/>
      <c r="C70" s="154"/>
      <c r="D70" s="154"/>
      <c r="E70" s="154"/>
      <c r="F70" s="154"/>
      <c r="G70" s="154"/>
      <c r="H70" s="154"/>
      <c r="I70" s="154"/>
      <c r="J70" s="154"/>
    </row>
    <row r="71" spans="2:10" x14ac:dyDescent="0.25">
      <c r="B71" s="154"/>
      <c r="C71" s="154"/>
      <c r="D71" s="154"/>
      <c r="E71" s="154"/>
      <c r="F71" s="154"/>
      <c r="G71" s="154"/>
      <c r="H71" s="154"/>
      <c r="I71" s="154"/>
      <c r="J71" s="154"/>
    </row>
    <row r="72" spans="2:10" x14ac:dyDescent="0.25">
      <c r="B72" s="154"/>
      <c r="C72" s="154"/>
      <c r="D72" s="154"/>
      <c r="E72" s="154"/>
      <c r="F72" s="154"/>
      <c r="G72" s="154"/>
      <c r="H72" s="154"/>
      <c r="I72" s="154"/>
      <c r="J72" s="154"/>
    </row>
    <row r="73" spans="2:10" x14ac:dyDescent="0.25">
      <c r="B73" s="154"/>
      <c r="C73" s="154"/>
      <c r="D73" s="154"/>
      <c r="E73" s="154"/>
      <c r="F73" s="154"/>
      <c r="G73" s="154"/>
      <c r="H73" s="154"/>
      <c r="I73" s="154"/>
      <c r="J73" s="154"/>
    </row>
    <row r="74" spans="2:10" x14ac:dyDescent="0.25">
      <c r="B74" s="154"/>
      <c r="C74" s="154"/>
      <c r="D74" s="154"/>
      <c r="E74" s="154"/>
      <c r="F74" s="154"/>
      <c r="G74" s="154"/>
      <c r="H74" s="154"/>
      <c r="I74" s="154"/>
      <c r="J74" s="154"/>
    </row>
    <row r="75" spans="2:10" x14ac:dyDescent="0.25">
      <c r="B75" s="154"/>
      <c r="C75" s="154"/>
      <c r="D75" s="154"/>
      <c r="E75" s="154"/>
      <c r="F75" s="154"/>
      <c r="G75" s="154"/>
      <c r="H75" s="154"/>
      <c r="I75" s="154"/>
      <c r="J75" s="154"/>
    </row>
    <row r="76" spans="2:10" x14ac:dyDescent="0.25">
      <c r="B76" s="154"/>
      <c r="C76" s="154"/>
      <c r="D76" s="154"/>
      <c r="E76" s="154"/>
      <c r="F76" s="154"/>
      <c r="G76" s="154"/>
      <c r="H76" s="154"/>
      <c r="I76" s="154"/>
      <c r="J76" s="154"/>
    </row>
    <row r="77" spans="2:10" x14ac:dyDescent="0.25">
      <c r="B77" s="154"/>
      <c r="C77" s="154"/>
      <c r="D77" s="154"/>
      <c r="E77" s="154"/>
      <c r="F77" s="154"/>
      <c r="G77" s="154"/>
      <c r="H77" s="154"/>
      <c r="I77" s="154"/>
      <c r="J77" s="154"/>
    </row>
    <row r="78" spans="2:10" x14ac:dyDescent="0.25">
      <c r="B78" s="154"/>
      <c r="C78" s="154"/>
      <c r="D78" s="154"/>
      <c r="E78" s="154"/>
      <c r="F78" s="154"/>
      <c r="G78" s="154"/>
      <c r="H78" s="154"/>
      <c r="I78" s="154"/>
      <c r="J78" s="154"/>
    </row>
    <row r="79" spans="2:10" x14ac:dyDescent="0.25">
      <c r="B79" s="154"/>
      <c r="C79" s="154"/>
      <c r="D79" s="154"/>
      <c r="E79" s="154"/>
      <c r="F79" s="154"/>
      <c r="G79" s="154"/>
      <c r="H79" s="154"/>
      <c r="I79" s="154"/>
      <c r="J79" s="154"/>
    </row>
    <row r="80" spans="2:10" x14ac:dyDescent="0.25">
      <c r="B80" s="154"/>
      <c r="C80" s="154"/>
      <c r="D80" s="154"/>
      <c r="E80" s="154"/>
      <c r="F80" s="154"/>
      <c r="G80" s="154"/>
      <c r="H80" s="154"/>
      <c r="I80" s="154"/>
      <c r="J80" s="154"/>
    </row>
    <row r="81" spans="2:10" x14ac:dyDescent="0.25">
      <c r="B81" s="154"/>
      <c r="C81" s="154"/>
      <c r="D81" s="154"/>
      <c r="E81" s="154"/>
      <c r="F81" s="154"/>
      <c r="G81" s="154"/>
      <c r="H81" s="154"/>
      <c r="I81" s="154"/>
      <c r="J81" s="154"/>
    </row>
    <row r="82" spans="2:10" x14ac:dyDescent="0.25">
      <c r="B82" s="154"/>
      <c r="C82" s="154"/>
      <c r="D82" s="154"/>
      <c r="E82" s="154"/>
      <c r="F82" s="154"/>
      <c r="G82" s="154"/>
      <c r="H82" s="154"/>
      <c r="I82" s="154"/>
      <c r="J82" s="154"/>
    </row>
    <row r="83" spans="2:10" x14ac:dyDescent="0.25">
      <c r="B83" s="154"/>
      <c r="C83" s="154"/>
      <c r="D83" s="154"/>
      <c r="E83" s="154"/>
      <c r="F83" s="154"/>
      <c r="G83" s="154"/>
      <c r="H83" s="154"/>
      <c r="I83" s="154"/>
      <c r="J83" s="154"/>
    </row>
    <row r="84" spans="2:10" x14ac:dyDescent="0.25">
      <c r="B84" s="154"/>
      <c r="C84" s="154"/>
      <c r="D84" s="154"/>
      <c r="E84" s="154"/>
      <c r="F84" s="154"/>
      <c r="G84" s="154"/>
      <c r="H84" s="154"/>
      <c r="I84" s="154"/>
      <c r="J84" s="154"/>
    </row>
    <row r="85" spans="2:10" x14ac:dyDescent="0.25">
      <c r="B85" s="154"/>
      <c r="C85" s="154"/>
      <c r="D85" s="154"/>
      <c r="E85" s="154"/>
      <c r="F85" s="154"/>
      <c r="G85" s="154"/>
      <c r="H85" s="154"/>
      <c r="I85" s="154"/>
      <c r="J85" s="154"/>
    </row>
    <row r="86" spans="2:10" x14ac:dyDescent="0.25">
      <c r="B86" s="154"/>
      <c r="C86" s="154"/>
      <c r="D86" s="154"/>
      <c r="E86" s="154"/>
      <c r="F86" s="154"/>
      <c r="G86" s="154"/>
      <c r="H86" s="154"/>
      <c r="I86" s="154"/>
      <c r="J86" s="154"/>
    </row>
    <row r="87" spans="2:10" x14ac:dyDescent="0.25">
      <c r="B87" s="154"/>
      <c r="C87" s="154"/>
      <c r="D87" s="154"/>
      <c r="E87" s="154"/>
      <c r="F87" s="154"/>
      <c r="G87" s="154"/>
      <c r="H87" s="154"/>
      <c r="I87" s="154"/>
      <c r="J87" s="154"/>
    </row>
    <row r="88" spans="2:10" x14ac:dyDescent="0.25">
      <c r="B88" s="154"/>
      <c r="C88" s="154"/>
      <c r="D88" s="154"/>
      <c r="E88" s="154"/>
      <c r="F88" s="154"/>
      <c r="G88" s="154"/>
      <c r="H88" s="154"/>
      <c r="I88" s="154"/>
      <c r="J88" s="154"/>
    </row>
    <row r="89" spans="2:10" x14ac:dyDescent="0.25">
      <c r="B89" s="154"/>
      <c r="C89" s="154"/>
      <c r="D89" s="154"/>
      <c r="E89" s="154"/>
      <c r="F89" s="154"/>
      <c r="G89" s="154"/>
      <c r="H89" s="154"/>
      <c r="I89" s="154"/>
      <c r="J89" s="154"/>
    </row>
    <row r="90" spans="2:10" x14ac:dyDescent="0.25">
      <c r="B90" s="154"/>
      <c r="C90" s="154"/>
      <c r="D90" s="154"/>
      <c r="E90" s="154"/>
      <c r="F90" s="154"/>
      <c r="G90" s="154"/>
      <c r="H90" s="154"/>
      <c r="I90" s="154"/>
      <c r="J90" s="154"/>
    </row>
    <row r="91" spans="2:10" x14ac:dyDescent="0.25">
      <c r="B91" s="154"/>
      <c r="C91" s="154"/>
      <c r="D91" s="154"/>
      <c r="E91" s="154"/>
      <c r="F91" s="154"/>
      <c r="G91" s="154"/>
      <c r="H91" s="154"/>
      <c r="I91" s="154"/>
      <c r="J91" s="154"/>
    </row>
    <row r="92" spans="2:10" x14ac:dyDescent="0.25">
      <c r="B92" s="154"/>
      <c r="C92" s="154"/>
      <c r="D92" s="154"/>
      <c r="E92" s="154"/>
      <c r="F92" s="154"/>
      <c r="G92" s="154"/>
      <c r="H92" s="154"/>
      <c r="I92" s="154"/>
      <c r="J92" s="154"/>
    </row>
    <row r="93" spans="2:10" x14ac:dyDescent="0.25">
      <c r="B93" s="154"/>
      <c r="C93" s="154"/>
      <c r="D93" s="154"/>
      <c r="E93" s="154"/>
      <c r="F93" s="154"/>
      <c r="G93" s="154"/>
      <c r="H93" s="154"/>
      <c r="I93" s="154"/>
      <c r="J93" s="154"/>
    </row>
    <row r="94" spans="2:10" x14ac:dyDescent="0.25">
      <c r="B94" s="154"/>
      <c r="C94" s="154"/>
      <c r="D94" s="154"/>
      <c r="E94" s="154"/>
      <c r="F94" s="154"/>
      <c r="G94" s="154"/>
      <c r="H94" s="154"/>
      <c r="I94" s="154"/>
      <c r="J94" s="154"/>
    </row>
    <row r="95" spans="2:10" x14ac:dyDescent="0.25">
      <c r="B95" s="154"/>
      <c r="C95" s="154"/>
      <c r="D95" s="154"/>
      <c r="E95" s="154"/>
      <c r="F95" s="154"/>
      <c r="G95" s="154"/>
      <c r="H95" s="154"/>
      <c r="I95" s="154"/>
      <c r="J95" s="154"/>
    </row>
    <row r="96" spans="2:10" x14ac:dyDescent="0.25">
      <c r="B96" s="154"/>
      <c r="C96" s="154"/>
      <c r="D96" s="154"/>
      <c r="E96" s="154"/>
      <c r="F96" s="154"/>
      <c r="G96" s="154"/>
      <c r="H96" s="154"/>
      <c r="I96" s="154"/>
      <c r="J96" s="154"/>
    </row>
    <row r="97" spans="2:10" x14ac:dyDescent="0.25">
      <c r="B97" s="154"/>
      <c r="C97" s="154"/>
      <c r="D97" s="154"/>
      <c r="E97" s="154"/>
      <c r="F97" s="154"/>
      <c r="G97" s="154"/>
      <c r="H97" s="154"/>
      <c r="I97" s="154"/>
      <c r="J97" s="154"/>
    </row>
    <row r="98" spans="2:10" x14ac:dyDescent="0.25">
      <c r="B98" s="154"/>
      <c r="C98" s="154"/>
      <c r="D98" s="154"/>
      <c r="E98" s="154"/>
      <c r="F98" s="154"/>
      <c r="G98" s="154"/>
      <c r="H98" s="154"/>
      <c r="I98" s="154"/>
      <c r="J98" s="154"/>
    </row>
    <row r="99" spans="2:10" x14ac:dyDescent="0.25">
      <c r="B99" s="154"/>
      <c r="C99" s="154"/>
      <c r="D99" s="154"/>
      <c r="E99" s="154"/>
      <c r="F99" s="154"/>
      <c r="G99" s="154"/>
      <c r="H99" s="154"/>
      <c r="I99" s="154"/>
      <c r="J99" s="154"/>
    </row>
    <row r="100" spans="2:10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</row>
    <row r="101" spans="2:10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</row>
    <row r="102" spans="2:10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</row>
    <row r="103" spans="2:10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</row>
    <row r="104" spans="2:10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</row>
    <row r="105" spans="2:10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</row>
    <row r="106" spans="2:10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</row>
    <row r="107" spans="2:10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</row>
    <row r="108" spans="2:10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</row>
    <row r="109" spans="2:10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</row>
    <row r="110" spans="2:10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</row>
    <row r="111" spans="2:10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</row>
    <row r="112" spans="2:10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</row>
    <row r="113" spans="2:10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</row>
    <row r="114" spans="2:10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</row>
    <row r="115" spans="2:10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</row>
    <row r="116" spans="2:10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</row>
    <row r="117" spans="2:10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</row>
    <row r="118" spans="2:10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</row>
    <row r="119" spans="2:10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</row>
    <row r="120" spans="2:10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</row>
    <row r="121" spans="2:10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</row>
    <row r="122" spans="2:10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</row>
    <row r="123" spans="2:10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</row>
    <row r="124" spans="2:10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</row>
    <row r="125" spans="2:10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</row>
    <row r="126" spans="2:10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</row>
    <row r="127" spans="2:10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</row>
    <row r="128" spans="2:10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</row>
    <row r="129" spans="2:10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</row>
    <row r="130" spans="2:10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</row>
    <row r="131" spans="2:10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</row>
    <row r="132" spans="2:10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</row>
    <row r="133" spans="2:10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</row>
    <row r="134" spans="2:10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</row>
    <row r="135" spans="2:10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</row>
    <row r="136" spans="2:10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</row>
    <row r="137" spans="2:10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</row>
    <row r="138" spans="2:10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</row>
    <row r="139" spans="2:10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</row>
    <row r="140" spans="2:10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</row>
    <row r="141" spans="2:10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</row>
    <row r="142" spans="2:10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</row>
    <row r="143" spans="2:10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</row>
    <row r="144" spans="2:10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</row>
    <row r="145" spans="2:10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</row>
    <row r="146" spans="2:10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</row>
    <row r="147" spans="2:10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</row>
    <row r="148" spans="2:10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</row>
    <row r="149" spans="2:10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</row>
    <row r="150" spans="2:10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</row>
    <row r="151" spans="2:10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</row>
    <row r="152" spans="2:10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</row>
    <row r="153" spans="2:10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</row>
    <row r="154" spans="2:10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</row>
    <row r="155" spans="2:10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</row>
    <row r="156" spans="2:10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</row>
    <row r="157" spans="2:10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</row>
    <row r="158" spans="2:10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</row>
    <row r="159" spans="2:10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</row>
    <row r="160" spans="2:10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</row>
    <row r="161" spans="2:10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</row>
    <row r="162" spans="2:10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</row>
    <row r="163" spans="2:10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</row>
    <row r="164" spans="2:10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</row>
    <row r="165" spans="2:10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</row>
    <row r="166" spans="2:10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</row>
    <row r="167" spans="2:10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</row>
    <row r="168" spans="2:10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</row>
    <row r="169" spans="2:10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</row>
    <row r="170" spans="2:10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</row>
    <row r="171" spans="2:10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</row>
    <row r="172" spans="2:10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</row>
    <row r="173" spans="2:10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</row>
    <row r="174" spans="2:10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</row>
    <row r="175" spans="2:10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</row>
    <row r="176" spans="2:10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</row>
    <row r="177" spans="2:10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</row>
    <row r="178" spans="2:10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</row>
    <row r="179" spans="2:10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</row>
    <row r="180" spans="2:10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</row>
    <row r="181" spans="2:10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</row>
    <row r="182" spans="2:10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</row>
    <row r="183" spans="2:10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</row>
    <row r="184" spans="2:10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</row>
    <row r="185" spans="2:10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</row>
    <row r="186" spans="2:10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</row>
    <row r="187" spans="2:10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</row>
    <row r="188" spans="2:10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</row>
    <row r="189" spans="2:10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</row>
    <row r="190" spans="2:10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</row>
    <row r="191" spans="2:10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</row>
    <row r="192" spans="2:10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</row>
    <row r="193" spans="2:10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</row>
    <row r="194" spans="2:10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</row>
    <row r="195" spans="2:10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</row>
    <row r="196" spans="2:10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</row>
    <row r="197" spans="2:10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</row>
    <row r="198" spans="2:10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</row>
    <row r="199" spans="2:10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</row>
    <row r="200" spans="2:10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</row>
    <row r="201" spans="2:10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</row>
    <row r="202" spans="2:10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</row>
    <row r="203" spans="2:10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</row>
    <row r="204" spans="2:10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</row>
    <row r="205" spans="2:10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</row>
    <row r="206" spans="2:10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</row>
    <row r="207" spans="2:10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</row>
    <row r="208" spans="2:10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</row>
    <row r="209" spans="2:10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</row>
    <row r="210" spans="2:10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</row>
    <row r="211" spans="2:10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</row>
    <row r="212" spans="2:10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</row>
    <row r="213" spans="2:10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</row>
    <row r="214" spans="2:10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</row>
    <row r="215" spans="2:10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</row>
    <row r="216" spans="2:10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</row>
    <row r="217" spans="2:10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</row>
    <row r="218" spans="2:10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</row>
    <row r="219" spans="2:10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</row>
    <row r="220" spans="2:10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</row>
    <row r="221" spans="2:10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</row>
    <row r="222" spans="2:10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</row>
    <row r="223" spans="2:10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</row>
    <row r="224" spans="2:10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</row>
    <row r="225" spans="2:10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</row>
    <row r="226" spans="2:10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</row>
    <row r="227" spans="2:10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</row>
    <row r="228" spans="2:10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</row>
    <row r="229" spans="2:10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</row>
    <row r="230" spans="2:10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</row>
    <row r="231" spans="2:10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</row>
    <row r="232" spans="2:10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</row>
    <row r="233" spans="2:10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</row>
    <row r="234" spans="2:10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</row>
    <row r="235" spans="2:10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</row>
    <row r="236" spans="2:10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</row>
    <row r="237" spans="2:10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</row>
    <row r="238" spans="2:10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</row>
    <row r="239" spans="2:10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</row>
    <row r="240" spans="2:10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</row>
    <row r="241" spans="2:10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</row>
    <row r="242" spans="2:10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</row>
    <row r="243" spans="2:10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</row>
    <row r="244" spans="2:10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</row>
    <row r="245" spans="2:10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</row>
    <row r="246" spans="2:10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</row>
    <row r="247" spans="2:10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</row>
    <row r="248" spans="2:10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</row>
    <row r="249" spans="2:10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</row>
    <row r="250" spans="2:10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</row>
    <row r="251" spans="2:10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</row>
    <row r="252" spans="2:10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</row>
    <row r="253" spans="2:10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</row>
    <row r="254" spans="2:10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</row>
    <row r="255" spans="2:10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</row>
    <row r="256" spans="2:10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</row>
    <row r="257" spans="2:10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</row>
    <row r="258" spans="2:10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</row>
    <row r="259" spans="2:10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</row>
    <row r="260" spans="2:10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</row>
    <row r="261" spans="2:10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</row>
    <row r="262" spans="2:10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</row>
    <row r="263" spans="2:10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</row>
    <row r="264" spans="2:10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</row>
    <row r="265" spans="2:10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</row>
    <row r="266" spans="2:10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</row>
    <row r="267" spans="2:10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</row>
    <row r="268" spans="2:10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</row>
    <row r="269" spans="2:10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</row>
    <row r="270" spans="2:10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</row>
    <row r="271" spans="2:10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</row>
    <row r="272" spans="2:10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</row>
    <row r="273" spans="2:10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</row>
    <row r="274" spans="2:10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</row>
    <row r="275" spans="2:10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</row>
    <row r="276" spans="2:10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</row>
    <row r="277" spans="2:10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</row>
    <row r="278" spans="2:10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</row>
    <row r="279" spans="2:10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</row>
    <row r="280" spans="2:10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</row>
    <row r="281" spans="2:10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</row>
    <row r="282" spans="2:10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</row>
    <row r="283" spans="2:10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</row>
    <row r="284" spans="2:10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</row>
    <row r="285" spans="2:10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</row>
    <row r="286" spans="2:10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</row>
    <row r="287" spans="2:10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</row>
    <row r="288" spans="2:10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</row>
    <row r="289" spans="2:10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</row>
    <row r="290" spans="2:10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</row>
    <row r="291" spans="2:10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</row>
    <row r="292" spans="2:10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</row>
    <row r="293" spans="2:10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</row>
    <row r="294" spans="2:10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</row>
    <row r="295" spans="2:10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</row>
    <row r="296" spans="2:10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</row>
    <row r="297" spans="2:10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</row>
    <row r="298" spans="2:10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</row>
    <row r="299" spans="2:10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</row>
    <row r="300" spans="2:10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</row>
    <row r="301" spans="2:10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</row>
    <row r="302" spans="2:10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</row>
    <row r="303" spans="2:10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</row>
    <row r="304" spans="2:10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</row>
    <row r="305" spans="2:10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</row>
    <row r="306" spans="2:10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</row>
    <row r="307" spans="2:10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</row>
    <row r="308" spans="2:10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</row>
    <row r="309" spans="2:10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</row>
    <row r="310" spans="2:10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</row>
    <row r="311" spans="2:10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</row>
    <row r="312" spans="2:10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</row>
    <row r="313" spans="2:10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</row>
    <row r="314" spans="2:10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</row>
    <row r="315" spans="2:10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</row>
    <row r="316" spans="2:10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</row>
    <row r="317" spans="2:10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</row>
    <row r="318" spans="2:10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</row>
    <row r="319" spans="2:10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</row>
    <row r="320" spans="2:10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</row>
    <row r="321" spans="2:10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</row>
    <row r="322" spans="2:10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</row>
    <row r="323" spans="2:10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</row>
    <row r="324" spans="2:10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</row>
    <row r="325" spans="2:10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</row>
    <row r="326" spans="2:10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</row>
    <row r="327" spans="2:10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</row>
    <row r="328" spans="2:10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</row>
    <row r="329" spans="2:10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</row>
    <row r="330" spans="2:10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</row>
    <row r="331" spans="2:10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</row>
    <row r="332" spans="2:10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</row>
    <row r="333" spans="2:10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</row>
    <row r="334" spans="2:10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</row>
    <row r="335" spans="2:10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</row>
    <row r="336" spans="2:10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</row>
    <row r="337" spans="2:10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</row>
    <row r="338" spans="2:10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</row>
    <row r="339" spans="2:10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</row>
    <row r="340" spans="2:10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</row>
    <row r="341" spans="2:10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</row>
    <row r="342" spans="2:10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</row>
    <row r="343" spans="2:10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</row>
    <row r="344" spans="2:10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</row>
    <row r="345" spans="2:10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</row>
    <row r="346" spans="2:10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</row>
    <row r="347" spans="2:10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</row>
    <row r="348" spans="2:10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</row>
    <row r="349" spans="2:10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</row>
    <row r="350" spans="2:10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</row>
    <row r="351" spans="2:10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</row>
    <row r="352" spans="2:10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</row>
    <row r="353" spans="2:10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</row>
    <row r="354" spans="2:10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</row>
    <row r="355" spans="2:10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</row>
    <row r="356" spans="2:10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</row>
    <row r="357" spans="2:10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</row>
    <row r="358" spans="2:10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</row>
    <row r="359" spans="2:10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</row>
    <row r="360" spans="2:10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</row>
    <row r="361" spans="2:10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</row>
    <row r="362" spans="2:10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</row>
    <row r="363" spans="2:10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</row>
    <row r="364" spans="2:10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</row>
    <row r="365" spans="2:10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</row>
    <row r="366" spans="2:10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</row>
    <row r="367" spans="2:10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</row>
    <row r="368" spans="2:10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</row>
    <row r="369" spans="2:10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</row>
    <row r="370" spans="2:10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</row>
    <row r="371" spans="2:10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</row>
    <row r="372" spans="2:10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</row>
    <row r="373" spans="2:10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</row>
    <row r="374" spans="2:10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</row>
    <row r="375" spans="2:10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</row>
    <row r="376" spans="2:10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</row>
    <row r="377" spans="2:10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</row>
    <row r="378" spans="2:10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</row>
    <row r="379" spans="2:10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</row>
    <row r="380" spans="2:10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</row>
    <row r="381" spans="2:10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</row>
    <row r="382" spans="2:10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</row>
    <row r="383" spans="2:10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</row>
    <row r="384" spans="2:10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</row>
    <row r="385" spans="2:10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</row>
    <row r="386" spans="2:10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</row>
    <row r="387" spans="2:10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</row>
    <row r="388" spans="2:10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</row>
    <row r="389" spans="2:10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</row>
    <row r="390" spans="2:10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</row>
    <row r="391" spans="2:10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</row>
    <row r="392" spans="2:10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</row>
    <row r="393" spans="2:10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</row>
    <row r="394" spans="2:10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</row>
    <row r="395" spans="2:10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</row>
    <row r="396" spans="2:10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</row>
    <row r="397" spans="2:10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</row>
    <row r="398" spans="2:10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</row>
    <row r="399" spans="2:10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</row>
    <row r="400" spans="2:10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</row>
    <row r="401" spans="2:10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</row>
    <row r="402" spans="2:10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</row>
    <row r="403" spans="2:10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</row>
    <row r="404" spans="2:10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</row>
    <row r="405" spans="2:10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</row>
    <row r="406" spans="2:10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</row>
    <row r="407" spans="2:10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</row>
    <row r="408" spans="2:10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</row>
    <row r="409" spans="2:10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</row>
    <row r="410" spans="2:10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</row>
    <row r="411" spans="2:10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</row>
    <row r="412" spans="2:10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</row>
    <row r="413" spans="2:10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</row>
    <row r="414" spans="2:10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</row>
    <row r="415" spans="2:10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</row>
    <row r="416" spans="2:10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</row>
    <row r="417" spans="2:10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</row>
    <row r="418" spans="2:10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</row>
    <row r="419" spans="2:10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</row>
    <row r="420" spans="2:10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</row>
    <row r="422" spans="2:10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</row>
    <row r="423" spans="2:10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</row>
    <row r="424" spans="2:10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</row>
    <row r="425" spans="2:10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</row>
    <row r="426" spans="2:10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</row>
    <row r="427" spans="2:10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</row>
    <row r="428" spans="2:10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</row>
    <row r="429" spans="2:10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</row>
    <row r="430" spans="2:10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</row>
    <row r="431" spans="2:10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</row>
    <row r="432" spans="2:10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</row>
    <row r="433" spans="2:10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</row>
    <row r="434" spans="2:10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</row>
    <row r="435" spans="2:10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</row>
    <row r="436" spans="2:10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</row>
    <row r="437" spans="2:10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</row>
    <row r="438" spans="2:10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</row>
    <row r="439" spans="2:10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</row>
    <row r="440" spans="2:10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</row>
    <row r="441" spans="2:10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</row>
    <row r="442" spans="2:10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</row>
    <row r="443" spans="2:10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</row>
    <row r="444" spans="2:10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</row>
    <row r="445" spans="2:10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</row>
    <row r="446" spans="2:10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</row>
    <row r="447" spans="2:10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</row>
    <row r="448" spans="2:10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</row>
    <row r="449" spans="2:10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</row>
    <row r="450" spans="2:10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</row>
    <row r="451" spans="2:10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</row>
    <row r="452" spans="2:10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</row>
    <row r="453" spans="2:10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</row>
    <row r="454" spans="2:10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</row>
    <row r="455" spans="2:10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</row>
    <row r="456" spans="2:10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</row>
    <row r="457" spans="2:10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</row>
    <row r="458" spans="2:10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</row>
    <row r="459" spans="2:10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</row>
    <row r="460" spans="2:10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</row>
    <row r="461" spans="2:10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</row>
    <row r="462" spans="2:10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</row>
    <row r="464" spans="2:10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</row>
    <row r="465" spans="2:10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</row>
    <row r="466" spans="2:10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</row>
    <row r="467" spans="2:10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</row>
    <row r="468" spans="2:10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</row>
    <row r="469" spans="2:10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</row>
    <row r="470" spans="2:10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</row>
    <row r="471" spans="2:10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</row>
    <row r="472" spans="2:10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</row>
    <row r="473" spans="2:10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</row>
    <row r="474" spans="2:10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</row>
    <row r="475" spans="2:10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</row>
    <row r="476" spans="2:10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</row>
    <row r="477" spans="2:10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</row>
    <row r="478" spans="2:10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</row>
    <row r="479" spans="2:10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</row>
    <row r="480" spans="2:10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</row>
    <row r="481" spans="2:10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</row>
    <row r="482" spans="2:10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</row>
    <row r="483" spans="2:10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</row>
    <row r="484" spans="2:10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</row>
    <row r="485" spans="2:10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</row>
    <row r="486" spans="2:10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</row>
    <row r="487" spans="2:10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</row>
    <row r="488" spans="2:10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</row>
    <row r="489" spans="2:10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</row>
    <row r="490" spans="2:10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</row>
    <row r="491" spans="2:10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</row>
    <row r="492" spans="2:10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</row>
    <row r="493" spans="2:10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</row>
    <row r="494" spans="2:10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</row>
    <row r="495" spans="2:10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</row>
    <row r="496" spans="2:10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</row>
    <row r="497" spans="2:10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</row>
    <row r="498" spans="2:10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</row>
    <row r="499" spans="2:10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</row>
    <row r="500" spans="2:10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</row>
    <row r="501" spans="2:10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</row>
    <row r="502" spans="2:10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</row>
    <row r="503" spans="2:10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</row>
    <row r="504" spans="2:10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</row>
    <row r="505" spans="2:10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</row>
    <row r="506" spans="2:10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</row>
    <row r="507" spans="2:10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</row>
    <row r="508" spans="2:10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</row>
    <row r="509" spans="2:10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</row>
    <row r="510" spans="2:10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</row>
    <row r="511" spans="2:10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</row>
    <row r="512" spans="2:10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</row>
    <row r="513" spans="2:10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</row>
    <row r="514" spans="2:10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</row>
    <row r="515" spans="2:10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</row>
    <row r="516" spans="2:10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</row>
    <row r="525" spans="2:10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</row>
    <row r="526" spans="2:10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</row>
  </sheetData>
  <mergeCells count="12">
    <mergeCell ref="J3:J5"/>
    <mergeCell ref="B2:J2"/>
    <mergeCell ref="H3:H5"/>
    <mergeCell ref="I3:I5"/>
    <mergeCell ref="G3:G5"/>
    <mergeCell ref="B48:C48"/>
    <mergeCell ref="B50:E50"/>
    <mergeCell ref="D3:D5"/>
    <mergeCell ref="E3:E5"/>
    <mergeCell ref="F3:F5"/>
    <mergeCell ref="B3:B5"/>
    <mergeCell ref="C3:C5"/>
  </mergeCells>
  <printOptions horizontalCentered="1"/>
  <pageMargins left="0.7" right="0.7" top="0.75" bottom="0.75" header="0.3" footer="0.3"/>
  <pageSetup paperSize="9" scale="4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K507"/>
  <sheetViews>
    <sheetView zoomScale="60" zoomScaleNormal="60" workbookViewId="0">
      <selection activeCell="B2" sqref="B2:J46"/>
    </sheetView>
  </sheetViews>
  <sheetFormatPr baseColWidth="10" defaultColWidth="11.42578125" defaultRowHeight="15" x14ac:dyDescent="0.25"/>
  <cols>
    <col min="1" max="1" width="2.7109375" style="154" customWidth="1"/>
    <col min="2" max="2" width="14.42578125" style="107" customWidth="1"/>
    <col min="3" max="3" width="123" style="101" customWidth="1"/>
    <col min="4" max="10" width="14.7109375" style="101" customWidth="1"/>
    <col min="11" max="16384" width="11.42578125" style="154"/>
  </cols>
  <sheetData>
    <row r="1" spans="2:11" ht="15.75" thickBot="1" x14ac:dyDescent="0.3">
      <c r="B1" s="266"/>
      <c r="C1" s="154"/>
      <c r="D1" s="154"/>
      <c r="E1" s="154"/>
      <c r="F1" s="154"/>
      <c r="G1" s="154"/>
      <c r="H1" s="154"/>
      <c r="I1" s="154"/>
      <c r="J1" s="154"/>
    </row>
    <row r="2" spans="2:11" ht="21.95" customHeight="1" thickTop="1" thickBot="1" x14ac:dyDescent="0.3">
      <c r="B2" s="487" t="s">
        <v>554</v>
      </c>
      <c r="C2" s="488"/>
      <c r="D2" s="488"/>
      <c r="E2" s="488"/>
      <c r="F2" s="488"/>
      <c r="G2" s="488"/>
      <c r="H2" s="488"/>
      <c r="I2" s="488"/>
      <c r="J2" s="497"/>
    </row>
    <row r="3" spans="2:11" ht="49.5" customHeight="1" thickTop="1" thickBot="1" x14ac:dyDescent="0.3">
      <c r="B3" s="421" t="s">
        <v>496</v>
      </c>
      <c r="C3" s="422" t="s">
        <v>495</v>
      </c>
      <c r="D3" s="421" t="s">
        <v>452</v>
      </c>
      <c r="E3" s="424" t="s">
        <v>453</v>
      </c>
      <c r="F3" s="424" t="s">
        <v>454</v>
      </c>
      <c r="G3" s="424" t="s">
        <v>455</v>
      </c>
      <c r="H3" s="424" t="s">
        <v>456</v>
      </c>
      <c r="I3" s="425" t="s">
        <v>457</v>
      </c>
      <c r="J3" s="423" t="s">
        <v>51</v>
      </c>
    </row>
    <row r="4" spans="2:11" ht="21.95" customHeight="1" thickTop="1" thickBot="1" x14ac:dyDescent="0.3">
      <c r="B4" s="250">
        <v>1</v>
      </c>
      <c r="C4" s="251" t="s">
        <v>7</v>
      </c>
      <c r="D4" s="267">
        <v>3.2483758120939531E-2</v>
      </c>
      <c r="E4" s="268">
        <v>9.5284500027069466E-3</v>
      </c>
      <c r="F4" s="268">
        <v>3.4408244680851061E-2</v>
      </c>
      <c r="G4" s="268">
        <v>1.0503501167055685E-2</v>
      </c>
      <c r="H4" s="268">
        <v>1.0752688172043012E-2</v>
      </c>
      <c r="I4" s="269">
        <v>4.4419642857142859E-2</v>
      </c>
      <c r="J4" s="270">
        <v>1.9185622925605116E-2</v>
      </c>
    </row>
    <row r="5" spans="2:11" ht="21.95" customHeight="1" x14ac:dyDescent="0.25">
      <c r="B5" s="419">
        <v>10</v>
      </c>
      <c r="C5" s="170" t="s">
        <v>8</v>
      </c>
      <c r="D5" s="271">
        <v>0</v>
      </c>
      <c r="E5" s="272">
        <v>2.6528071030263657E-3</v>
      </c>
      <c r="F5" s="272">
        <v>8.8098404255319146E-3</v>
      </c>
      <c r="G5" s="272">
        <v>2.1673891297099034E-3</v>
      </c>
      <c r="H5" s="272">
        <v>1.0752688172043012E-2</v>
      </c>
      <c r="I5" s="273">
        <v>9.1517857142857147E-3</v>
      </c>
      <c r="J5" s="274">
        <v>4.2364877627566857E-3</v>
      </c>
      <c r="K5" s="156" t="s">
        <v>283</v>
      </c>
    </row>
    <row r="6" spans="2:11" ht="21.95" customHeight="1" x14ac:dyDescent="0.25">
      <c r="B6" s="419">
        <v>11</v>
      </c>
      <c r="C6" s="170" t="s">
        <v>9</v>
      </c>
      <c r="D6" s="271">
        <v>2.1989005497251374E-2</v>
      </c>
      <c r="E6" s="272">
        <v>3.1941963077256239E-3</v>
      </c>
      <c r="F6" s="272">
        <v>1.6954787234042552E-2</v>
      </c>
      <c r="G6" s="272">
        <v>4.8349449816605539E-3</v>
      </c>
      <c r="H6" s="272">
        <v>0</v>
      </c>
      <c r="I6" s="273">
        <v>1.4285714285714285E-2</v>
      </c>
      <c r="J6" s="274">
        <v>8.0412315496910334E-3</v>
      </c>
      <c r="K6" s="154" t="s">
        <v>271</v>
      </c>
    </row>
    <row r="7" spans="2:11" ht="21.95" customHeight="1" x14ac:dyDescent="0.25">
      <c r="B7" s="419">
        <v>12</v>
      </c>
      <c r="C7" s="170" t="s">
        <v>10</v>
      </c>
      <c r="D7" s="271">
        <v>6.4967516241879056E-3</v>
      </c>
      <c r="E7" s="272">
        <v>2.8152238644361433E-3</v>
      </c>
      <c r="F7" s="272">
        <v>6.3164893617021272E-3</v>
      </c>
      <c r="G7" s="272">
        <v>2.6675558519506501E-3</v>
      </c>
      <c r="H7" s="272">
        <v>0</v>
      </c>
      <c r="I7" s="273">
        <v>1.5848214285714285E-2</v>
      </c>
      <c r="J7" s="274">
        <v>5.1269597128902559E-3</v>
      </c>
      <c r="K7" s="154" t="s">
        <v>447</v>
      </c>
    </row>
    <row r="8" spans="2:11" ht="21.95" customHeight="1" thickBot="1" x14ac:dyDescent="0.3">
      <c r="B8" s="419">
        <v>19</v>
      </c>
      <c r="C8" s="170" t="s">
        <v>11</v>
      </c>
      <c r="D8" s="271">
        <v>3.9980009995002497E-3</v>
      </c>
      <c r="E8" s="272">
        <v>8.6622272751881325E-4</v>
      </c>
      <c r="F8" s="272">
        <v>2.327127659574468E-3</v>
      </c>
      <c r="G8" s="272">
        <v>8.336112037345782E-4</v>
      </c>
      <c r="H8" s="272">
        <v>0</v>
      </c>
      <c r="I8" s="273">
        <v>5.1339285714285714E-3</v>
      </c>
      <c r="J8" s="274">
        <v>1.7809439002671415E-3</v>
      </c>
      <c r="K8" s="154" t="s">
        <v>285</v>
      </c>
    </row>
    <row r="9" spans="2:11" ht="21.95" customHeight="1" thickTop="1" thickBot="1" x14ac:dyDescent="0.3">
      <c r="B9" s="163">
        <v>2</v>
      </c>
      <c r="C9" s="164" t="s">
        <v>12</v>
      </c>
      <c r="D9" s="267">
        <v>1.1994002998500749E-2</v>
      </c>
      <c r="E9" s="268">
        <v>2.2467651995019218E-2</v>
      </c>
      <c r="F9" s="268">
        <v>7.2473404255319146E-2</v>
      </c>
      <c r="G9" s="268">
        <v>5.6685561853951315E-3</v>
      </c>
      <c r="H9" s="268">
        <v>5.3763440860215055E-2</v>
      </c>
      <c r="I9" s="269">
        <v>7.4553571428571427E-2</v>
      </c>
      <c r="J9" s="270">
        <v>3.3676030114142316E-2</v>
      </c>
    </row>
    <row r="10" spans="2:11" ht="21.95" customHeight="1" thickTop="1" x14ac:dyDescent="0.25">
      <c r="B10" s="418">
        <v>20</v>
      </c>
      <c r="C10" s="170" t="s">
        <v>13</v>
      </c>
      <c r="D10" s="271">
        <v>0</v>
      </c>
      <c r="E10" s="272">
        <v>3.0859184667857724E-3</v>
      </c>
      <c r="F10" s="272">
        <v>1.6788563829787235E-2</v>
      </c>
      <c r="G10" s="272">
        <v>5.0016672224074694E-4</v>
      </c>
      <c r="H10" s="272">
        <v>0</v>
      </c>
      <c r="I10" s="273">
        <v>1.0267857142857143E-2</v>
      </c>
      <c r="J10" s="274">
        <v>5.5856876872014899E-3</v>
      </c>
      <c r="K10" s="154" t="s">
        <v>286</v>
      </c>
    </row>
    <row r="11" spans="2:11" ht="21.95" customHeight="1" x14ac:dyDescent="0.25">
      <c r="B11" s="419">
        <v>21</v>
      </c>
      <c r="C11" s="170" t="s">
        <v>14</v>
      </c>
      <c r="D11" s="271">
        <v>4.9975012493753122E-4</v>
      </c>
      <c r="E11" s="272">
        <v>1.6241676140977749E-3</v>
      </c>
      <c r="F11" s="272">
        <v>5.6515957446808514E-3</v>
      </c>
      <c r="G11" s="272">
        <v>1.6672224074691563E-4</v>
      </c>
      <c r="H11" s="272">
        <v>0</v>
      </c>
      <c r="I11" s="273">
        <v>3.3482142857142855E-3</v>
      </c>
      <c r="J11" s="274">
        <v>2.1857038776005827E-3</v>
      </c>
      <c r="K11" s="154" t="s">
        <v>287</v>
      </c>
    </row>
    <row r="12" spans="2:11" ht="21.95" customHeight="1" x14ac:dyDescent="0.25">
      <c r="B12" s="419">
        <v>22</v>
      </c>
      <c r="C12" s="170" t="s">
        <v>15</v>
      </c>
      <c r="D12" s="271">
        <v>0</v>
      </c>
      <c r="E12" s="272">
        <v>2.1655568187970331E-4</v>
      </c>
      <c r="F12" s="272">
        <v>1.163563829787234E-3</v>
      </c>
      <c r="G12" s="272">
        <v>0</v>
      </c>
      <c r="H12" s="272">
        <v>0</v>
      </c>
      <c r="I12" s="273">
        <v>1.7857142857142857E-3</v>
      </c>
      <c r="J12" s="274">
        <v>5.1269597128902563E-4</v>
      </c>
      <c r="K12" s="154" t="s">
        <v>288</v>
      </c>
    </row>
    <row r="13" spans="2:11" ht="21.95" customHeight="1" x14ac:dyDescent="0.25">
      <c r="B13" s="419">
        <v>23</v>
      </c>
      <c r="C13" s="170" t="s">
        <v>16</v>
      </c>
      <c r="D13" s="271">
        <v>0</v>
      </c>
      <c r="E13" s="272">
        <v>1.6241676140977748E-4</v>
      </c>
      <c r="F13" s="272">
        <v>2.327127659574468E-3</v>
      </c>
      <c r="G13" s="272">
        <v>5.0016672224074694E-4</v>
      </c>
      <c r="H13" s="272">
        <v>0</v>
      </c>
      <c r="I13" s="273">
        <v>2.2321428571428571E-4</v>
      </c>
      <c r="J13" s="274">
        <v>5.6666396826681776E-4</v>
      </c>
      <c r="K13" s="154" t="s">
        <v>272</v>
      </c>
    </row>
    <row r="14" spans="2:11" ht="21.95" customHeight="1" x14ac:dyDescent="0.25">
      <c r="B14" s="419">
        <v>24</v>
      </c>
      <c r="C14" s="170" t="s">
        <v>17</v>
      </c>
      <c r="D14" s="271">
        <v>1.0494752623688156E-2</v>
      </c>
      <c r="E14" s="272">
        <v>1.5375453413458936E-2</v>
      </c>
      <c r="F14" s="272">
        <v>3.8896276595744683E-2</v>
      </c>
      <c r="G14" s="272">
        <v>3.3344448149383128E-3</v>
      </c>
      <c r="H14" s="272">
        <v>5.3763440860215055E-2</v>
      </c>
      <c r="I14" s="273">
        <v>5.1116071428571427E-2</v>
      </c>
      <c r="J14" s="274">
        <v>2.1398310801694596E-2</v>
      </c>
      <c r="K14" s="154" t="s">
        <v>289</v>
      </c>
    </row>
    <row r="15" spans="2:11" ht="21.95" customHeight="1" x14ac:dyDescent="0.25">
      <c r="B15" s="419">
        <v>25</v>
      </c>
      <c r="C15" s="170" t="s">
        <v>18</v>
      </c>
      <c r="D15" s="271">
        <v>0</v>
      </c>
      <c r="E15" s="272">
        <v>4.8725028422933245E-4</v>
      </c>
      <c r="F15" s="272">
        <v>1.8284574468085107E-3</v>
      </c>
      <c r="G15" s="272">
        <v>1.6672224074691563E-4</v>
      </c>
      <c r="H15" s="272">
        <v>0</v>
      </c>
      <c r="I15" s="273">
        <v>1.7857142857142857E-3</v>
      </c>
      <c r="J15" s="274">
        <v>7.8253595617798651E-4</v>
      </c>
      <c r="K15" s="154" t="s">
        <v>290</v>
      </c>
    </row>
    <row r="16" spans="2:11" ht="21.95" customHeight="1" thickBot="1" x14ac:dyDescent="0.3">
      <c r="B16" s="420">
        <v>29</v>
      </c>
      <c r="C16" s="170" t="s">
        <v>19</v>
      </c>
      <c r="D16" s="271">
        <v>9.9950024987506244E-4</v>
      </c>
      <c r="E16" s="272">
        <v>1.5158897731579232E-3</v>
      </c>
      <c r="F16" s="272">
        <v>5.8178191489361699E-3</v>
      </c>
      <c r="G16" s="272">
        <v>1.0003334444814939E-3</v>
      </c>
      <c r="H16" s="272">
        <v>0</v>
      </c>
      <c r="I16" s="273">
        <v>6.0267857142857146E-3</v>
      </c>
      <c r="J16" s="274">
        <v>2.6444318519118163E-3</v>
      </c>
      <c r="K16" s="154" t="s">
        <v>291</v>
      </c>
    </row>
    <row r="17" spans="2:11" ht="21.95" customHeight="1" thickTop="1" thickBot="1" x14ac:dyDescent="0.3">
      <c r="B17" s="163">
        <v>3</v>
      </c>
      <c r="C17" s="164" t="s">
        <v>20</v>
      </c>
      <c r="D17" s="267">
        <v>1.4992503748125937E-3</v>
      </c>
      <c r="E17" s="268">
        <v>1.9760705971522928E-2</v>
      </c>
      <c r="F17" s="268">
        <v>0.10954122340425532</v>
      </c>
      <c r="G17" s="268">
        <v>7.3357785928642883E-3</v>
      </c>
      <c r="H17" s="268">
        <v>2.1505376344086023E-2</v>
      </c>
      <c r="I17" s="269">
        <v>7.678571428571429E-2</v>
      </c>
      <c r="J17" s="270">
        <v>3.8236325858765755E-2</v>
      </c>
    </row>
    <row r="18" spans="2:11" ht="21.95" customHeight="1" thickTop="1" x14ac:dyDescent="0.25">
      <c r="B18" s="419">
        <v>30</v>
      </c>
      <c r="C18" s="170" t="s">
        <v>21</v>
      </c>
      <c r="D18" s="271">
        <v>0</v>
      </c>
      <c r="E18" s="272">
        <v>5.359753126522657E-3</v>
      </c>
      <c r="F18" s="272">
        <v>4.4215425531914897E-2</v>
      </c>
      <c r="G18" s="272">
        <v>2.6675558519506501E-3</v>
      </c>
      <c r="H18" s="272">
        <v>0</v>
      </c>
      <c r="I18" s="273">
        <v>2.0758928571428571E-2</v>
      </c>
      <c r="J18" s="274">
        <v>1.2790415283736744E-2</v>
      </c>
      <c r="K18" s="154" t="s">
        <v>292</v>
      </c>
    </row>
    <row r="19" spans="2:11" ht="21.95" customHeight="1" x14ac:dyDescent="0.25">
      <c r="B19" s="419">
        <v>31</v>
      </c>
      <c r="C19" s="170" t="s">
        <v>22</v>
      </c>
      <c r="D19" s="271">
        <v>0</v>
      </c>
      <c r="E19" s="272">
        <v>6.4966704563910994E-4</v>
      </c>
      <c r="F19" s="272">
        <v>1.9946808510638296E-3</v>
      </c>
      <c r="G19" s="272">
        <v>3.3344448149383126E-4</v>
      </c>
      <c r="H19" s="272">
        <v>0</v>
      </c>
      <c r="I19" s="273">
        <v>2.0089285714285712E-3</v>
      </c>
      <c r="J19" s="274">
        <v>9.4443994711136301E-4</v>
      </c>
      <c r="K19" s="154" t="s">
        <v>293</v>
      </c>
    </row>
    <row r="20" spans="2:11" ht="21.95" customHeight="1" x14ac:dyDescent="0.25">
      <c r="B20" s="419">
        <v>32</v>
      </c>
      <c r="C20" s="170" t="s">
        <v>23</v>
      </c>
      <c r="D20" s="271">
        <v>0</v>
      </c>
      <c r="E20" s="272">
        <v>4.3311136375940662E-3</v>
      </c>
      <c r="F20" s="272">
        <v>2.8590425531914893E-2</v>
      </c>
      <c r="G20" s="272">
        <v>1.333777925975325E-3</v>
      </c>
      <c r="H20" s="272">
        <v>0</v>
      </c>
      <c r="I20" s="273">
        <v>1.8303571428571429E-2</v>
      </c>
      <c r="J20" s="274">
        <v>9.2285274832024609E-3</v>
      </c>
      <c r="K20" s="154" t="s">
        <v>294</v>
      </c>
    </row>
    <row r="21" spans="2:11" ht="21.95" customHeight="1" x14ac:dyDescent="0.25">
      <c r="B21" s="419">
        <v>33</v>
      </c>
      <c r="C21" s="170" t="s">
        <v>24</v>
      </c>
      <c r="D21" s="271">
        <v>0</v>
      </c>
      <c r="E21" s="272">
        <v>2.1114178983271076E-3</v>
      </c>
      <c r="F21" s="272">
        <v>1.9946808510638296E-3</v>
      </c>
      <c r="G21" s="272">
        <v>5.0016672224074694E-4</v>
      </c>
      <c r="H21" s="272">
        <v>0</v>
      </c>
      <c r="I21" s="273">
        <v>8.9285714285714283E-4</v>
      </c>
      <c r="J21" s="274">
        <v>1.565071912355973E-3</v>
      </c>
      <c r="K21" s="154" t="s">
        <v>295</v>
      </c>
    </row>
    <row r="22" spans="2:11" ht="21.95" customHeight="1" x14ac:dyDescent="0.25">
      <c r="B22" s="419">
        <v>34</v>
      </c>
      <c r="C22" s="170" t="s">
        <v>25</v>
      </c>
      <c r="D22" s="271">
        <v>1.4992503748125937E-3</v>
      </c>
      <c r="E22" s="272">
        <v>5.5221698879324346E-3</v>
      </c>
      <c r="F22" s="272">
        <v>1.9115691489361701E-2</v>
      </c>
      <c r="G22" s="272">
        <v>2.0006668889629878E-3</v>
      </c>
      <c r="H22" s="272">
        <v>1.0752688172043012E-2</v>
      </c>
      <c r="I22" s="273">
        <v>1.4508928571428572E-2</v>
      </c>
      <c r="J22" s="274">
        <v>8.0412315496910334E-3</v>
      </c>
      <c r="K22" s="154" t="s">
        <v>296</v>
      </c>
    </row>
    <row r="23" spans="2:11" ht="21.95" customHeight="1" x14ac:dyDescent="0.25">
      <c r="B23" s="419">
        <v>35</v>
      </c>
      <c r="C23" s="170" t="s">
        <v>26</v>
      </c>
      <c r="D23" s="271">
        <v>0</v>
      </c>
      <c r="E23" s="272">
        <v>1.0827784093985166E-4</v>
      </c>
      <c r="F23" s="272">
        <v>1.6622340425531914E-4</v>
      </c>
      <c r="G23" s="272">
        <v>1.6672224074691563E-4</v>
      </c>
      <c r="H23" s="272">
        <v>0</v>
      </c>
      <c r="I23" s="273">
        <v>4.4642857142857141E-4</v>
      </c>
      <c r="J23" s="274">
        <v>1.619039909333765E-4</v>
      </c>
      <c r="K23" s="154" t="s">
        <v>297</v>
      </c>
    </row>
    <row r="24" spans="2:11" ht="21.95" customHeight="1" thickBot="1" x14ac:dyDescent="0.3">
      <c r="B24" s="419">
        <v>39</v>
      </c>
      <c r="C24" s="170" t="s">
        <v>27</v>
      </c>
      <c r="D24" s="271">
        <v>0</v>
      </c>
      <c r="E24" s="272">
        <v>1.6783065345677007E-3</v>
      </c>
      <c r="F24" s="272">
        <v>1.3464095744680851E-2</v>
      </c>
      <c r="G24" s="272">
        <v>3.3344448149383126E-4</v>
      </c>
      <c r="H24" s="272">
        <v>1.0752688172043012E-2</v>
      </c>
      <c r="I24" s="273">
        <v>1.9866071428571427E-2</v>
      </c>
      <c r="J24" s="274">
        <v>5.5047356917348016E-3</v>
      </c>
      <c r="K24" s="154" t="s">
        <v>298</v>
      </c>
    </row>
    <row r="25" spans="2:11" ht="21.95" customHeight="1" thickTop="1" thickBot="1" x14ac:dyDescent="0.3">
      <c r="B25" s="163">
        <v>4</v>
      </c>
      <c r="C25" s="164" t="s">
        <v>28</v>
      </c>
      <c r="D25" s="267">
        <v>1.5992003998000999E-2</v>
      </c>
      <c r="E25" s="268">
        <v>0.62492555898435387</v>
      </c>
      <c r="F25" s="268">
        <v>0.18035239361702127</v>
      </c>
      <c r="G25" s="268">
        <v>0.77292430810270085</v>
      </c>
      <c r="H25" s="268">
        <v>0.54838709677419351</v>
      </c>
      <c r="I25" s="269">
        <v>0.40200892857142856</v>
      </c>
      <c r="J25" s="270">
        <v>0.51668960306538225</v>
      </c>
    </row>
    <row r="26" spans="2:11" ht="21.95" customHeight="1" thickTop="1" x14ac:dyDescent="0.25">
      <c r="B26" s="419">
        <v>40</v>
      </c>
      <c r="C26" s="170" t="s">
        <v>29</v>
      </c>
      <c r="D26" s="271">
        <v>0</v>
      </c>
      <c r="E26" s="272">
        <v>2.2630068756428996E-2</v>
      </c>
      <c r="F26" s="272">
        <v>3.9561170212765957E-2</v>
      </c>
      <c r="G26" s="272">
        <v>3.7345781927309106E-2</v>
      </c>
      <c r="H26" s="272">
        <v>1.0752688172043012E-2</v>
      </c>
      <c r="I26" s="273">
        <v>5.2901785714285714E-2</v>
      </c>
      <c r="J26" s="274">
        <v>3.0168110310585822E-2</v>
      </c>
      <c r="K26" s="154" t="s">
        <v>299</v>
      </c>
    </row>
    <row r="27" spans="2:11" ht="21.95" customHeight="1" x14ac:dyDescent="0.25">
      <c r="B27" s="419">
        <v>41</v>
      </c>
      <c r="C27" s="170" t="s">
        <v>30</v>
      </c>
      <c r="D27" s="271">
        <v>5.4972513743128436E-3</v>
      </c>
      <c r="E27" s="272">
        <v>0.21027556710519194</v>
      </c>
      <c r="F27" s="272">
        <v>0.11053856382978723</v>
      </c>
      <c r="G27" s="272">
        <v>0.53834611537179056</v>
      </c>
      <c r="H27" s="272">
        <v>0.24731182795698925</v>
      </c>
      <c r="I27" s="273">
        <v>0.12366071428571429</v>
      </c>
      <c r="J27" s="274">
        <v>0.22574813135810465</v>
      </c>
      <c r="K27" s="154" t="s">
        <v>300</v>
      </c>
    </row>
    <row r="28" spans="2:11" ht="21.95" customHeight="1" x14ac:dyDescent="0.25">
      <c r="B28" s="419">
        <v>42</v>
      </c>
      <c r="C28" s="170" t="s">
        <v>31</v>
      </c>
      <c r="D28" s="271">
        <v>6.9965017491254375E-3</v>
      </c>
      <c r="E28" s="272">
        <v>0.35839965351090897</v>
      </c>
      <c r="F28" s="272">
        <v>1.9946808510638299E-2</v>
      </c>
      <c r="G28" s="272">
        <v>0.18606202067355784</v>
      </c>
      <c r="H28" s="272">
        <v>0.21505376344086022</v>
      </c>
      <c r="I28" s="273">
        <v>0.20915178571428572</v>
      </c>
      <c r="J28" s="274">
        <v>0.23818775466148573</v>
      </c>
      <c r="K28" s="154" t="s">
        <v>301</v>
      </c>
    </row>
    <row r="29" spans="2:11" ht="21.95" customHeight="1" x14ac:dyDescent="0.25">
      <c r="B29" s="419">
        <v>43</v>
      </c>
      <c r="C29" s="170" t="s">
        <v>32</v>
      </c>
      <c r="D29" s="271">
        <v>2.4987506246876563E-3</v>
      </c>
      <c r="E29" s="272">
        <v>2.1439012506090628E-2</v>
      </c>
      <c r="F29" s="272">
        <v>8.3111702127659575E-4</v>
      </c>
      <c r="G29" s="272">
        <v>1.1670556852284096E-3</v>
      </c>
      <c r="H29" s="272">
        <v>0</v>
      </c>
      <c r="I29" s="273">
        <v>6.2500000000000003E-3</v>
      </c>
      <c r="J29" s="274">
        <v>1.1899943333603172E-2</v>
      </c>
      <c r="K29" s="154" t="s">
        <v>302</v>
      </c>
    </row>
    <row r="30" spans="2:11" ht="21.95" customHeight="1" thickBot="1" x14ac:dyDescent="0.3">
      <c r="B30" s="419">
        <v>49</v>
      </c>
      <c r="C30" s="170" t="s">
        <v>33</v>
      </c>
      <c r="D30" s="271">
        <v>9.9950024987506244E-4</v>
      </c>
      <c r="E30" s="272">
        <v>1.2181257105733312E-2</v>
      </c>
      <c r="F30" s="272">
        <v>9.4747340425531922E-3</v>
      </c>
      <c r="G30" s="272">
        <v>1.0003334444814937E-2</v>
      </c>
      <c r="H30" s="272">
        <v>7.5268817204301078E-2</v>
      </c>
      <c r="I30" s="273">
        <v>1.0044642857142858E-2</v>
      </c>
      <c r="J30" s="274">
        <v>1.068566340160285E-2</v>
      </c>
      <c r="K30" s="154" t="s">
        <v>303</v>
      </c>
    </row>
    <row r="31" spans="2:11" ht="21.95" customHeight="1" thickTop="1" thickBot="1" x14ac:dyDescent="0.3">
      <c r="B31" s="163">
        <v>5</v>
      </c>
      <c r="C31" s="164" t="s">
        <v>34</v>
      </c>
      <c r="D31" s="267">
        <v>0.13493253373313344</v>
      </c>
      <c r="E31" s="268">
        <v>0.11472037247577284</v>
      </c>
      <c r="F31" s="268">
        <v>0.45545212765957449</v>
      </c>
      <c r="G31" s="268">
        <v>8.2360786928976332E-2</v>
      </c>
      <c r="H31" s="268">
        <v>0.10752688172043011</v>
      </c>
      <c r="I31" s="269">
        <v>0.27209821428571429</v>
      </c>
      <c r="J31" s="270">
        <v>0.18489435764591597</v>
      </c>
    </row>
    <row r="32" spans="2:11" ht="21.95" customHeight="1" thickTop="1" x14ac:dyDescent="0.25">
      <c r="B32" s="419">
        <v>50</v>
      </c>
      <c r="C32" s="170" t="s">
        <v>35</v>
      </c>
      <c r="D32" s="271">
        <v>0</v>
      </c>
      <c r="E32" s="272">
        <v>2.0572789778571816E-3</v>
      </c>
      <c r="F32" s="272">
        <v>5.9840425531914893E-3</v>
      </c>
      <c r="G32" s="272">
        <v>2.0006668889629878E-3</v>
      </c>
      <c r="H32" s="272">
        <v>0</v>
      </c>
      <c r="I32" s="273">
        <v>4.9107142857142856E-3</v>
      </c>
      <c r="J32" s="274">
        <v>2.9142718368007771E-3</v>
      </c>
      <c r="K32" s="154" t="s">
        <v>304</v>
      </c>
    </row>
    <row r="33" spans="2:11" ht="21.95" customHeight="1" x14ac:dyDescent="0.25">
      <c r="B33" s="419">
        <v>51</v>
      </c>
      <c r="C33" s="170" t="s">
        <v>36</v>
      </c>
      <c r="D33" s="271">
        <v>4.3478260869565216E-2</v>
      </c>
      <c r="E33" s="272">
        <v>2.9505711656109577E-2</v>
      </c>
      <c r="F33" s="272">
        <v>6.5325797872340427E-2</v>
      </c>
      <c r="G33" s="272">
        <v>2.3174391463821272E-2</v>
      </c>
      <c r="H33" s="272">
        <v>1.0752688172043012E-2</v>
      </c>
      <c r="I33" s="273">
        <v>7.2991071428571433E-2</v>
      </c>
      <c r="J33" s="274">
        <v>4.0260125745432959E-2</v>
      </c>
      <c r="K33" s="154" t="s">
        <v>305</v>
      </c>
    </row>
    <row r="34" spans="2:11" ht="21.95" customHeight="1" x14ac:dyDescent="0.25">
      <c r="B34" s="419">
        <v>52</v>
      </c>
      <c r="C34" s="170" t="s">
        <v>37</v>
      </c>
      <c r="D34" s="271">
        <v>5.59720139930035E-2</v>
      </c>
      <c r="E34" s="272">
        <v>2.4145958529586922E-2</v>
      </c>
      <c r="F34" s="272">
        <v>8.3444148936170207E-2</v>
      </c>
      <c r="G34" s="272">
        <v>1.0170056685561854E-2</v>
      </c>
      <c r="H34" s="272">
        <v>0</v>
      </c>
      <c r="I34" s="273">
        <v>3.1919642857142855E-2</v>
      </c>
      <c r="J34" s="274">
        <v>3.4107774089964654E-2</v>
      </c>
      <c r="K34" s="154" t="s">
        <v>306</v>
      </c>
    </row>
    <row r="35" spans="2:11" ht="21.95" customHeight="1" x14ac:dyDescent="0.25">
      <c r="B35" s="419">
        <v>53</v>
      </c>
      <c r="C35" s="170" t="s">
        <v>38</v>
      </c>
      <c r="D35" s="271">
        <v>6.9965017491254375E-3</v>
      </c>
      <c r="E35" s="272">
        <v>1.4021980401710789E-2</v>
      </c>
      <c r="F35" s="272">
        <v>0.1500997340425532</v>
      </c>
      <c r="G35" s="272">
        <v>1.7339113037679228E-2</v>
      </c>
      <c r="H35" s="272">
        <v>2.1505376344086023E-2</v>
      </c>
      <c r="I35" s="273">
        <v>7.723214285714286E-2</v>
      </c>
      <c r="J35" s="274">
        <v>4.3929949539922825E-2</v>
      </c>
      <c r="K35" s="154" t="s">
        <v>307</v>
      </c>
    </row>
    <row r="36" spans="2:11" ht="21.95" customHeight="1" x14ac:dyDescent="0.25">
      <c r="B36" s="419">
        <v>54</v>
      </c>
      <c r="C36" s="170" t="s">
        <v>39</v>
      </c>
      <c r="D36" s="271">
        <v>1.4992503748125937E-3</v>
      </c>
      <c r="E36" s="272">
        <v>1.7486871311786042E-2</v>
      </c>
      <c r="F36" s="272">
        <v>0.12483377659574468</v>
      </c>
      <c r="G36" s="272">
        <v>6.5021673891297099E-3</v>
      </c>
      <c r="H36" s="272">
        <v>3.2258064516129031E-2</v>
      </c>
      <c r="I36" s="273">
        <v>6.5401785714285718E-2</v>
      </c>
      <c r="J36" s="274">
        <v>3.810140586632127E-2</v>
      </c>
      <c r="K36" s="154" t="s">
        <v>308</v>
      </c>
    </row>
    <row r="37" spans="2:11" ht="21.95" customHeight="1" x14ac:dyDescent="0.25">
      <c r="B37" s="419">
        <v>55</v>
      </c>
      <c r="C37" s="170" t="s">
        <v>40</v>
      </c>
      <c r="D37" s="271">
        <v>2.2488755622188907E-2</v>
      </c>
      <c r="E37" s="272">
        <v>2.1330734665150775E-2</v>
      </c>
      <c r="F37" s="272">
        <v>1.0305851063829786E-2</v>
      </c>
      <c r="G37" s="272">
        <v>1.8839613204401466E-2</v>
      </c>
      <c r="H37" s="272">
        <v>4.3010752688172046E-2</v>
      </c>
      <c r="I37" s="273">
        <v>5.1339285714285714E-3</v>
      </c>
      <c r="J37" s="274">
        <v>1.729674303138239E-2</v>
      </c>
      <c r="K37" s="154" t="s">
        <v>309</v>
      </c>
    </row>
    <row r="38" spans="2:11" ht="21.95" customHeight="1" thickBot="1" x14ac:dyDescent="0.3">
      <c r="B38" s="419">
        <v>59</v>
      </c>
      <c r="C38" s="170" t="s">
        <v>41</v>
      </c>
      <c r="D38" s="271">
        <v>4.4977511244377807E-3</v>
      </c>
      <c r="E38" s="272">
        <v>6.1718369335715447E-3</v>
      </c>
      <c r="F38" s="272">
        <v>1.5458776595744681E-2</v>
      </c>
      <c r="G38" s="272">
        <v>4.3347782594198069E-3</v>
      </c>
      <c r="H38" s="272">
        <v>0</v>
      </c>
      <c r="I38" s="273">
        <v>1.4508928571428572E-2</v>
      </c>
      <c r="J38" s="274">
        <v>8.2840875360910976E-3</v>
      </c>
      <c r="K38" s="154" t="s">
        <v>310</v>
      </c>
    </row>
    <row r="39" spans="2:11" ht="21.95" customHeight="1" thickTop="1" thickBot="1" x14ac:dyDescent="0.3">
      <c r="B39" s="163">
        <v>6</v>
      </c>
      <c r="C39" s="164" t="s">
        <v>42</v>
      </c>
      <c r="D39" s="267">
        <v>8.9955022488755629E-2</v>
      </c>
      <c r="E39" s="268">
        <v>7.898868496562178E-2</v>
      </c>
      <c r="F39" s="268">
        <v>8.2114361702127658E-2</v>
      </c>
      <c r="G39" s="268">
        <v>6.6355451817272426E-2</v>
      </c>
      <c r="H39" s="268">
        <v>0.10752688172043011</v>
      </c>
      <c r="I39" s="269">
        <v>4.8660714285714286E-2</v>
      </c>
      <c r="J39" s="270">
        <v>7.4448851830864304E-2</v>
      </c>
    </row>
    <row r="40" spans="2:11" ht="21.95" customHeight="1" thickTop="1" x14ac:dyDescent="0.25">
      <c r="B40" s="419">
        <v>60</v>
      </c>
      <c r="C40" s="170" t="s">
        <v>43</v>
      </c>
      <c r="D40" s="271">
        <v>0</v>
      </c>
      <c r="E40" s="272">
        <v>8.4456715933084302E-3</v>
      </c>
      <c r="F40" s="272">
        <v>1.163563829787234E-3</v>
      </c>
      <c r="G40" s="272">
        <v>8.8362787595865286E-3</v>
      </c>
      <c r="H40" s="272">
        <v>3.2258064516129031E-2</v>
      </c>
      <c r="I40" s="273">
        <v>5.580357142857143E-3</v>
      </c>
      <c r="J40" s="274">
        <v>6.5840956312906446E-3</v>
      </c>
      <c r="K40" s="154" t="s">
        <v>311</v>
      </c>
    </row>
    <row r="41" spans="2:11" ht="21.95" customHeight="1" x14ac:dyDescent="0.25">
      <c r="B41" s="419">
        <v>61</v>
      </c>
      <c r="C41" s="170" t="s">
        <v>44</v>
      </c>
      <c r="D41" s="271">
        <v>8.8455772113943024E-2</v>
      </c>
      <c r="E41" s="272">
        <v>2.7773266201071952E-2</v>
      </c>
      <c r="F41" s="272">
        <v>7.4966755319148939E-2</v>
      </c>
      <c r="G41" s="272">
        <v>3.0843614538179392E-2</v>
      </c>
      <c r="H41" s="272">
        <v>3.2258064516129031E-2</v>
      </c>
      <c r="I41" s="273">
        <v>2.0982142857142855E-2</v>
      </c>
      <c r="J41" s="274">
        <v>3.839822984969913E-2</v>
      </c>
      <c r="K41" s="154" t="s">
        <v>312</v>
      </c>
    </row>
    <row r="42" spans="2:11" ht="21.95" customHeight="1" x14ac:dyDescent="0.25">
      <c r="B42" s="419">
        <v>62</v>
      </c>
      <c r="C42" s="170" t="s">
        <v>45</v>
      </c>
      <c r="D42" s="271">
        <v>4.9975012493753122E-4</v>
      </c>
      <c r="E42" s="272">
        <v>4.0279356829624816E-2</v>
      </c>
      <c r="F42" s="272">
        <v>4.4880319148936174E-3</v>
      </c>
      <c r="G42" s="272">
        <v>2.2507502500833613E-2</v>
      </c>
      <c r="H42" s="272">
        <v>4.3010752688172046E-2</v>
      </c>
      <c r="I42" s="273">
        <v>1.9642857142857142E-2</v>
      </c>
      <c r="J42" s="274">
        <v>2.6957014490407188E-2</v>
      </c>
      <c r="K42" s="154" t="s">
        <v>313</v>
      </c>
    </row>
    <row r="43" spans="2:11" ht="21.95" customHeight="1" thickBot="1" x14ac:dyDescent="0.3">
      <c r="B43" s="419">
        <v>69</v>
      </c>
      <c r="C43" s="170" t="s">
        <v>46</v>
      </c>
      <c r="D43" s="271">
        <v>9.9950024987506244E-4</v>
      </c>
      <c r="E43" s="272">
        <v>2.4903903416165882E-3</v>
      </c>
      <c r="F43" s="272">
        <v>1.4960106382978723E-3</v>
      </c>
      <c r="G43" s="272">
        <v>4.1680560186728912E-3</v>
      </c>
      <c r="H43" s="272">
        <v>0</v>
      </c>
      <c r="I43" s="273">
        <v>2.4553571428571428E-3</v>
      </c>
      <c r="J43" s="274">
        <v>2.5095118594673357E-3</v>
      </c>
      <c r="K43" s="154" t="s">
        <v>314</v>
      </c>
    </row>
    <row r="44" spans="2:11" ht="21.95" customHeight="1" thickTop="1" thickBot="1" x14ac:dyDescent="0.3">
      <c r="B44" s="163">
        <v>99</v>
      </c>
      <c r="C44" s="164" t="s">
        <v>47</v>
      </c>
      <c r="D44" s="267">
        <v>5.59720139930035E-2</v>
      </c>
      <c r="E44" s="268">
        <v>9.2252720480753614E-2</v>
      </c>
      <c r="F44" s="268">
        <v>4.7706117021276598E-2</v>
      </c>
      <c r="G44" s="268">
        <v>3.5011670556852281E-2</v>
      </c>
      <c r="H44" s="268">
        <v>0.12903225806451613</v>
      </c>
      <c r="I44" s="269">
        <v>4.4642857142857144E-2</v>
      </c>
      <c r="J44" s="270">
        <v>6.8134596184462617E-2</v>
      </c>
      <c r="K44" s="154" t="s">
        <v>315</v>
      </c>
    </row>
    <row r="45" spans="2:11" ht="21.95" customHeight="1" thickTop="1" thickBot="1" x14ac:dyDescent="0.3">
      <c r="B45" s="163" t="s">
        <v>49</v>
      </c>
      <c r="C45" s="164" t="s">
        <v>50</v>
      </c>
      <c r="D45" s="267">
        <v>0.65717141429285353</v>
      </c>
      <c r="E45" s="268">
        <v>3.735585512424882E-2</v>
      </c>
      <c r="F45" s="268">
        <v>1.795212765957447E-2</v>
      </c>
      <c r="G45" s="268">
        <v>1.9839946648882962E-2</v>
      </c>
      <c r="H45" s="268">
        <v>2.1505376344086023E-2</v>
      </c>
      <c r="I45" s="269">
        <v>3.6830357142857144E-2</v>
      </c>
      <c r="J45" s="270">
        <v>6.4734612374861708E-2</v>
      </c>
      <c r="K45" s="154" t="s">
        <v>282</v>
      </c>
    </row>
    <row r="46" spans="2:11" ht="21.95" customHeight="1" thickTop="1" thickBot="1" x14ac:dyDescent="0.3">
      <c r="B46" s="468" t="s">
        <v>51</v>
      </c>
      <c r="C46" s="524"/>
      <c r="D46" s="275">
        <v>1</v>
      </c>
      <c r="E46" s="276">
        <v>0.99999999999999989</v>
      </c>
      <c r="F46" s="276">
        <v>1</v>
      </c>
      <c r="G46" s="276">
        <v>1</v>
      </c>
      <c r="H46" s="276">
        <v>1</v>
      </c>
      <c r="I46" s="277">
        <v>0.99999999999999978</v>
      </c>
      <c r="J46" s="278">
        <v>1.0000000000000002</v>
      </c>
      <c r="K46" s="154" t="s">
        <v>80</v>
      </c>
    </row>
    <row r="47" spans="2:11" ht="15.75" customHeight="1" thickTop="1" x14ac:dyDescent="0.25">
      <c r="B47" s="182"/>
      <c r="C47" s="182"/>
      <c r="D47" s="279"/>
      <c r="E47" s="279"/>
      <c r="F47" s="154"/>
      <c r="G47" s="154"/>
      <c r="H47" s="154"/>
      <c r="I47" s="154"/>
      <c r="J47" s="154"/>
    </row>
    <row r="48" spans="2:11" x14ac:dyDescent="0.25">
      <c r="B48" s="280"/>
      <c r="C48" s="280"/>
      <c r="D48" s="281"/>
      <c r="E48" s="282"/>
      <c r="F48" s="154"/>
      <c r="G48" s="154"/>
      <c r="H48" s="154"/>
      <c r="I48" s="154"/>
      <c r="J48" s="283"/>
    </row>
    <row r="49" spans="2:10" ht="15.75" customHeight="1" x14ac:dyDescent="0.25">
      <c r="B49" s="284"/>
      <c r="C49" s="183"/>
      <c r="D49" s="285"/>
      <c r="E49" s="286"/>
      <c r="F49" s="154"/>
      <c r="G49" s="154"/>
      <c r="H49" s="154"/>
      <c r="I49" s="154"/>
      <c r="J49" s="154"/>
    </row>
    <row r="50" spans="2:10" x14ac:dyDescent="0.25">
      <c r="B50" s="266"/>
      <c r="C50" s="154"/>
      <c r="D50" s="154"/>
      <c r="E50" s="154"/>
      <c r="F50" s="154"/>
      <c r="G50" s="154"/>
      <c r="H50" s="154"/>
      <c r="I50" s="154"/>
      <c r="J50" s="154"/>
    </row>
    <row r="51" spans="2:10" x14ac:dyDescent="0.25">
      <c r="B51" s="266"/>
      <c r="C51" s="154"/>
      <c r="D51" s="154"/>
      <c r="E51" s="154"/>
      <c r="F51" s="154"/>
      <c r="G51" s="154"/>
      <c r="H51" s="154"/>
      <c r="I51" s="154"/>
      <c r="J51" s="154"/>
    </row>
    <row r="52" spans="2:10" x14ac:dyDescent="0.25">
      <c r="B52" s="266"/>
      <c r="C52" s="154"/>
      <c r="D52" s="154"/>
      <c r="E52" s="154"/>
      <c r="F52" s="154"/>
      <c r="G52" s="154"/>
      <c r="H52" s="154"/>
      <c r="I52" s="154"/>
      <c r="J52" s="154"/>
    </row>
    <row r="53" spans="2:10" x14ac:dyDescent="0.25">
      <c r="B53" s="266"/>
      <c r="C53" s="154"/>
      <c r="D53" s="154"/>
      <c r="E53" s="154"/>
      <c r="F53" s="154"/>
      <c r="G53" s="154"/>
      <c r="H53" s="154"/>
      <c r="I53" s="154"/>
      <c r="J53" s="154"/>
    </row>
    <row r="54" spans="2:10" x14ac:dyDescent="0.25">
      <c r="B54" s="266"/>
      <c r="C54" s="154"/>
      <c r="D54" s="154"/>
      <c r="E54" s="154"/>
      <c r="F54" s="154"/>
      <c r="G54" s="154"/>
      <c r="H54" s="154"/>
      <c r="I54" s="154"/>
      <c r="J54" s="154"/>
    </row>
    <row r="55" spans="2:10" x14ac:dyDescent="0.25">
      <c r="B55" s="266"/>
      <c r="C55" s="154"/>
      <c r="D55" s="154"/>
      <c r="E55" s="154"/>
      <c r="F55" s="154"/>
      <c r="G55" s="154"/>
      <c r="H55" s="154"/>
      <c r="I55" s="154"/>
      <c r="J55" s="154"/>
    </row>
    <row r="56" spans="2:10" x14ac:dyDescent="0.25">
      <c r="B56" s="266"/>
      <c r="C56" s="154"/>
      <c r="D56" s="154"/>
      <c r="E56" s="154"/>
      <c r="F56" s="154"/>
      <c r="G56" s="154"/>
      <c r="H56" s="154"/>
      <c r="I56" s="154"/>
      <c r="J56" s="154"/>
    </row>
    <row r="57" spans="2:10" x14ac:dyDescent="0.25">
      <c r="B57" s="266"/>
      <c r="C57" s="154"/>
      <c r="D57" s="154"/>
      <c r="E57" s="154"/>
      <c r="F57" s="154"/>
      <c r="G57" s="154"/>
      <c r="H57" s="154"/>
      <c r="I57" s="154"/>
      <c r="J57" s="154"/>
    </row>
    <row r="58" spans="2:10" x14ac:dyDescent="0.25">
      <c r="B58" s="266"/>
      <c r="C58" s="154"/>
      <c r="D58" s="154"/>
      <c r="E58" s="154"/>
      <c r="F58" s="154"/>
      <c r="G58" s="154"/>
      <c r="H58" s="154"/>
      <c r="I58" s="154"/>
      <c r="J58" s="154"/>
    </row>
    <row r="59" spans="2:10" x14ac:dyDescent="0.25">
      <c r="B59" s="266"/>
      <c r="C59" s="154"/>
      <c r="D59" s="154"/>
      <c r="E59" s="154"/>
      <c r="F59" s="154"/>
      <c r="G59" s="154"/>
      <c r="H59" s="154"/>
      <c r="I59" s="154"/>
      <c r="J59" s="154"/>
    </row>
    <row r="60" spans="2:10" x14ac:dyDescent="0.25">
      <c r="B60" s="266"/>
      <c r="C60" s="154"/>
      <c r="D60" s="154"/>
      <c r="E60" s="154"/>
      <c r="F60" s="154"/>
      <c r="G60" s="154"/>
      <c r="H60" s="154"/>
      <c r="I60" s="154"/>
      <c r="J60" s="154"/>
    </row>
    <row r="61" spans="2:10" x14ac:dyDescent="0.25">
      <c r="B61" s="266"/>
      <c r="C61" s="154"/>
      <c r="D61" s="154"/>
      <c r="E61" s="154"/>
      <c r="F61" s="154"/>
      <c r="G61" s="154"/>
      <c r="H61" s="154"/>
      <c r="I61" s="154"/>
      <c r="J61" s="154"/>
    </row>
    <row r="62" spans="2:10" x14ac:dyDescent="0.25">
      <c r="B62" s="266"/>
      <c r="C62" s="154"/>
      <c r="D62" s="154"/>
      <c r="E62" s="154"/>
      <c r="F62" s="154"/>
      <c r="G62" s="154"/>
      <c r="H62" s="154"/>
      <c r="I62" s="154"/>
      <c r="J62" s="154"/>
    </row>
    <row r="63" spans="2:10" x14ac:dyDescent="0.25">
      <c r="B63" s="266"/>
      <c r="C63" s="154"/>
      <c r="D63" s="154"/>
      <c r="E63" s="154"/>
      <c r="F63" s="154"/>
      <c r="G63" s="154"/>
      <c r="H63" s="154"/>
      <c r="I63" s="154"/>
      <c r="J63" s="154"/>
    </row>
    <row r="64" spans="2:10" x14ac:dyDescent="0.25">
      <c r="B64" s="266"/>
      <c r="C64" s="154"/>
      <c r="D64" s="154"/>
      <c r="E64" s="154"/>
      <c r="F64" s="154"/>
      <c r="G64" s="154"/>
      <c r="H64" s="154"/>
      <c r="I64" s="154"/>
      <c r="J64" s="154"/>
    </row>
    <row r="65" spans="2:10" x14ac:dyDescent="0.25">
      <c r="B65" s="266"/>
      <c r="C65" s="154"/>
      <c r="D65" s="154"/>
      <c r="E65" s="154"/>
      <c r="F65" s="154"/>
      <c r="G65" s="154"/>
      <c r="H65" s="154"/>
      <c r="I65" s="154"/>
      <c r="J65" s="154"/>
    </row>
    <row r="66" spans="2:10" x14ac:dyDescent="0.25">
      <c r="B66" s="266"/>
      <c r="C66" s="154"/>
      <c r="D66" s="154"/>
      <c r="E66" s="154"/>
      <c r="F66" s="154"/>
      <c r="G66" s="154"/>
      <c r="H66" s="154"/>
      <c r="I66" s="154"/>
      <c r="J66" s="154"/>
    </row>
    <row r="67" spans="2:10" x14ac:dyDescent="0.25">
      <c r="B67" s="266"/>
      <c r="C67" s="154"/>
      <c r="D67" s="154"/>
      <c r="E67" s="154"/>
      <c r="F67" s="154"/>
      <c r="G67" s="154"/>
      <c r="H67" s="154"/>
      <c r="I67" s="154"/>
      <c r="J67" s="154"/>
    </row>
    <row r="68" spans="2:10" x14ac:dyDescent="0.25">
      <c r="B68" s="266"/>
      <c r="C68" s="154"/>
      <c r="D68" s="154"/>
      <c r="E68" s="154"/>
      <c r="F68" s="154"/>
      <c r="G68" s="154"/>
      <c r="H68" s="154"/>
      <c r="I68" s="154"/>
      <c r="J68" s="154"/>
    </row>
    <row r="69" spans="2:10" x14ac:dyDescent="0.25">
      <c r="B69" s="266"/>
      <c r="C69" s="154"/>
      <c r="D69" s="154"/>
      <c r="E69" s="154"/>
      <c r="F69" s="154"/>
      <c r="G69" s="154"/>
      <c r="H69" s="154"/>
      <c r="I69" s="154"/>
      <c r="J69" s="154"/>
    </row>
    <row r="70" spans="2:10" x14ac:dyDescent="0.25">
      <c r="B70" s="266"/>
      <c r="C70" s="154"/>
      <c r="D70" s="154"/>
      <c r="E70" s="154"/>
      <c r="F70" s="154"/>
      <c r="G70" s="154"/>
      <c r="H70" s="154"/>
      <c r="I70" s="154"/>
      <c r="J70" s="154"/>
    </row>
    <row r="71" spans="2:10" x14ac:dyDescent="0.25">
      <c r="B71" s="266"/>
      <c r="C71" s="154"/>
      <c r="D71" s="154"/>
      <c r="E71" s="154"/>
      <c r="F71" s="154"/>
      <c r="G71" s="154"/>
      <c r="H71" s="154"/>
      <c r="I71" s="154"/>
      <c r="J71" s="154"/>
    </row>
    <row r="72" spans="2:10" x14ac:dyDescent="0.25">
      <c r="B72" s="266"/>
      <c r="C72" s="154"/>
      <c r="D72" s="154"/>
      <c r="E72" s="154"/>
      <c r="F72" s="154"/>
      <c r="G72" s="154"/>
      <c r="H72" s="154"/>
      <c r="I72" s="154"/>
      <c r="J72" s="154"/>
    </row>
    <row r="73" spans="2:10" x14ac:dyDescent="0.25">
      <c r="B73" s="266"/>
      <c r="C73" s="154"/>
      <c r="D73" s="154"/>
      <c r="E73" s="154"/>
      <c r="F73" s="154"/>
      <c r="G73" s="154"/>
      <c r="H73" s="154"/>
      <c r="I73" s="154"/>
      <c r="J73" s="154"/>
    </row>
    <row r="74" spans="2:10" x14ac:dyDescent="0.25">
      <c r="B74" s="266"/>
      <c r="C74" s="154"/>
      <c r="D74" s="154"/>
      <c r="E74" s="154"/>
      <c r="F74" s="154"/>
      <c r="G74" s="154"/>
      <c r="H74" s="154"/>
      <c r="I74" s="154"/>
      <c r="J74" s="154"/>
    </row>
    <row r="75" spans="2:10" x14ac:dyDescent="0.25">
      <c r="B75" s="266"/>
      <c r="C75" s="154"/>
      <c r="D75" s="154"/>
      <c r="E75" s="154"/>
      <c r="F75" s="154"/>
      <c r="G75" s="154"/>
      <c r="H75" s="154"/>
      <c r="I75" s="154"/>
      <c r="J75" s="154"/>
    </row>
    <row r="76" spans="2:10" x14ac:dyDescent="0.25">
      <c r="B76" s="266"/>
      <c r="C76" s="154"/>
      <c r="D76" s="154"/>
      <c r="E76" s="154"/>
      <c r="F76" s="154"/>
      <c r="G76" s="154"/>
      <c r="H76" s="154"/>
      <c r="I76" s="154"/>
      <c r="J76" s="154"/>
    </row>
    <row r="77" spans="2:10" x14ac:dyDescent="0.25">
      <c r="B77" s="266"/>
      <c r="C77" s="154"/>
      <c r="D77" s="154"/>
      <c r="E77" s="154"/>
      <c r="F77" s="154"/>
      <c r="G77" s="154"/>
      <c r="H77" s="154"/>
      <c r="I77" s="154"/>
      <c r="J77" s="154"/>
    </row>
    <row r="78" spans="2:10" x14ac:dyDescent="0.25">
      <c r="B78" s="266"/>
      <c r="C78" s="154"/>
      <c r="D78" s="154"/>
      <c r="E78" s="154"/>
      <c r="F78" s="154"/>
      <c r="G78" s="154"/>
      <c r="H78" s="154"/>
      <c r="I78" s="154"/>
      <c r="J78" s="154"/>
    </row>
    <row r="79" spans="2:10" x14ac:dyDescent="0.25">
      <c r="B79" s="266"/>
      <c r="C79" s="154"/>
      <c r="D79" s="154"/>
      <c r="E79" s="154"/>
      <c r="F79" s="154"/>
      <c r="G79" s="154"/>
      <c r="H79" s="154"/>
      <c r="I79" s="154"/>
      <c r="J79" s="154"/>
    </row>
    <row r="80" spans="2:10" x14ac:dyDescent="0.25">
      <c r="B80" s="266"/>
      <c r="C80" s="154"/>
      <c r="D80" s="154"/>
      <c r="E80" s="154"/>
      <c r="F80" s="154"/>
      <c r="G80" s="154"/>
      <c r="H80" s="154"/>
      <c r="I80" s="154"/>
      <c r="J80" s="154"/>
    </row>
    <row r="81" spans="2:10" x14ac:dyDescent="0.25">
      <c r="B81" s="266"/>
      <c r="C81" s="154"/>
      <c r="D81" s="154"/>
      <c r="E81" s="154"/>
      <c r="F81" s="154"/>
      <c r="G81" s="154"/>
      <c r="H81" s="154"/>
      <c r="I81" s="154"/>
      <c r="J81" s="154"/>
    </row>
    <row r="82" spans="2:10" x14ac:dyDescent="0.25">
      <c r="B82" s="266"/>
      <c r="C82" s="154"/>
      <c r="D82" s="154"/>
      <c r="E82" s="154"/>
      <c r="F82" s="154"/>
      <c r="G82" s="154"/>
      <c r="H82" s="154"/>
      <c r="I82" s="154"/>
      <c r="J82" s="154"/>
    </row>
    <row r="83" spans="2:10" x14ac:dyDescent="0.25">
      <c r="B83" s="266"/>
      <c r="C83" s="154"/>
      <c r="D83" s="154"/>
      <c r="E83" s="154"/>
      <c r="F83" s="154"/>
      <c r="G83" s="154"/>
      <c r="H83" s="154"/>
      <c r="I83" s="154"/>
      <c r="J83" s="154"/>
    </row>
    <row r="84" spans="2:10" x14ac:dyDescent="0.25">
      <c r="B84" s="266"/>
      <c r="C84" s="154"/>
      <c r="D84" s="154"/>
      <c r="E84" s="154"/>
      <c r="F84" s="154"/>
      <c r="G84" s="154"/>
      <c r="H84" s="154"/>
      <c r="I84" s="154"/>
      <c r="J84" s="154"/>
    </row>
    <row r="85" spans="2:10" x14ac:dyDescent="0.25">
      <c r="B85" s="266"/>
      <c r="C85" s="154"/>
      <c r="D85" s="154"/>
      <c r="E85" s="154"/>
      <c r="F85" s="154"/>
      <c r="G85" s="154"/>
      <c r="H85" s="154"/>
      <c r="I85" s="154"/>
      <c r="J85" s="154"/>
    </row>
    <row r="86" spans="2:10" x14ac:dyDescent="0.25">
      <c r="B86" s="266"/>
      <c r="C86" s="154"/>
      <c r="D86" s="154"/>
      <c r="E86" s="154"/>
      <c r="F86" s="154"/>
      <c r="G86" s="154"/>
      <c r="H86" s="154"/>
      <c r="I86" s="154"/>
      <c r="J86" s="154"/>
    </row>
    <row r="87" spans="2:10" x14ac:dyDescent="0.25">
      <c r="B87" s="266"/>
      <c r="C87" s="154"/>
      <c r="D87" s="154"/>
      <c r="E87" s="154"/>
      <c r="F87" s="154"/>
      <c r="G87" s="154"/>
      <c r="H87" s="154"/>
      <c r="I87" s="154"/>
      <c r="J87" s="154"/>
    </row>
    <row r="88" spans="2:10" x14ac:dyDescent="0.25">
      <c r="B88" s="266"/>
      <c r="C88" s="154"/>
      <c r="D88" s="154"/>
      <c r="E88" s="154"/>
      <c r="F88" s="154"/>
      <c r="G88" s="154"/>
      <c r="H88" s="154"/>
      <c r="I88" s="154"/>
      <c r="J88" s="154"/>
    </row>
    <row r="89" spans="2:10" x14ac:dyDescent="0.25">
      <c r="B89" s="266"/>
      <c r="C89" s="154"/>
      <c r="D89" s="154"/>
      <c r="E89" s="154"/>
      <c r="F89" s="154"/>
      <c r="G89" s="154"/>
      <c r="H89" s="154"/>
      <c r="I89" s="154"/>
      <c r="J89" s="154"/>
    </row>
    <row r="90" spans="2:10" x14ac:dyDescent="0.25">
      <c r="B90" s="266"/>
      <c r="C90" s="154"/>
      <c r="D90" s="154"/>
      <c r="E90" s="154"/>
      <c r="F90" s="154"/>
      <c r="G90" s="154"/>
      <c r="H90" s="154"/>
      <c r="I90" s="154"/>
      <c r="J90" s="154"/>
    </row>
    <row r="91" spans="2:10" x14ac:dyDescent="0.25">
      <c r="B91" s="266"/>
      <c r="C91" s="154"/>
      <c r="D91" s="154"/>
      <c r="E91" s="154"/>
      <c r="F91" s="154"/>
      <c r="G91" s="154"/>
      <c r="H91" s="154"/>
      <c r="I91" s="154"/>
      <c r="J91" s="154"/>
    </row>
    <row r="92" spans="2:10" x14ac:dyDescent="0.25">
      <c r="B92" s="266"/>
      <c r="C92" s="154"/>
      <c r="D92" s="154"/>
      <c r="E92" s="154"/>
      <c r="F92" s="154"/>
      <c r="G92" s="154"/>
      <c r="H92" s="154"/>
      <c r="I92" s="154"/>
      <c r="J92" s="154"/>
    </row>
    <row r="93" spans="2:10" x14ac:dyDescent="0.25">
      <c r="B93" s="266"/>
      <c r="C93" s="154"/>
      <c r="D93" s="154"/>
      <c r="E93" s="154"/>
      <c r="F93" s="154"/>
      <c r="G93" s="154"/>
      <c r="H93" s="154"/>
      <c r="I93" s="154"/>
      <c r="J93" s="154"/>
    </row>
    <row r="94" spans="2:10" x14ac:dyDescent="0.25">
      <c r="B94" s="266"/>
      <c r="C94" s="154"/>
      <c r="D94" s="154"/>
      <c r="E94" s="154"/>
      <c r="F94" s="154"/>
      <c r="G94" s="154"/>
      <c r="H94" s="154"/>
      <c r="I94" s="154"/>
      <c r="J94" s="154"/>
    </row>
    <row r="95" spans="2:10" x14ac:dyDescent="0.25">
      <c r="B95" s="266"/>
      <c r="C95" s="154"/>
      <c r="D95" s="154"/>
      <c r="E95" s="154"/>
      <c r="F95" s="154"/>
      <c r="G95" s="154"/>
      <c r="H95" s="154"/>
      <c r="I95" s="154"/>
      <c r="J95" s="154"/>
    </row>
    <row r="96" spans="2:10" x14ac:dyDescent="0.25">
      <c r="B96" s="266"/>
      <c r="C96" s="154"/>
      <c r="D96" s="154"/>
      <c r="E96" s="154"/>
      <c r="F96" s="154"/>
      <c r="G96" s="154"/>
      <c r="H96" s="154"/>
      <c r="I96" s="154"/>
      <c r="J96" s="154"/>
    </row>
    <row r="97" spans="2:10" x14ac:dyDescent="0.25">
      <c r="B97" s="266"/>
      <c r="C97" s="154"/>
      <c r="D97" s="154"/>
      <c r="E97" s="154"/>
      <c r="F97" s="154"/>
      <c r="G97" s="154"/>
      <c r="H97" s="154"/>
      <c r="I97" s="154"/>
      <c r="J97" s="154"/>
    </row>
    <row r="98" spans="2:10" x14ac:dyDescent="0.25">
      <c r="B98" s="266"/>
      <c r="C98" s="154"/>
      <c r="D98" s="154"/>
      <c r="E98" s="154"/>
      <c r="F98" s="154"/>
      <c r="G98" s="154"/>
      <c r="H98" s="154"/>
      <c r="I98" s="154"/>
      <c r="J98" s="154"/>
    </row>
    <row r="99" spans="2:10" x14ac:dyDescent="0.25">
      <c r="B99" s="266"/>
      <c r="C99" s="154"/>
      <c r="D99" s="154"/>
      <c r="E99" s="154"/>
      <c r="F99" s="154"/>
      <c r="G99" s="154"/>
      <c r="H99" s="154"/>
      <c r="I99" s="154"/>
      <c r="J99" s="154"/>
    </row>
    <row r="100" spans="2:10" x14ac:dyDescent="0.25">
      <c r="B100" s="266"/>
      <c r="C100" s="154"/>
      <c r="D100" s="154"/>
      <c r="E100" s="154"/>
      <c r="F100" s="154"/>
      <c r="G100" s="154"/>
      <c r="H100" s="154"/>
      <c r="I100" s="154"/>
      <c r="J100" s="154"/>
    </row>
    <row r="101" spans="2:10" x14ac:dyDescent="0.25">
      <c r="B101" s="266"/>
      <c r="C101" s="154"/>
      <c r="D101" s="154"/>
      <c r="E101" s="154"/>
      <c r="F101" s="154"/>
      <c r="G101" s="154"/>
      <c r="H101" s="154"/>
      <c r="I101" s="154"/>
      <c r="J101" s="154"/>
    </row>
    <row r="102" spans="2:10" x14ac:dyDescent="0.25">
      <c r="B102" s="266"/>
      <c r="C102" s="154"/>
      <c r="D102" s="154"/>
      <c r="E102" s="154"/>
      <c r="F102" s="154"/>
      <c r="G102" s="154"/>
      <c r="H102" s="154"/>
      <c r="I102" s="154"/>
      <c r="J102" s="154"/>
    </row>
    <row r="103" spans="2:10" x14ac:dyDescent="0.25">
      <c r="B103" s="266"/>
      <c r="C103" s="154"/>
      <c r="D103" s="154"/>
      <c r="E103" s="154"/>
      <c r="F103" s="154"/>
      <c r="G103" s="154"/>
      <c r="H103" s="154"/>
      <c r="I103" s="154"/>
      <c r="J103" s="154"/>
    </row>
    <row r="104" spans="2:10" x14ac:dyDescent="0.25">
      <c r="B104" s="266"/>
      <c r="C104" s="154"/>
      <c r="D104" s="154"/>
      <c r="E104" s="154"/>
      <c r="F104" s="154"/>
      <c r="G104" s="154"/>
      <c r="H104" s="154"/>
      <c r="I104" s="154"/>
      <c r="J104" s="154"/>
    </row>
    <row r="105" spans="2:10" x14ac:dyDescent="0.25">
      <c r="B105" s="266"/>
      <c r="C105" s="154"/>
      <c r="D105" s="154"/>
      <c r="E105" s="154"/>
      <c r="F105" s="154"/>
      <c r="G105" s="154"/>
      <c r="H105" s="154"/>
      <c r="I105" s="154"/>
      <c r="J105" s="154"/>
    </row>
    <row r="106" spans="2:10" x14ac:dyDescent="0.25">
      <c r="B106" s="266"/>
      <c r="C106" s="154"/>
      <c r="D106" s="154"/>
      <c r="E106" s="154"/>
      <c r="F106" s="154"/>
      <c r="G106" s="154"/>
      <c r="H106" s="154"/>
      <c r="I106" s="154"/>
      <c r="J106" s="154"/>
    </row>
    <row r="107" spans="2:10" x14ac:dyDescent="0.25">
      <c r="B107" s="266"/>
      <c r="C107" s="154"/>
      <c r="D107" s="154"/>
      <c r="E107" s="154"/>
      <c r="F107" s="154"/>
      <c r="G107" s="154"/>
      <c r="H107" s="154"/>
      <c r="I107" s="154"/>
      <c r="J107" s="154"/>
    </row>
    <row r="108" spans="2:10" x14ac:dyDescent="0.25">
      <c r="B108" s="266"/>
      <c r="C108" s="154"/>
      <c r="D108" s="154"/>
      <c r="E108" s="154"/>
      <c r="F108" s="154"/>
      <c r="G108" s="154"/>
      <c r="H108" s="154"/>
      <c r="I108" s="154"/>
      <c r="J108" s="154"/>
    </row>
    <row r="109" spans="2:10" x14ac:dyDescent="0.25">
      <c r="B109" s="266"/>
      <c r="C109" s="154"/>
      <c r="D109" s="154"/>
      <c r="E109" s="154"/>
      <c r="F109" s="154"/>
      <c r="G109" s="154"/>
      <c r="H109" s="154"/>
      <c r="I109" s="154"/>
      <c r="J109" s="154"/>
    </row>
    <row r="110" spans="2:10" x14ac:dyDescent="0.25">
      <c r="B110" s="266"/>
      <c r="C110" s="154"/>
      <c r="D110" s="154"/>
      <c r="E110" s="154"/>
      <c r="F110" s="154"/>
      <c r="G110" s="154"/>
      <c r="H110" s="154"/>
      <c r="I110" s="154"/>
      <c r="J110" s="154"/>
    </row>
    <row r="111" spans="2:10" x14ac:dyDescent="0.25">
      <c r="B111" s="266"/>
      <c r="C111" s="154"/>
      <c r="D111" s="154"/>
      <c r="E111" s="154"/>
      <c r="F111" s="154"/>
      <c r="G111" s="154"/>
      <c r="H111" s="154"/>
      <c r="I111" s="154"/>
      <c r="J111" s="154"/>
    </row>
    <row r="112" spans="2:10" x14ac:dyDescent="0.25">
      <c r="B112" s="266"/>
      <c r="C112" s="154"/>
      <c r="D112" s="154"/>
      <c r="E112" s="154"/>
      <c r="F112" s="154"/>
      <c r="G112" s="154"/>
      <c r="H112" s="154"/>
      <c r="I112" s="154"/>
      <c r="J112" s="154"/>
    </row>
    <row r="113" spans="2:10" x14ac:dyDescent="0.25">
      <c r="B113" s="266"/>
      <c r="C113" s="154"/>
      <c r="D113" s="154"/>
      <c r="E113" s="154"/>
      <c r="F113" s="154"/>
      <c r="G113" s="154"/>
      <c r="H113" s="154"/>
      <c r="I113" s="154"/>
      <c r="J113" s="154"/>
    </row>
    <row r="114" spans="2:10" x14ac:dyDescent="0.25">
      <c r="B114" s="266"/>
      <c r="C114" s="154"/>
      <c r="D114" s="154"/>
      <c r="E114" s="154"/>
      <c r="F114" s="154"/>
      <c r="G114" s="154"/>
      <c r="H114" s="154"/>
      <c r="I114" s="154"/>
      <c r="J114" s="154"/>
    </row>
    <row r="115" spans="2:10" x14ac:dyDescent="0.25">
      <c r="B115" s="266"/>
      <c r="C115" s="154"/>
      <c r="D115" s="154"/>
      <c r="E115" s="154"/>
      <c r="F115" s="154"/>
      <c r="G115" s="154"/>
      <c r="H115" s="154"/>
      <c r="I115" s="154"/>
      <c r="J115" s="154"/>
    </row>
    <row r="116" spans="2:10" x14ac:dyDescent="0.25">
      <c r="B116" s="266"/>
      <c r="C116" s="154"/>
      <c r="D116" s="154"/>
      <c r="E116" s="154"/>
      <c r="F116" s="154"/>
      <c r="G116" s="154"/>
      <c r="H116" s="154"/>
      <c r="I116" s="154"/>
      <c r="J116" s="154"/>
    </row>
    <row r="117" spans="2:10" x14ac:dyDescent="0.25">
      <c r="B117" s="266"/>
      <c r="C117" s="154"/>
      <c r="D117" s="154"/>
      <c r="E117" s="154"/>
      <c r="F117" s="154"/>
      <c r="G117" s="154"/>
      <c r="H117" s="154"/>
      <c r="I117" s="154"/>
      <c r="J117" s="154"/>
    </row>
    <row r="118" spans="2:10" x14ac:dyDescent="0.25">
      <c r="B118" s="266"/>
      <c r="C118" s="154"/>
      <c r="D118" s="154"/>
      <c r="E118" s="154"/>
      <c r="F118" s="154"/>
      <c r="G118" s="154"/>
      <c r="H118" s="154"/>
      <c r="I118" s="154"/>
      <c r="J118" s="154"/>
    </row>
    <row r="119" spans="2:10" x14ac:dyDescent="0.25">
      <c r="B119" s="266"/>
      <c r="C119" s="154"/>
      <c r="D119" s="154"/>
      <c r="E119" s="154"/>
      <c r="F119" s="154"/>
      <c r="G119" s="154"/>
      <c r="H119" s="154"/>
      <c r="I119" s="154"/>
      <c r="J119" s="154"/>
    </row>
    <row r="120" spans="2:10" x14ac:dyDescent="0.25">
      <c r="B120" s="266"/>
      <c r="C120" s="154"/>
      <c r="D120" s="154"/>
      <c r="E120" s="154"/>
      <c r="F120" s="154"/>
      <c r="G120" s="154"/>
      <c r="H120" s="154"/>
      <c r="I120" s="154"/>
      <c r="J120" s="154"/>
    </row>
    <row r="121" spans="2:10" x14ac:dyDescent="0.25">
      <c r="B121" s="266"/>
      <c r="C121" s="154"/>
      <c r="D121" s="154"/>
      <c r="E121" s="154"/>
      <c r="F121" s="154"/>
      <c r="G121" s="154"/>
      <c r="H121" s="154"/>
      <c r="I121" s="154"/>
      <c r="J121" s="154"/>
    </row>
    <row r="122" spans="2:10" x14ac:dyDescent="0.25">
      <c r="B122" s="266"/>
      <c r="C122" s="154"/>
      <c r="D122" s="154"/>
      <c r="E122" s="154"/>
      <c r="F122" s="154"/>
      <c r="G122" s="154"/>
      <c r="H122" s="154"/>
      <c r="I122" s="154"/>
      <c r="J122" s="154"/>
    </row>
    <row r="123" spans="2:10" x14ac:dyDescent="0.25">
      <c r="B123" s="266"/>
      <c r="C123" s="154"/>
      <c r="D123" s="154"/>
      <c r="E123" s="154"/>
      <c r="F123" s="154"/>
      <c r="G123" s="154"/>
      <c r="H123" s="154"/>
      <c r="I123" s="154"/>
      <c r="J123" s="154"/>
    </row>
    <row r="124" spans="2:10" x14ac:dyDescent="0.25">
      <c r="B124" s="266"/>
      <c r="C124" s="154"/>
      <c r="D124" s="154"/>
      <c r="E124" s="154"/>
      <c r="F124" s="154"/>
      <c r="G124" s="154"/>
      <c r="H124" s="154"/>
      <c r="I124" s="154"/>
      <c r="J124" s="154"/>
    </row>
    <row r="125" spans="2:10" x14ac:dyDescent="0.25">
      <c r="B125" s="266"/>
      <c r="C125" s="154"/>
      <c r="D125" s="154"/>
      <c r="E125" s="154"/>
      <c r="F125" s="154"/>
      <c r="G125" s="154"/>
      <c r="H125" s="154"/>
      <c r="I125" s="154"/>
      <c r="J125" s="154"/>
    </row>
    <row r="126" spans="2:10" x14ac:dyDescent="0.25">
      <c r="B126" s="266"/>
      <c r="C126" s="154"/>
      <c r="D126" s="154"/>
      <c r="E126" s="154"/>
      <c r="F126" s="154"/>
      <c r="G126" s="154"/>
      <c r="H126" s="154"/>
      <c r="I126" s="154"/>
      <c r="J126" s="154"/>
    </row>
    <row r="127" spans="2:10" x14ac:dyDescent="0.25">
      <c r="B127" s="266"/>
      <c r="C127" s="154"/>
      <c r="D127" s="154"/>
      <c r="E127" s="154"/>
      <c r="F127" s="154"/>
      <c r="G127" s="154"/>
      <c r="H127" s="154"/>
      <c r="I127" s="154"/>
      <c r="J127" s="154"/>
    </row>
    <row r="128" spans="2:10" x14ac:dyDescent="0.25">
      <c r="B128" s="266"/>
      <c r="C128" s="154"/>
      <c r="D128" s="154"/>
      <c r="E128" s="154"/>
      <c r="F128" s="154"/>
      <c r="G128" s="154"/>
      <c r="H128" s="154"/>
      <c r="I128" s="154"/>
      <c r="J128" s="154"/>
    </row>
    <row r="129" spans="2:10" x14ac:dyDescent="0.25">
      <c r="B129" s="266"/>
      <c r="C129" s="154"/>
      <c r="D129" s="154"/>
      <c r="E129" s="154"/>
      <c r="F129" s="154"/>
      <c r="G129" s="154"/>
      <c r="H129" s="154"/>
      <c r="I129" s="154"/>
      <c r="J129" s="154"/>
    </row>
    <row r="130" spans="2:10" x14ac:dyDescent="0.25">
      <c r="B130" s="266"/>
      <c r="C130" s="154"/>
      <c r="D130" s="154"/>
      <c r="E130" s="154"/>
      <c r="F130" s="154"/>
      <c r="G130" s="154"/>
      <c r="H130" s="154"/>
      <c r="I130" s="154"/>
      <c r="J130" s="154"/>
    </row>
    <row r="131" spans="2:10" x14ac:dyDescent="0.25">
      <c r="B131" s="266"/>
      <c r="C131" s="154"/>
      <c r="D131" s="154"/>
      <c r="E131" s="154"/>
      <c r="F131" s="154"/>
      <c r="G131" s="154"/>
      <c r="H131" s="154"/>
      <c r="I131" s="154"/>
      <c r="J131" s="154"/>
    </row>
    <row r="132" spans="2:10" x14ac:dyDescent="0.25">
      <c r="B132" s="266"/>
      <c r="C132" s="154"/>
      <c r="D132" s="154"/>
      <c r="E132" s="154"/>
      <c r="F132" s="154"/>
      <c r="G132" s="154"/>
      <c r="H132" s="154"/>
      <c r="I132" s="154"/>
      <c r="J132" s="154"/>
    </row>
    <row r="133" spans="2:10" x14ac:dyDescent="0.25">
      <c r="B133" s="266"/>
      <c r="C133" s="154"/>
      <c r="D133" s="154"/>
      <c r="E133" s="154"/>
      <c r="F133" s="154"/>
      <c r="G133" s="154"/>
      <c r="H133" s="154"/>
      <c r="I133" s="154"/>
      <c r="J133" s="154"/>
    </row>
    <row r="134" spans="2:10" x14ac:dyDescent="0.25">
      <c r="B134" s="266"/>
      <c r="C134" s="154"/>
      <c r="D134" s="154"/>
      <c r="E134" s="154"/>
      <c r="F134" s="154"/>
      <c r="G134" s="154"/>
      <c r="H134" s="154"/>
      <c r="I134" s="154"/>
      <c r="J134" s="154"/>
    </row>
    <row r="135" spans="2:10" x14ac:dyDescent="0.25">
      <c r="B135" s="266"/>
      <c r="C135" s="154"/>
      <c r="D135" s="154"/>
      <c r="E135" s="154"/>
      <c r="F135" s="154"/>
      <c r="G135" s="154"/>
      <c r="H135" s="154"/>
      <c r="I135" s="154"/>
      <c r="J135" s="154"/>
    </row>
    <row r="136" spans="2:10" x14ac:dyDescent="0.25">
      <c r="B136" s="266"/>
      <c r="C136" s="154"/>
      <c r="D136" s="154"/>
      <c r="E136" s="154"/>
      <c r="F136" s="154"/>
      <c r="G136" s="154"/>
      <c r="H136" s="154"/>
      <c r="I136" s="154"/>
      <c r="J136" s="154"/>
    </row>
    <row r="137" spans="2:10" x14ac:dyDescent="0.25">
      <c r="B137" s="266"/>
      <c r="C137" s="154"/>
      <c r="D137" s="154"/>
      <c r="E137" s="154"/>
      <c r="F137" s="154"/>
      <c r="G137" s="154"/>
      <c r="H137" s="154"/>
      <c r="I137" s="154"/>
      <c r="J137" s="154"/>
    </row>
    <row r="138" spans="2:10" x14ac:dyDescent="0.25">
      <c r="B138" s="266"/>
      <c r="C138" s="154"/>
      <c r="D138" s="154"/>
      <c r="E138" s="154"/>
      <c r="F138" s="154"/>
      <c r="G138" s="154"/>
      <c r="H138" s="154"/>
      <c r="I138" s="154"/>
      <c r="J138" s="154"/>
    </row>
    <row r="139" spans="2:10" x14ac:dyDescent="0.25">
      <c r="B139" s="266"/>
      <c r="C139" s="154"/>
      <c r="D139" s="154"/>
      <c r="E139" s="154"/>
      <c r="F139" s="154"/>
      <c r="G139" s="154"/>
      <c r="H139" s="154"/>
      <c r="I139" s="154"/>
      <c r="J139" s="154"/>
    </row>
    <row r="140" spans="2:10" x14ac:dyDescent="0.25">
      <c r="B140" s="266"/>
      <c r="C140" s="154"/>
      <c r="D140" s="154"/>
      <c r="E140" s="154"/>
      <c r="F140" s="154"/>
      <c r="G140" s="154"/>
      <c r="H140" s="154"/>
      <c r="I140" s="154"/>
      <c r="J140" s="154"/>
    </row>
    <row r="141" spans="2:10" x14ac:dyDescent="0.25">
      <c r="B141" s="266"/>
      <c r="C141" s="154"/>
      <c r="D141" s="154"/>
      <c r="E141" s="154"/>
      <c r="F141" s="154"/>
      <c r="G141" s="154"/>
      <c r="H141" s="154"/>
      <c r="I141" s="154"/>
      <c r="J141" s="154"/>
    </row>
    <row r="142" spans="2:10" x14ac:dyDescent="0.25">
      <c r="B142" s="266"/>
      <c r="C142" s="154"/>
      <c r="D142" s="154"/>
      <c r="E142" s="154"/>
      <c r="F142" s="154"/>
      <c r="G142" s="154"/>
      <c r="H142" s="154"/>
      <c r="I142" s="154"/>
      <c r="J142" s="154"/>
    </row>
    <row r="143" spans="2:10" x14ac:dyDescent="0.25">
      <c r="B143" s="266"/>
      <c r="C143" s="154"/>
      <c r="D143" s="154"/>
      <c r="E143" s="154"/>
      <c r="F143" s="154"/>
      <c r="G143" s="154"/>
      <c r="H143" s="154"/>
      <c r="I143" s="154"/>
      <c r="J143" s="154"/>
    </row>
    <row r="144" spans="2:10" x14ac:dyDescent="0.25">
      <c r="B144" s="266"/>
      <c r="C144" s="154"/>
      <c r="D144" s="154"/>
      <c r="E144" s="154"/>
      <c r="F144" s="154"/>
      <c r="G144" s="154"/>
      <c r="H144" s="154"/>
      <c r="I144" s="154"/>
      <c r="J144" s="154"/>
    </row>
    <row r="145" spans="2:10" x14ac:dyDescent="0.25">
      <c r="B145" s="266"/>
      <c r="C145" s="154"/>
      <c r="D145" s="154"/>
      <c r="E145" s="154"/>
      <c r="F145" s="154"/>
      <c r="G145" s="154"/>
      <c r="H145" s="154"/>
      <c r="I145" s="154"/>
      <c r="J145" s="154"/>
    </row>
    <row r="146" spans="2:10" x14ac:dyDescent="0.25">
      <c r="B146" s="266"/>
      <c r="C146" s="154"/>
      <c r="D146" s="154"/>
      <c r="E146" s="154"/>
      <c r="F146" s="154"/>
      <c r="G146" s="154"/>
      <c r="H146" s="154"/>
      <c r="I146" s="154"/>
      <c r="J146" s="154"/>
    </row>
    <row r="147" spans="2:10" x14ac:dyDescent="0.25">
      <c r="B147" s="266"/>
      <c r="C147" s="154"/>
      <c r="D147" s="154"/>
      <c r="E147" s="154"/>
      <c r="F147" s="154"/>
      <c r="G147" s="154"/>
      <c r="H147" s="154"/>
      <c r="I147" s="154"/>
      <c r="J147" s="154"/>
    </row>
    <row r="148" spans="2:10" x14ac:dyDescent="0.25">
      <c r="B148" s="266"/>
      <c r="C148" s="154"/>
      <c r="D148" s="154"/>
      <c r="E148" s="154"/>
      <c r="F148" s="154"/>
      <c r="G148" s="154"/>
      <c r="H148" s="154"/>
      <c r="I148" s="154"/>
      <c r="J148" s="154"/>
    </row>
    <row r="149" spans="2:10" x14ac:dyDescent="0.25">
      <c r="B149" s="266"/>
      <c r="C149" s="154"/>
      <c r="D149" s="154"/>
      <c r="E149" s="154"/>
      <c r="F149" s="154"/>
      <c r="G149" s="154"/>
      <c r="H149" s="154"/>
      <c r="I149" s="154"/>
      <c r="J149" s="154"/>
    </row>
    <row r="150" spans="2:10" x14ac:dyDescent="0.25">
      <c r="B150" s="266"/>
      <c r="C150" s="154"/>
      <c r="D150" s="154"/>
      <c r="E150" s="154"/>
      <c r="F150" s="154"/>
      <c r="G150" s="154"/>
      <c r="H150" s="154"/>
      <c r="I150" s="154"/>
      <c r="J150" s="154"/>
    </row>
    <row r="151" spans="2:10" x14ac:dyDescent="0.25">
      <c r="B151" s="266"/>
      <c r="C151" s="154"/>
      <c r="D151" s="154"/>
      <c r="E151" s="154"/>
      <c r="F151" s="154"/>
      <c r="G151" s="154"/>
      <c r="H151" s="154"/>
      <c r="I151" s="154"/>
      <c r="J151" s="154"/>
    </row>
    <row r="152" spans="2:10" x14ac:dyDescent="0.25">
      <c r="B152" s="266"/>
      <c r="C152" s="154"/>
      <c r="D152" s="154"/>
      <c r="E152" s="154"/>
      <c r="F152" s="154"/>
      <c r="G152" s="154"/>
      <c r="H152" s="154"/>
      <c r="I152" s="154"/>
      <c r="J152" s="154"/>
    </row>
    <row r="153" spans="2:10" x14ac:dyDescent="0.25">
      <c r="B153" s="266"/>
      <c r="C153" s="154"/>
      <c r="D153" s="154"/>
      <c r="E153" s="154"/>
      <c r="F153" s="154"/>
      <c r="G153" s="154"/>
      <c r="H153" s="154"/>
      <c r="I153" s="154"/>
      <c r="J153" s="154"/>
    </row>
    <row r="154" spans="2:10" x14ac:dyDescent="0.25">
      <c r="B154" s="266"/>
      <c r="C154" s="154"/>
      <c r="D154" s="154"/>
      <c r="E154" s="154"/>
      <c r="F154" s="154"/>
      <c r="G154" s="154"/>
      <c r="H154" s="154"/>
      <c r="I154" s="154"/>
      <c r="J154" s="154"/>
    </row>
    <row r="155" spans="2:10" x14ac:dyDescent="0.25">
      <c r="B155" s="266"/>
      <c r="C155" s="154"/>
      <c r="D155" s="154"/>
      <c r="E155" s="154"/>
      <c r="F155" s="154"/>
      <c r="G155" s="154"/>
      <c r="H155" s="154"/>
      <c r="I155" s="154"/>
      <c r="J155" s="154"/>
    </row>
    <row r="156" spans="2:10" x14ac:dyDescent="0.25">
      <c r="B156" s="266"/>
      <c r="C156" s="154"/>
      <c r="D156" s="154"/>
      <c r="E156" s="154"/>
      <c r="F156" s="154"/>
      <c r="G156" s="154"/>
      <c r="H156" s="154"/>
      <c r="I156" s="154"/>
      <c r="J156" s="154"/>
    </row>
    <row r="157" spans="2:10" x14ac:dyDescent="0.25">
      <c r="B157" s="266"/>
      <c r="C157" s="154"/>
      <c r="D157" s="154"/>
      <c r="E157" s="154"/>
      <c r="F157" s="154"/>
      <c r="G157" s="154"/>
      <c r="H157" s="154"/>
      <c r="I157" s="154"/>
      <c r="J157" s="154"/>
    </row>
    <row r="158" spans="2:10" x14ac:dyDescent="0.25">
      <c r="B158" s="266"/>
      <c r="C158" s="154"/>
      <c r="D158" s="154"/>
      <c r="E158" s="154"/>
      <c r="F158" s="154"/>
      <c r="G158" s="154"/>
      <c r="H158" s="154"/>
      <c r="I158" s="154"/>
      <c r="J158" s="154"/>
    </row>
    <row r="159" spans="2:10" x14ac:dyDescent="0.25">
      <c r="B159" s="266"/>
      <c r="C159" s="154"/>
      <c r="D159" s="154"/>
      <c r="E159" s="154"/>
      <c r="F159" s="154"/>
      <c r="G159" s="154"/>
      <c r="H159" s="154"/>
      <c r="I159" s="154"/>
      <c r="J159" s="154"/>
    </row>
    <row r="160" spans="2:10" x14ac:dyDescent="0.25">
      <c r="B160" s="266"/>
      <c r="C160" s="154"/>
      <c r="D160" s="154"/>
      <c r="E160" s="154"/>
      <c r="F160" s="154"/>
      <c r="G160" s="154"/>
      <c r="H160" s="154"/>
      <c r="I160" s="154"/>
      <c r="J160" s="154"/>
    </row>
    <row r="161" spans="2:10" x14ac:dyDescent="0.25">
      <c r="B161" s="266"/>
      <c r="C161" s="154"/>
      <c r="D161" s="154"/>
      <c r="E161" s="154"/>
      <c r="F161" s="154"/>
      <c r="G161" s="154"/>
      <c r="H161" s="154"/>
      <c r="I161" s="154"/>
      <c r="J161" s="154"/>
    </row>
    <row r="162" spans="2:10" x14ac:dyDescent="0.25">
      <c r="B162" s="266"/>
      <c r="C162" s="154"/>
      <c r="D162" s="154"/>
      <c r="E162" s="154"/>
      <c r="F162" s="154"/>
      <c r="G162" s="154"/>
      <c r="H162" s="154"/>
      <c r="I162" s="154"/>
      <c r="J162" s="154"/>
    </row>
    <row r="163" spans="2:10" x14ac:dyDescent="0.25">
      <c r="B163" s="266"/>
      <c r="C163" s="154"/>
      <c r="D163" s="154"/>
      <c r="E163" s="154"/>
      <c r="F163" s="154"/>
      <c r="G163" s="154"/>
      <c r="H163" s="154"/>
      <c r="I163" s="154"/>
      <c r="J163" s="154"/>
    </row>
    <row r="164" spans="2:10" x14ac:dyDescent="0.25">
      <c r="B164" s="266"/>
      <c r="C164" s="154"/>
      <c r="D164" s="154"/>
      <c r="E164" s="154"/>
      <c r="F164" s="154"/>
      <c r="G164" s="154"/>
      <c r="H164" s="154"/>
      <c r="I164" s="154"/>
      <c r="J164" s="154"/>
    </row>
    <row r="165" spans="2:10" x14ac:dyDescent="0.25">
      <c r="B165" s="266"/>
      <c r="C165" s="154"/>
      <c r="D165" s="154"/>
      <c r="E165" s="154"/>
      <c r="F165" s="154"/>
      <c r="G165" s="154"/>
      <c r="H165" s="154"/>
      <c r="I165" s="154"/>
      <c r="J165" s="154"/>
    </row>
    <row r="166" spans="2:10" x14ac:dyDescent="0.25">
      <c r="B166" s="266"/>
      <c r="C166" s="154"/>
      <c r="D166" s="154"/>
      <c r="E166" s="154"/>
      <c r="F166" s="154"/>
      <c r="G166" s="154"/>
      <c r="H166" s="154"/>
      <c r="I166" s="154"/>
      <c r="J166" s="154"/>
    </row>
    <row r="167" spans="2:10" x14ac:dyDescent="0.25">
      <c r="B167" s="266"/>
      <c r="C167" s="154"/>
      <c r="D167" s="154"/>
      <c r="E167" s="154"/>
      <c r="F167" s="154"/>
      <c r="G167" s="154"/>
      <c r="H167" s="154"/>
      <c r="I167" s="154"/>
      <c r="J167" s="154"/>
    </row>
    <row r="168" spans="2:10" x14ac:dyDescent="0.25">
      <c r="B168" s="266"/>
      <c r="C168" s="154"/>
      <c r="D168" s="154"/>
      <c r="E168" s="154"/>
      <c r="F168" s="154"/>
      <c r="G168" s="154"/>
      <c r="H168" s="154"/>
      <c r="I168" s="154"/>
      <c r="J168" s="154"/>
    </row>
    <row r="169" spans="2:10" x14ac:dyDescent="0.25">
      <c r="B169" s="266"/>
      <c r="C169" s="154"/>
      <c r="D169" s="154"/>
      <c r="E169" s="154"/>
      <c r="F169" s="154"/>
      <c r="G169" s="154"/>
      <c r="H169" s="154"/>
      <c r="I169" s="154"/>
      <c r="J169" s="154"/>
    </row>
    <row r="170" spans="2:10" x14ac:dyDescent="0.25">
      <c r="B170" s="266"/>
      <c r="C170" s="154"/>
      <c r="D170" s="154"/>
      <c r="E170" s="154"/>
      <c r="F170" s="154"/>
      <c r="G170" s="154"/>
      <c r="H170" s="154"/>
      <c r="I170" s="154"/>
      <c r="J170" s="154"/>
    </row>
    <row r="171" spans="2:10" x14ac:dyDescent="0.25">
      <c r="B171" s="266"/>
      <c r="C171" s="154"/>
      <c r="D171" s="154"/>
      <c r="E171" s="154"/>
      <c r="F171" s="154"/>
      <c r="G171" s="154"/>
      <c r="H171" s="154"/>
      <c r="I171" s="154"/>
      <c r="J171" s="154"/>
    </row>
    <row r="172" spans="2:10" x14ac:dyDescent="0.25">
      <c r="B172" s="266"/>
      <c r="C172" s="154"/>
      <c r="D172" s="154"/>
      <c r="E172" s="154"/>
      <c r="F172" s="154"/>
      <c r="G172" s="154"/>
      <c r="H172" s="154"/>
      <c r="I172" s="154"/>
      <c r="J172" s="154"/>
    </row>
    <row r="173" spans="2:10" x14ac:dyDescent="0.25">
      <c r="B173" s="266"/>
      <c r="C173" s="154"/>
      <c r="D173" s="154"/>
      <c r="E173" s="154"/>
      <c r="F173" s="154"/>
      <c r="G173" s="154"/>
      <c r="H173" s="154"/>
      <c r="I173" s="154"/>
      <c r="J173" s="154"/>
    </row>
    <row r="174" spans="2:10" x14ac:dyDescent="0.25">
      <c r="B174" s="266"/>
      <c r="C174" s="154"/>
      <c r="D174" s="154"/>
      <c r="E174" s="154"/>
      <c r="F174" s="154"/>
      <c r="G174" s="154"/>
      <c r="H174" s="154"/>
      <c r="I174" s="154"/>
      <c r="J174" s="154"/>
    </row>
    <row r="175" spans="2:10" x14ac:dyDescent="0.25">
      <c r="B175" s="266"/>
      <c r="C175" s="154"/>
      <c r="D175" s="154"/>
      <c r="E175" s="154"/>
      <c r="F175" s="154"/>
      <c r="G175" s="154"/>
      <c r="H175" s="154"/>
      <c r="I175" s="154"/>
      <c r="J175" s="154"/>
    </row>
    <row r="176" spans="2:10" x14ac:dyDescent="0.25">
      <c r="B176" s="266"/>
      <c r="C176" s="154"/>
      <c r="D176" s="154"/>
      <c r="E176" s="154"/>
      <c r="F176" s="154"/>
      <c r="G176" s="154"/>
      <c r="H176" s="154"/>
      <c r="I176" s="154"/>
      <c r="J176" s="154"/>
    </row>
    <row r="177" spans="2:10" x14ac:dyDescent="0.25">
      <c r="B177" s="266"/>
      <c r="C177" s="154"/>
      <c r="D177" s="154"/>
      <c r="E177" s="154"/>
      <c r="F177" s="154"/>
      <c r="G177" s="154"/>
      <c r="H177" s="154"/>
      <c r="I177" s="154"/>
      <c r="J177" s="154"/>
    </row>
    <row r="178" spans="2:10" x14ac:dyDescent="0.25">
      <c r="B178" s="266"/>
      <c r="C178" s="154"/>
      <c r="D178" s="154"/>
      <c r="E178" s="154"/>
      <c r="F178" s="154"/>
      <c r="G178" s="154"/>
      <c r="H178" s="154"/>
      <c r="I178" s="154"/>
      <c r="J178" s="154"/>
    </row>
    <row r="179" spans="2:10" x14ac:dyDescent="0.25">
      <c r="B179" s="266"/>
      <c r="C179" s="154"/>
      <c r="D179" s="154"/>
      <c r="E179" s="154"/>
      <c r="F179" s="154"/>
      <c r="G179" s="154"/>
      <c r="H179" s="154"/>
      <c r="I179" s="154"/>
      <c r="J179" s="154"/>
    </row>
    <row r="180" spans="2:10" x14ac:dyDescent="0.25">
      <c r="B180" s="266"/>
      <c r="C180" s="154"/>
      <c r="D180" s="154"/>
      <c r="E180" s="154"/>
      <c r="F180" s="154"/>
      <c r="G180" s="154"/>
      <c r="H180" s="154"/>
      <c r="I180" s="154"/>
      <c r="J180" s="154"/>
    </row>
    <row r="181" spans="2:10" x14ac:dyDescent="0.25">
      <c r="B181" s="266"/>
      <c r="C181" s="154"/>
      <c r="D181" s="154"/>
      <c r="E181" s="154"/>
      <c r="F181" s="154"/>
      <c r="G181" s="154"/>
      <c r="H181" s="154"/>
      <c r="I181" s="154"/>
      <c r="J181" s="154"/>
    </row>
    <row r="182" spans="2:10" x14ac:dyDescent="0.25">
      <c r="B182" s="266"/>
      <c r="C182" s="154"/>
      <c r="D182" s="154"/>
      <c r="E182" s="154"/>
      <c r="F182" s="154"/>
      <c r="G182" s="154"/>
      <c r="H182" s="154"/>
      <c r="I182" s="154"/>
      <c r="J182" s="154"/>
    </row>
    <row r="183" spans="2:10" x14ac:dyDescent="0.25">
      <c r="B183" s="266"/>
      <c r="C183" s="154"/>
      <c r="D183" s="154"/>
      <c r="E183" s="154"/>
      <c r="F183" s="154"/>
      <c r="G183" s="154"/>
      <c r="H183" s="154"/>
      <c r="I183" s="154"/>
      <c r="J183" s="154"/>
    </row>
    <row r="184" spans="2:10" x14ac:dyDescent="0.25">
      <c r="B184" s="266"/>
      <c r="C184" s="154"/>
      <c r="D184" s="154"/>
      <c r="E184" s="154"/>
      <c r="F184" s="154"/>
      <c r="G184" s="154"/>
      <c r="H184" s="154"/>
      <c r="I184" s="154"/>
      <c r="J184" s="154"/>
    </row>
    <row r="185" spans="2:10" x14ac:dyDescent="0.25">
      <c r="B185" s="266"/>
      <c r="C185" s="154"/>
      <c r="D185" s="154"/>
      <c r="E185" s="154"/>
      <c r="F185" s="154"/>
      <c r="G185" s="154"/>
      <c r="H185" s="154"/>
      <c r="I185" s="154"/>
      <c r="J185" s="154"/>
    </row>
    <row r="186" spans="2:10" x14ac:dyDescent="0.25">
      <c r="B186" s="266"/>
      <c r="C186" s="154"/>
      <c r="D186" s="154"/>
      <c r="E186" s="154"/>
      <c r="F186" s="154"/>
      <c r="G186" s="154"/>
      <c r="H186" s="154"/>
      <c r="I186" s="154"/>
      <c r="J186" s="154"/>
    </row>
    <row r="187" spans="2:10" x14ac:dyDescent="0.25">
      <c r="B187" s="266"/>
      <c r="C187" s="154"/>
      <c r="D187" s="154"/>
      <c r="E187" s="154"/>
      <c r="F187" s="154"/>
      <c r="G187" s="154"/>
      <c r="H187" s="154"/>
      <c r="I187" s="154"/>
      <c r="J187" s="154"/>
    </row>
    <row r="188" spans="2:10" x14ac:dyDescent="0.25">
      <c r="B188" s="266"/>
      <c r="C188" s="154"/>
      <c r="D188" s="154"/>
      <c r="E188" s="154"/>
      <c r="F188" s="154"/>
      <c r="G188" s="154"/>
      <c r="H188" s="154"/>
      <c r="I188" s="154"/>
      <c r="J188" s="154"/>
    </row>
    <row r="189" spans="2:10" x14ac:dyDescent="0.25">
      <c r="B189" s="266"/>
      <c r="C189" s="154"/>
      <c r="D189" s="154"/>
      <c r="E189" s="154"/>
      <c r="F189" s="154"/>
      <c r="G189" s="154"/>
      <c r="H189" s="154"/>
      <c r="I189" s="154"/>
      <c r="J189" s="154"/>
    </row>
    <row r="190" spans="2:10" x14ac:dyDescent="0.25">
      <c r="B190" s="266"/>
      <c r="C190" s="154"/>
      <c r="D190" s="154"/>
      <c r="E190" s="154"/>
      <c r="F190" s="154"/>
      <c r="G190" s="154"/>
      <c r="H190" s="154"/>
      <c r="I190" s="154"/>
      <c r="J190" s="154"/>
    </row>
    <row r="191" spans="2:10" x14ac:dyDescent="0.25">
      <c r="B191" s="266"/>
      <c r="C191" s="154"/>
      <c r="D191" s="154"/>
      <c r="E191" s="154"/>
      <c r="F191" s="154"/>
      <c r="G191" s="154"/>
      <c r="H191" s="154"/>
      <c r="I191" s="154"/>
      <c r="J191" s="154"/>
    </row>
    <row r="192" spans="2:10" x14ac:dyDescent="0.25">
      <c r="B192" s="266"/>
      <c r="C192" s="154"/>
      <c r="D192" s="154"/>
      <c r="E192" s="154"/>
      <c r="F192" s="154"/>
      <c r="G192" s="154"/>
      <c r="H192" s="154"/>
      <c r="I192" s="154"/>
      <c r="J192" s="154"/>
    </row>
    <row r="193" spans="2:10" x14ac:dyDescent="0.25">
      <c r="B193" s="266"/>
      <c r="C193" s="154"/>
      <c r="D193" s="154"/>
      <c r="E193" s="154"/>
      <c r="F193" s="154"/>
      <c r="G193" s="154"/>
      <c r="H193" s="154"/>
      <c r="I193" s="154"/>
      <c r="J193" s="154"/>
    </row>
    <row r="194" spans="2:10" x14ac:dyDescent="0.25">
      <c r="B194" s="266"/>
      <c r="C194" s="154"/>
      <c r="D194" s="154"/>
      <c r="E194" s="154"/>
      <c r="F194" s="154"/>
      <c r="G194" s="154"/>
      <c r="H194" s="154"/>
      <c r="I194" s="154"/>
      <c r="J194" s="154"/>
    </row>
    <row r="195" spans="2:10" x14ac:dyDescent="0.25">
      <c r="B195" s="266"/>
      <c r="C195" s="154"/>
      <c r="D195" s="154"/>
      <c r="E195" s="154"/>
      <c r="F195" s="154"/>
      <c r="G195" s="154"/>
      <c r="H195" s="154"/>
      <c r="I195" s="154"/>
      <c r="J195" s="154"/>
    </row>
    <row r="196" spans="2:10" x14ac:dyDescent="0.25">
      <c r="B196" s="266"/>
      <c r="C196" s="154"/>
      <c r="D196" s="154"/>
      <c r="E196" s="154"/>
      <c r="F196" s="154"/>
      <c r="G196" s="154"/>
      <c r="H196" s="154"/>
      <c r="I196" s="154"/>
      <c r="J196" s="154"/>
    </row>
    <row r="197" spans="2:10" x14ac:dyDescent="0.25">
      <c r="B197" s="266"/>
      <c r="C197" s="154"/>
      <c r="D197" s="154"/>
      <c r="E197" s="154"/>
      <c r="F197" s="154"/>
      <c r="G197" s="154"/>
      <c r="H197" s="154"/>
      <c r="I197" s="154"/>
      <c r="J197" s="154"/>
    </row>
    <row r="198" spans="2:10" x14ac:dyDescent="0.25">
      <c r="B198" s="266"/>
      <c r="C198" s="154"/>
      <c r="D198" s="154"/>
      <c r="E198" s="154"/>
      <c r="F198" s="154"/>
      <c r="G198" s="154"/>
      <c r="H198" s="154"/>
      <c r="I198" s="154"/>
      <c r="J198" s="154"/>
    </row>
    <row r="199" spans="2:10" x14ac:dyDescent="0.25">
      <c r="B199" s="266"/>
      <c r="C199" s="154"/>
      <c r="D199" s="154"/>
      <c r="E199" s="154"/>
      <c r="F199" s="154"/>
      <c r="G199" s="154"/>
      <c r="H199" s="154"/>
      <c r="I199" s="154"/>
      <c r="J199" s="154"/>
    </row>
    <row r="200" spans="2:10" x14ac:dyDescent="0.25">
      <c r="B200" s="266"/>
      <c r="C200" s="154"/>
      <c r="D200" s="154"/>
      <c r="E200" s="154"/>
      <c r="F200" s="154"/>
      <c r="G200" s="154"/>
      <c r="H200" s="154"/>
      <c r="I200" s="154"/>
      <c r="J200" s="154"/>
    </row>
    <row r="201" spans="2:10" x14ac:dyDescent="0.25">
      <c r="B201" s="266"/>
      <c r="C201" s="154"/>
      <c r="D201" s="154"/>
      <c r="E201" s="154"/>
      <c r="F201" s="154"/>
      <c r="G201" s="154"/>
      <c r="H201" s="154"/>
      <c r="I201" s="154"/>
      <c r="J201" s="154"/>
    </row>
    <row r="202" spans="2:10" x14ac:dyDescent="0.25">
      <c r="B202" s="266"/>
      <c r="C202" s="154"/>
      <c r="D202" s="154"/>
      <c r="E202" s="154"/>
      <c r="F202" s="154"/>
      <c r="G202" s="154"/>
      <c r="H202" s="154"/>
      <c r="I202" s="154"/>
      <c r="J202" s="154"/>
    </row>
    <row r="203" spans="2:10" x14ac:dyDescent="0.25">
      <c r="B203" s="266"/>
      <c r="C203" s="154"/>
      <c r="D203" s="154"/>
      <c r="E203" s="154"/>
      <c r="F203" s="154"/>
      <c r="G203" s="154"/>
      <c r="H203" s="154"/>
      <c r="I203" s="154"/>
      <c r="J203" s="154"/>
    </row>
    <row r="204" spans="2:10" x14ac:dyDescent="0.25">
      <c r="B204" s="266"/>
      <c r="C204" s="154"/>
      <c r="D204" s="154"/>
      <c r="E204" s="154"/>
      <c r="F204" s="154"/>
      <c r="G204" s="154"/>
      <c r="H204" s="154"/>
      <c r="I204" s="154"/>
      <c r="J204" s="154"/>
    </row>
    <row r="205" spans="2:10" x14ac:dyDescent="0.25">
      <c r="B205" s="266"/>
      <c r="C205" s="154"/>
      <c r="D205" s="154"/>
      <c r="E205" s="154"/>
      <c r="F205" s="154"/>
      <c r="G205" s="154"/>
      <c r="H205" s="154"/>
      <c r="I205" s="154"/>
      <c r="J205" s="154"/>
    </row>
    <row r="206" spans="2:10" x14ac:dyDescent="0.25">
      <c r="B206" s="266"/>
      <c r="C206" s="154"/>
      <c r="D206" s="154"/>
      <c r="E206" s="154"/>
      <c r="F206" s="154"/>
      <c r="G206" s="154"/>
      <c r="H206" s="154"/>
      <c r="I206" s="154"/>
      <c r="J206" s="154"/>
    </row>
    <row r="207" spans="2:10" x14ac:dyDescent="0.25">
      <c r="B207" s="266"/>
      <c r="C207" s="154"/>
      <c r="D207" s="154"/>
      <c r="E207" s="154"/>
      <c r="F207" s="154"/>
      <c r="G207" s="154"/>
      <c r="H207" s="154"/>
      <c r="I207" s="154"/>
      <c r="J207" s="154"/>
    </row>
    <row r="208" spans="2:10" x14ac:dyDescent="0.25">
      <c r="B208" s="266"/>
      <c r="C208" s="154"/>
      <c r="D208" s="154"/>
      <c r="E208" s="154"/>
      <c r="F208" s="154"/>
      <c r="G208" s="154"/>
      <c r="H208" s="154"/>
      <c r="I208" s="154"/>
      <c r="J208" s="154"/>
    </row>
    <row r="209" spans="2:10" x14ac:dyDescent="0.25">
      <c r="B209" s="266"/>
      <c r="C209" s="154"/>
      <c r="D209" s="154"/>
      <c r="E209" s="154"/>
      <c r="F209" s="154"/>
      <c r="G209" s="154"/>
      <c r="H209" s="154"/>
      <c r="I209" s="154"/>
      <c r="J209" s="154"/>
    </row>
    <row r="210" spans="2:10" x14ac:dyDescent="0.25">
      <c r="B210" s="266"/>
      <c r="C210" s="154"/>
      <c r="D210" s="154"/>
      <c r="E210" s="154"/>
      <c r="F210" s="154"/>
      <c r="G210" s="154"/>
      <c r="H210" s="154"/>
      <c r="I210" s="154"/>
      <c r="J210" s="154"/>
    </row>
    <row r="211" spans="2:10" x14ac:dyDescent="0.25">
      <c r="B211" s="266"/>
      <c r="C211" s="154"/>
      <c r="D211" s="154"/>
      <c r="E211" s="154"/>
      <c r="F211" s="154"/>
      <c r="G211" s="154"/>
      <c r="H211" s="154"/>
      <c r="I211" s="154"/>
      <c r="J211" s="154"/>
    </row>
    <row r="212" spans="2:10" x14ac:dyDescent="0.25">
      <c r="B212" s="266"/>
      <c r="C212" s="154"/>
      <c r="D212" s="154"/>
      <c r="E212" s="154"/>
      <c r="F212" s="154"/>
      <c r="G212" s="154"/>
      <c r="H212" s="154"/>
      <c r="I212" s="154"/>
      <c r="J212" s="154"/>
    </row>
    <row r="213" spans="2:10" x14ac:dyDescent="0.25">
      <c r="B213" s="266"/>
      <c r="C213" s="154"/>
      <c r="D213" s="154"/>
      <c r="E213" s="154"/>
      <c r="F213" s="154"/>
      <c r="G213" s="154"/>
      <c r="H213" s="154"/>
      <c r="I213" s="154"/>
      <c r="J213" s="154"/>
    </row>
    <row r="214" spans="2:10" x14ac:dyDescent="0.25">
      <c r="B214" s="266"/>
      <c r="C214" s="154"/>
      <c r="D214" s="154"/>
      <c r="E214" s="154"/>
      <c r="F214" s="154"/>
      <c r="G214" s="154"/>
      <c r="H214" s="154"/>
      <c r="I214" s="154"/>
      <c r="J214" s="154"/>
    </row>
    <row r="215" spans="2:10" x14ac:dyDescent="0.25">
      <c r="B215" s="266"/>
      <c r="C215" s="154"/>
      <c r="D215" s="154"/>
      <c r="E215" s="154"/>
      <c r="F215" s="154"/>
      <c r="G215" s="154"/>
      <c r="H215" s="154"/>
      <c r="I215" s="154"/>
      <c r="J215" s="154"/>
    </row>
    <row r="216" spans="2:10" x14ac:dyDescent="0.25">
      <c r="B216" s="266"/>
      <c r="C216" s="154"/>
      <c r="D216" s="154"/>
      <c r="E216" s="154"/>
      <c r="F216" s="154"/>
      <c r="G216" s="154"/>
      <c r="H216" s="154"/>
      <c r="I216" s="154"/>
      <c r="J216" s="154"/>
    </row>
    <row r="217" spans="2:10" x14ac:dyDescent="0.25">
      <c r="B217" s="266"/>
      <c r="C217" s="154"/>
      <c r="D217" s="154"/>
      <c r="E217" s="154"/>
      <c r="F217" s="154"/>
      <c r="G217" s="154"/>
      <c r="H217" s="154"/>
      <c r="I217" s="154"/>
      <c r="J217" s="154"/>
    </row>
    <row r="218" spans="2:10" x14ac:dyDescent="0.25">
      <c r="B218" s="266"/>
      <c r="C218" s="154"/>
      <c r="D218" s="154"/>
      <c r="E218" s="154"/>
      <c r="F218" s="154"/>
      <c r="G218" s="154"/>
      <c r="H218" s="154"/>
      <c r="I218" s="154"/>
      <c r="J218" s="154"/>
    </row>
    <row r="219" spans="2:10" x14ac:dyDescent="0.25">
      <c r="B219" s="266"/>
      <c r="C219" s="154"/>
      <c r="D219" s="154"/>
      <c r="E219" s="154"/>
      <c r="F219" s="154"/>
      <c r="G219" s="154"/>
      <c r="H219" s="154"/>
      <c r="I219" s="154"/>
      <c r="J219" s="154"/>
    </row>
    <row r="220" spans="2:10" x14ac:dyDescent="0.25">
      <c r="B220" s="266"/>
      <c r="C220" s="154"/>
      <c r="D220" s="154"/>
      <c r="E220" s="154"/>
      <c r="F220" s="154"/>
      <c r="G220" s="154"/>
      <c r="H220" s="154"/>
      <c r="I220" s="154"/>
      <c r="J220" s="154"/>
    </row>
    <row r="221" spans="2:10" x14ac:dyDescent="0.25">
      <c r="B221" s="266"/>
      <c r="C221" s="154"/>
      <c r="D221" s="154"/>
      <c r="E221" s="154"/>
      <c r="F221" s="154"/>
      <c r="G221" s="154"/>
      <c r="H221" s="154"/>
      <c r="I221" s="154"/>
      <c r="J221" s="154"/>
    </row>
    <row r="222" spans="2:10" x14ac:dyDescent="0.25">
      <c r="B222" s="266"/>
      <c r="C222" s="154"/>
      <c r="D222" s="154"/>
      <c r="E222" s="154"/>
      <c r="F222" s="154"/>
      <c r="G222" s="154"/>
      <c r="H222" s="154"/>
      <c r="I222" s="154"/>
      <c r="J222" s="154"/>
    </row>
    <row r="223" spans="2:10" x14ac:dyDescent="0.25">
      <c r="B223" s="266"/>
      <c r="C223" s="154"/>
      <c r="D223" s="154"/>
      <c r="E223" s="154"/>
      <c r="F223" s="154"/>
      <c r="G223" s="154"/>
      <c r="H223" s="154"/>
      <c r="I223" s="154"/>
      <c r="J223" s="154"/>
    </row>
    <row r="224" spans="2:10" x14ac:dyDescent="0.25">
      <c r="B224" s="266"/>
      <c r="C224" s="154"/>
      <c r="D224" s="154"/>
      <c r="E224" s="154"/>
      <c r="F224" s="154"/>
      <c r="G224" s="154"/>
      <c r="H224" s="154"/>
      <c r="I224" s="154"/>
      <c r="J224" s="154"/>
    </row>
    <row r="225" spans="2:10" x14ac:dyDescent="0.25">
      <c r="B225" s="266"/>
      <c r="C225" s="154"/>
      <c r="D225" s="154"/>
      <c r="E225" s="154"/>
      <c r="F225" s="154"/>
      <c r="G225" s="154"/>
      <c r="H225" s="154"/>
      <c r="I225" s="154"/>
      <c r="J225" s="154"/>
    </row>
    <row r="226" spans="2:10" x14ac:dyDescent="0.25">
      <c r="B226" s="266"/>
      <c r="C226" s="154"/>
      <c r="D226" s="154"/>
      <c r="E226" s="154"/>
      <c r="F226" s="154"/>
      <c r="G226" s="154"/>
      <c r="H226" s="154"/>
      <c r="I226" s="154"/>
      <c r="J226" s="154"/>
    </row>
    <row r="227" spans="2:10" x14ac:dyDescent="0.25">
      <c r="B227" s="266"/>
      <c r="C227" s="154"/>
      <c r="D227" s="154"/>
      <c r="E227" s="154"/>
      <c r="F227" s="154"/>
      <c r="G227" s="154"/>
      <c r="H227" s="154"/>
      <c r="I227" s="154"/>
      <c r="J227" s="154"/>
    </row>
    <row r="228" spans="2:10" x14ac:dyDescent="0.25">
      <c r="B228" s="266"/>
      <c r="C228" s="154"/>
      <c r="D228" s="154"/>
      <c r="E228" s="154"/>
      <c r="F228" s="154"/>
      <c r="G228" s="154"/>
      <c r="H228" s="154"/>
      <c r="I228" s="154"/>
      <c r="J228" s="154"/>
    </row>
    <row r="229" spans="2:10" x14ac:dyDescent="0.25">
      <c r="B229" s="266"/>
      <c r="C229" s="154"/>
      <c r="D229" s="154"/>
      <c r="E229" s="154"/>
      <c r="F229" s="154"/>
      <c r="G229" s="154"/>
      <c r="H229" s="154"/>
      <c r="I229" s="154"/>
      <c r="J229" s="154"/>
    </row>
    <row r="230" spans="2:10" x14ac:dyDescent="0.25">
      <c r="B230" s="266"/>
      <c r="C230" s="154"/>
      <c r="D230" s="154"/>
      <c r="E230" s="154"/>
      <c r="F230" s="154"/>
      <c r="G230" s="154"/>
      <c r="H230" s="154"/>
      <c r="I230" s="154"/>
      <c r="J230" s="154"/>
    </row>
    <row r="231" spans="2:10" x14ac:dyDescent="0.25">
      <c r="B231" s="266"/>
      <c r="C231" s="154"/>
      <c r="D231" s="154"/>
      <c r="E231" s="154"/>
      <c r="F231" s="154"/>
      <c r="G231" s="154"/>
      <c r="H231" s="154"/>
      <c r="I231" s="154"/>
      <c r="J231" s="154"/>
    </row>
    <row r="232" spans="2:10" x14ac:dyDescent="0.25">
      <c r="B232" s="266"/>
      <c r="C232" s="154"/>
      <c r="D232" s="154"/>
      <c r="E232" s="154"/>
      <c r="F232" s="154"/>
      <c r="G232" s="154"/>
      <c r="H232" s="154"/>
      <c r="I232" s="154"/>
      <c r="J232" s="154"/>
    </row>
    <row r="233" spans="2:10" x14ac:dyDescent="0.25">
      <c r="B233" s="266"/>
      <c r="C233" s="154"/>
      <c r="D233" s="154"/>
      <c r="E233" s="154"/>
      <c r="F233" s="154"/>
      <c r="G233" s="154"/>
      <c r="H233" s="154"/>
      <c r="I233" s="154"/>
      <c r="J233" s="154"/>
    </row>
    <row r="234" spans="2:10" x14ac:dyDescent="0.25">
      <c r="B234" s="266"/>
      <c r="C234" s="154"/>
      <c r="D234" s="154"/>
      <c r="E234" s="154"/>
      <c r="F234" s="154"/>
      <c r="G234" s="154"/>
      <c r="H234" s="154"/>
      <c r="I234" s="154"/>
      <c r="J234" s="154"/>
    </row>
    <row r="235" spans="2:10" x14ac:dyDescent="0.25">
      <c r="B235" s="266"/>
      <c r="C235" s="154"/>
      <c r="D235" s="154"/>
      <c r="E235" s="154"/>
      <c r="F235" s="154"/>
      <c r="G235" s="154"/>
      <c r="H235" s="154"/>
      <c r="I235" s="154"/>
      <c r="J235" s="154"/>
    </row>
    <row r="236" spans="2:10" x14ac:dyDescent="0.25">
      <c r="B236" s="266"/>
      <c r="C236" s="154"/>
      <c r="D236" s="154"/>
      <c r="E236" s="154"/>
      <c r="F236" s="154"/>
      <c r="G236" s="154"/>
      <c r="H236" s="154"/>
      <c r="I236" s="154"/>
      <c r="J236" s="154"/>
    </row>
    <row r="237" spans="2:10" x14ac:dyDescent="0.25">
      <c r="B237" s="266"/>
      <c r="C237" s="154"/>
      <c r="D237" s="154"/>
      <c r="E237" s="154"/>
      <c r="F237" s="154"/>
      <c r="G237" s="154"/>
      <c r="H237" s="154"/>
      <c r="I237" s="154"/>
      <c r="J237" s="154"/>
    </row>
    <row r="238" spans="2:10" x14ac:dyDescent="0.25">
      <c r="B238" s="266"/>
      <c r="C238" s="154"/>
      <c r="D238" s="154"/>
      <c r="E238" s="154"/>
      <c r="F238" s="154"/>
      <c r="G238" s="154"/>
      <c r="H238" s="154"/>
      <c r="I238" s="154"/>
      <c r="J238" s="154"/>
    </row>
    <row r="239" spans="2:10" x14ac:dyDescent="0.25">
      <c r="B239" s="266"/>
      <c r="C239" s="154"/>
      <c r="D239" s="154"/>
      <c r="E239" s="154"/>
      <c r="F239" s="154"/>
      <c r="G239" s="154"/>
      <c r="H239" s="154"/>
      <c r="I239" s="154"/>
      <c r="J239" s="154"/>
    </row>
    <row r="240" spans="2:10" x14ac:dyDescent="0.25">
      <c r="B240" s="266"/>
      <c r="C240" s="154"/>
      <c r="D240" s="154"/>
      <c r="E240" s="154"/>
      <c r="F240" s="154"/>
      <c r="G240" s="154"/>
      <c r="H240" s="154"/>
      <c r="I240" s="154"/>
      <c r="J240" s="154"/>
    </row>
    <row r="241" spans="2:10" x14ac:dyDescent="0.25">
      <c r="B241" s="266"/>
      <c r="C241" s="154"/>
      <c r="D241" s="154"/>
      <c r="E241" s="154"/>
      <c r="F241" s="154"/>
      <c r="G241" s="154"/>
      <c r="H241" s="154"/>
      <c r="I241" s="154"/>
      <c r="J241" s="154"/>
    </row>
    <row r="242" spans="2:10" x14ac:dyDescent="0.25">
      <c r="B242" s="266"/>
      <c r="C242" s="154"/>
      <c r="D242" s="154"/>
      <c r="E242" s="154"/>
      <c r="F242" s="154"/>
      <c r="G242" s="154"/>
      <c r="H242" s="154"/>
      <c r="I242" s="154"/>
      <c r="J242" s="154"/>
    </row>
    <row r="243" spans="2:10" x14ac:dyDescent="0.25">
      <c r="B243" s="266"/>
      <c r="C243" s="154"/>
      <c r="D243" s="154"/>
      <c r="E243" s="154"/>
      <c r="F243" s="154"/>
      <c r="G243" s="154"/>
      <c r="H243" s="154"/>
      <c r="I243" s="154"/>
      <c r="J243" s="154"/>
    </row>
    <row r="244" spans="2:10" x14ac:dyDescent="0.25">
      <c r="B244" s="266"/>
      <c r="C244" s="154"/>
      <c r="D244" s="154"/>
      <c r="E244" s="154"/>
      <c r="F244" s="154"/>
      <c r="G244" s="154"/>
      <c r="H244" s="154"/>
      <c r="I244" s="154"/>
      <c r="J244" s="154"/>
    </row>
    <row r="245" spans="2:10" x14ac:dyDescent="0.25">
      <c r="B245" s="266"/>
      <c r="C245" s="154"/>
      <c r="D245" s="154"/>
      <c r="E245" s="154"/>
      <c r="F245" s="154"/>
      <c r="G245" s="154"/>
      <c r="H245" s="154"/>
      <c r="I245" s="154"/>
      <c r="J245" s="154"/>
    </row>
    <row r="246" spans="2:10" x14ac:dyDescent="0.25">
      <c r="B246" s="266"/>
      <c r="C246" s="154"/>
      <c r="D246" s="154"/>
      <c r="E246" s="154"/>
      <c r="F246" s="154"/>
      <c r="G246" s="154"/>
      <c r="H246" s="154"/>
      <c r="I246" s="154"/>
      <c r="J246" s="154"/>
    </row>
    <row r="247" spans="2:10" x14ac:dyDescent="0.25">
      <c r="B247" s="266"/>
      <c r="C247" s="154"/>
      <c r="D247" s="154"/>
      <c r="E247" s="154"/>
      <c r="F247" s="154"/>
      <c r="G247" s="154"/>
      <c r="H247" s="154"/>
      <c r="I247" s="154"/>
      <c r="J247" s="154"/>
    </row>
    <row r="248" spans="2:10" x14ac:dyDescent="0.25">
      <c r="B248" s="266"/>
      <c r="C248" s="154"/>
      <c r="D248" s="154"/>
      <c r="E248" s="154"/>
      <c r="F248" s="154"/>
      <c r="G248" s="154"/>
      <c r="H248" s="154"/>
      <c r="I248" s="154"/>
      <c r="J248" s="154"/>
    </row>
    <row r="249" spans="2:10" x14ac:dyDescent="0.25">
      <c r="B249" s="266"/>
      <c r="C249" s="154"/>
      <c r="D249" s="154"/>
      <c r="E249" s="154"/>
      <c r="F249" s="154"/>
      <c r="G249" s="154"/>
      <c r="H249" s="154"/>
      <c r="I249" s="154"/>
      <c r="J249" s="154"/>
    </row>
    <row r="250" spans="2:10" x14ac:dyDescent="0.25">
      <c r="B250" s="266"/>
      <c r="C250" s="154"/>
      <c r="D250" s="154"/>
      <c r="E250" s="154"/>
      <c r="F250" s="154"/>
      <c r="G250" s="154"/>
      <c r="H250" s="154"/>
      <c r="I250" s="154"/>
      <c r="J250" s="154"/>
    </row>
    <row r="251" spans="2:10" x14ac:dyDescent="0.25">
      <c r="B251" s="266"/>
      <c r="C251" s="154"/>
      <c r="D251" s="154"/>
      <c r="E251" s="154"/>
      <c r="F251" s="154"/>
      <c r="G251" s="154"/>
      <c r="H251" s="154"/>
      <c r="I251" s="154"/>
      <c r="J251" s="154"/>
    </row>
    <row r="252" spans="2:10" x14ac:dyDescent="0.25">
      <c r="B252" s="266"/>
      <c r="C252" s="154"/>
      <c r="D252" s="154"/>
      <c r="E252" s="154"/>
      <c r="F252" s="154"/>
      <c r="G252" s="154"/>
      <c r="H252" s="154"/>
      <c r="I252" s="154"/>
      <c r="J252" s="154"/>
    </row>
    <row r="253" spans="2:10" x14ac:dyDescent="0.25">
      <c r="B253" s="266"/>
      <c r="C253" s="154"/>
      <c r="D253" s="154"/>
      <c r="E253" s="154"/>
      <c r="F253" s="154"/>
      <c r="G253" s="154"/>
      <c r="H253" s="154"/>
      <c r="I253" s="154"/>
      <c r="J253" s="154"/>
    </row>
    <row r="254" spans="2:10" x14ac:dyDescent="0.25">
      <c r="B254" s="266"/>
      <c r="C254" s="154"/>
      <c r="D254" s="154"/>
      <c r="E254" s="154"/>
      <c r="F254" s="154"/>
      <c r="G254" s="154"/>
      <c r="H254" s="154"/>
      <c r="I254" s="154"/>
      <c r="J254" s="154"/>
    </row>
    <row r="255" spans="2:10" x14ac:dyDescent="0.25">
      <c r="B255" s="266"/>
      <c r="C255" s="154"/>
      <c r="D255" s="154"/>
      <c r="E255" s="154"/>
      <c r="F255" s="154"/>
      <c r="G255" s="154"/>
      <c r="H255" s="154"/>
      <c r="I255" s="154"/>
      <c r="J255" s="154"/>
    </row>
    <row r="256" spans="2:10" x14ac:dyDescent="0.25">
      <c r="B256" s="266"/>
      <c r="C256" s="154"/>
      <c r="D256" s="154"/>
      <c r="E256" s="154"/>
      <c r="F256" s="154"/>
      <c r="G256" s="154"/>
      <c r="H256" s="154"/>
      <c r="I256" s="154"/>
      <c r="J256" s="154"/>
    </row>
    <row r="257" spans="2:10" x14ac:dyDescent="0.25">
      <c r="B257" s="266"/>
      <c r="C257" s="154"/>
      <c r="D257" s="154"/>
      <c r="E257" s="154"/>
      <c r="F257" s="154"/>
      <c r="G257" s="154"/>
      <c r="H257" s="154"/>
      <c r="I257" s="154"/>
      <c r="J257" s="154"/>
    </row>
    <row r="258" spans="2:10" x14ac:dyDescent="0.25">
      <c r="B258" s="266"/>
      <c r="C258" s="154"/>
      <c r="D258" s="154"/>
      <c r="E258" s="154"/>
      <c r="F258" s="154"/>
      <c r="G258" s="154"/>
      <c r="H258" s="154"/>
      <c r="I258" s="154"/>
      <c r="J258" s="154"/>
    </row>
    <row r="259" spans="2:10" x14ac:dyDescent="0.25">
      <c r="B259" s="266"/>
      <c r="C259" s="154"/>
      <c r="D259" s="154"/>
      <c r="E259" s="154"/>
      <c r="F259" s="154"/>
      <c r="G259" s="154"/>
      <c r="H259" s="154"/>
      <c r="I259" s="154"/>
      <c r="J259" s="154"/>
    </row>
    <row r="260" spans="2:10" x14ac:dyDescent="0.25">
      <c r="B260" s="266"/>
      <c r="C260" s="154"/>
      <c r="D260" s="154"/>
      <c r="E260" s="154"/>
      <c r="F260" s="154"/>
      <c r="G260" s="154"/>
      <c r="H260" s="154"/>
      <c r="I260" s="154"/>
      <c r="J260" s="154"/>
    </row>
    <row r="261" spans="2:10" x14ac:dyDescent="0.25">
      <c r="B261" s="266"/>
      <c r="C261" s="154"/>
      <c r="D261" s="154"/>
      <c r="E261" s="154"/>
      <c r="F261" s="154"/>
      <c r="G261" s="154"/>
      <c r="H261" s="154"/>
      <c r="I261" s="154"/>
      <c r="J261" s="154"/>
    </row>
    <row r="262" spans="2:10" x14ac:dyDescent="0.25">
      <c r="B262" s="266"/>
      <c r="C262" s="154"/>
      <c r="D262" s="154"/>
      <c r="E262" s="154"/>
      <c r="F262" s="154"/>
      <c r="G262" s="154"/>
      <c r="H262" s="154"/>
      <c r="I262" s="154"/>
      <c r="J262" s="154"/>
    </row>
    <row r="263" spans="2:10" x14ac:dyDescent="0.25">
      <c r="B263" s="266"/>
      <c r="C263" s="154"/>
      <c r="D263" s="154"/>
      <c r="E263" s="154"/>
      <c r="F263" s="154"/>
      <c r="G263" s="154"/>
      <c r="H263" s="154"/>
      <c r="I263" s="154"/>
      <c r="J263" s="154"/>
    </row>
    <row r="264" spans="2:10" x14ac:dyDescent="0.25">
      <c r="B264" s="266"/>
      <c r="C264" s="154"/>
      <c r="D264" s="154"/>
      <c r="E264" s="154"/>
      <c r="F264" s="154"/>
      <c r="G264" s="154"/>
      <c r="H264" s="154"/>
      <c r="I264" s="154"/>
      <c r="J264" s="154"/>
    </row>
    <row r="265" spans="2:10" x14ac:dyDescent="0.25">
      <c r="B265" s="266"/>
      <c r="C265" s="154"/>
      <c r="D265" s="154"/>
      <c r="E265" s="154"/>
      <c r="F265" s="154"/>
      <c r="G265" s="154"/>
      <c r="H265" s="154"/>
      <c r="I265" s="154"/>
      <c r="J265" s="154"/>
    </row>
    <row r="266" spans="2:10" x14ac:dyDescent="0.25">
      <c r="B266" s="266"/>
      <c r="C266" s="154"/>
      <c r="D266" s="154"/>
      <c r="E266" s="154"/>
      <c r="F266" s="154"/>
      <c r="G266" s="154"/>
      <c r="H266" s="154"/>
      <c r="I266" s="154"/>
      <c r="J266" s="154"/>
    </row>
    <row r="267" spans="2:10" x14ac:dyDescent="0.25">
      <c r="B267" s="266"/>
      <c r="C267" s="154"/>
      <c r="D267" s="154"/>
      <c r="E267" s="154"/>
      <c r="F267" s="154"/>
      <c r="G267" s="154"/>
      <c r="H267" s="154"/>
      <c r="I267" s="154"/>
      <c r="J267" s="154"/>
    </row>
    <row r="268" spans="2:10" x14ac:dyDescent="0.25">
      <c r="B268" s="266"/>
      <c r="C268" s="154"/>
      <c r="D268" s="154"/>
      <c r="E268" s="154"/>
      <c r="F268" s="154"/>
      <c r="G268" s="154"/>
      <c r="H268" s="154"/>
      <c r="I268" s="154"/>
      <c r="J268" s="154"/>
    </row>
    <row r="269" spans="2:10" x14ac:dyDescent="0.25">
      <c r="B269" s="266"/>
      <c r="C269" s="154"/>
      <c r="D269" s="154"/>
      <c r="E269" s="154"/>
      <c r="F269" s="154"/>
      <c r="G269" s="154"/>
      <c r="H269" s="154"/>
      <c r="I269" s="154"/>
      <c r="J269" s="154"/>
    </row>
    <row r="270" spans="2:10" x14ac:dyDescent="0.25">
      <c r="B270" s="266"/>
      <c r="C270" s="154"/>
      <c r="D270" s="154"/>
      <c r="E270" s="154"/>
      <c r="F270" s="154"/>
      <c r="G270" s="154"/>
      <c r="H270" s="154"/>
      <c r="I270" s="154"/>
      <c r="J270" s="154"/>
    </row>
    <row r="271" spans="2:10" x14ac:dyDescent="0.25">
      <c r="B271" s="266"/>
      <c r="C271" s="154"/>
      <c r="D271" s="154"/>
      <c r="E271" s="154"/>
      <c r="F271" s="154"/>
      <c r="G271" s="154"/>
      <c r="H271" s="154"/>
      <c r="I271" s="154"/>
      <c r="J271" s="154"/>
    </row>
    <row r="272" spans="2:10" x14ac:dyDescent="0.25">
      <c r="B272" s="266"/>
      <c r="C272" s="154"/>
      <c r="D272" s="154"/>
      <c r="E272" s="154"/>
      <c r="F272" s="154"/>
      <c r="G272" s="154"/>
      <c r="H272" s="154"/>
      <c r="I272" s="154"/>
      <c r="J272" s="154"/>
    </row>
    <row r="273" spans="2:10" x14ac:dyDescent="0.25">
      <c r="B273" s="266"/>
      <c r="C273" s="154"/>
      <c r="D273" s="154"/>
      <c r="E273" s="154"/>
      <c r="F273" s="154"/>
      <c r="G273" s="154"/>
      <c r="H273" s="154"/>
      <c r="I273" s="154"/>
      <c r="J273" s="154"/>
    </row>
    <row r="274" spans="2:10" x14ac:dyDescent="0.25">
      <c r="B274" s="266"/>
      <c r="C274" s="154"/>
      <c r="D274" s="154"/>
      <c r="E274" s="154"/>
      <c r="F274" s="154"/>
      <c r="G274" s="154"/>
      <c r="H274" s="154"/>
      <c r="I274" s="154"/>
      <c r="J274" s="154"/>
    </row>
    <row r="275" spans="2:10" x14ac:dyDescent="0.25">
      <c r="B275" s="266"/>
      <c r="C275" s="154"/>
      <c r="D275" s="154"/>
      <c r="E275" s="154"/>
      <c r="F275" s="154"/>
      <c r="G275" s="154"/>
      <c r="H275" s="154"/>
      <c r="I275" s="154"/>
      <c r="J275" s="154"/>
    </row>
    <row r="276" spans="2:10" x14ac:dyDescent="0.25">
      <c r="B276" s="266"/>
      <c r="C276" s="154"/>
      <c r="D276" s="154"/>
      <c r="E276" s="154"/>
      <c r="F276" s="154"/>
      <c r="G276" s="154"/>
      <c r="H276" s="154"/>
      <c r="I276" s="154"/>
      <c r="J276" s="154"/>
    </row>
    <row r="277" spans="2:10" x14ac:dyDescent="0.25">
      <c r="B277" s="266"/>
      <c r="C277" s="154"/>
      <c r="D277" s="154"/>
      <c r="E277" s="154"/>
      <c r="F277" s="154"/>
      <c r="G277" s="154"/>
      <c r="H277" s="154"/>
      <c r="I277" s="154"/>
      <c r="J277" s="154"/>
    </row>
    <row r="278" spans="2:10" x14ac:dyDescent="0.25">
      <c r="B278" s="266"/>
      <c r="C278" s="154"/>
      <c r="D278" s="154"/>
      <c r="E278" s="154"/>
      <c r="F278" s="154"/>
      <c r="G278" s="154"/>
      <c r="H278" s="154"/>
      <c r="I278" s="154"/>
      <c r="J278" s="154"/>
    </row>
    <row r="279" spans="2:10" x14ac:dyDescent="0.25">
      <c r="B279" s="266"/>
      <c r="C279" s="154"/>
      <c r="D279" s="154"/>
      <c r="E279" s="154"/>
      <c r="F279" s="154"/>
      <c r="G279" s="154"/>
      <c r="H279" s="154"/>
      <c r="I279" s="154"/>
      <c r="J279" s="154"/>
    </row>
    <row r="280" spans="2:10" x14ac:dyDescent="0.25">
      <c r="B280" s="266"/>
      <c r="C280" s="154"/>
      <c r="D280" s="154"/>
      <c r="E280" s="154"/>
      <c r="F280" s="154"/>
      <c r="G280" s="154"/>
      <c r="H280" s="154"/>
      <c r="I280" s="154"/>
      <c r="J280" s="154"/>
    </row>
    <row r="281" spans="2:10" x14ac:dyDescent="0.25">
      <c r="B281" s="266"/>
      <c r="C281" s="154"/>
      <c r="D281" s="154"/>
      <c r="E281" s="154"/>
      <c r="F281" s="154"/>
      <c r="G281" s="154"/>
      <c r="H281" s="154"/>
      <c r="I281" s="154"/>
      <c r="J281" s="154"/>
    </row>
    <row r="282" spans="2:10" x14ac:dyDescent="0.25">
      <c r="B282" s="266"/>
      <c r="C282" s="154"/>
      <c r="D282" s="154"/>
      <c r="E282" s="154"/>
      <c r="F282" s="154"/>
      <c r="G282" s="154"/>
      <c r="H282" s="154"/>
      <c r="I282" s="154"/>
      <c r="J282" s="154"/>
    </row>
    <row r="283" spans="2:10" x14ac:dyDescent="0.25">
      <c r="B283" s="266"/>
      <c r="C283" s="154"/>
      <c r="D283" s="154"/>
      <c r="E283" s="154"/>
      <c r="F283" s="154"/>
      <c r="G283" s="154"/>
      <c r="H283" s="154"/>
      <c r="I283" s="154"/>
      <c r="J283" s="154"/>
    </row>
    <row r="284" spans="2:10" x14ac:dyDescent="0.25">
      <c r="B284" s="266"/>
      <c r="C284" s="154"/>
      <c r="D284" s="154"/>
      <c r="E284" s="154"/>
      <c r="F284" s="154"/>
      <c r="G284" s="154"/>
      <c r="H284" s="154"/>
      <c r="I284" s="154"/>
      <c r="J284" s="154"/>
    </row>
    <row r="285" spans="2:10" x14ac:dyDescent="0.25">
      <c r="B285" s="266"/>
      <c r="C285" s="154"/>
      <c r="D285" s="154"/>
      <c r="E285" s="154"/>
      <c r="F285" s="154"/>
      <c r="G285" s="154"/>
      <c r="H285" s="154"/>
      <c r="I285" s="154"/>
      <c r="J285" s="154"/>
    </row>
    <row r="286" spans="2:10" x14ac:dyDescent="0.25">
      <c r="B286" s="266"/>
      <c r="C286" s="154"/>
      <c r="D286" s="154"/>
      <c r="E286" s="154"/>
      <c r="F286" s="154"/>
      <c r="G286" s="154"/>
      <c r="H286" s="154"/>
      <c r="I286" s="154"/>
      <c r="J286" s="154"/>
    </row>
    <row r="287" spans="2:10" x14ac:dyDescent="0.25">
      <c r="B287" s="266"/>
      <c r="C287" s="154"/>
      <c r="D287" s="154"/>
      <c r="E287" s="154"/>
      <c r="F287" s="154"/>
      <c r="G287" s="154"/>
      <c r="H287" s="154"/>
      <c r="I287" s="154"/>
      <c r="J287" s="154"/>
    </row>
    <row r="288" spans="2:10" x14ac:dyDescent="0.25">
      <c r="B288" s="266"/>
      <c r="C288" s="154"/>
      <c r="D288" s="154"/>
      <c r="E288" s="154"/>
      <c r="F288" s="154"/>
      <c r="G288" s="154"/>
      <c r="H288" s="154"/>
      <c r="I288" s="154"/>
      <c r="J288" s="154"/>
    </row>
    <row r="289" spans="2:10" x14ac:dyDescent="0.25">
      <c r="B289" s="266"/>
      <c r="C289" s="154"/>
      <c r="D289" s="154"/>
      <c r="E289" s="154"/>
      <c r="F289" s="154"/>
      <c r="G289" s="154"/>
      <c r="H289" s="154"/>
      <c r="I289" s="154"/>
      <c r="J289" s="154"/>
    </row>
    <row r="290" spans="2:10" x14ac:dyDescent="0.25">
      <c r="B290" s="266"/>
      <c r="C290" s="154"/>
      <c r="D290" s="154"/>
      <c r="E290" s="154"/>
      <c r="F290" s="154"/>
      <c r="G290" s="154"/>
      <c r="H290" s="154"/>
      <c r="I290" s="154"/>
      <c r="J290" s="154"/>
    </row>
    <row r="291" spans="2:10" x14ac:dyDescent="0.25">
      <c r="B291" s="266"/>
      <c r="C291" s="154"/>
      <c r="D291" s="154"/>
      <c r="E291" s="154"/>
      <c r="F291" s="154"/>
      <c r="G291" s="154"/>
      <c r="H291" s="154"/>
      <c r="I291" s="154"/>
      <c r="J291" s="154"/>
    </row>
    <row r="292" spans="2:10" x14ac:dyDescent="0.25">
      <c r="B292" s="266"/>
      <c r="C292" s="154"/>
      <c r="D292" s="154"/>
      <c r="E292" s="154"/>
      <c r="F292" s="154"/>
      <c r="G292" s="154"/>
      <c r="H292" s="154"/>
      <c r="I292" s="154"/>
      <c r="J292" s="154"/>
    </row>
    <row r="293" spans="2:10" x14ac:dyDescent="0.25">
      <c r="B293" s="266"/>
      <c r="C293" s="154"/>
      <c r="D293" s="154"/>
      <c r="E293" s="154"/>
      <c r="F293" s="154"/>
      <c r="G293" s="154"/>
      <c r="H293" s="154"/>
      <c r="I293" s="154"/>
      <c r="J293" s="154"/>
    </row>
    <row r="294" spans="2:10" x14ac:dyDescent="0.25">
      <c r="B294" s="266"/>
      <c r="C294" s="154"/>
      <c r="D294" s="154"/>
      <c r="E294" s="154"/>
      <c r="F294" s="154"/>
      <c r="G294" s="154"/>
      <c r="H294" s="154"/>
      <c r="I294" s="154"/>
      <c r="J294" s="154"/>
    </row>
    <row r="295" spans="2:10" x14ac:dyDescent="0.25">
      <c r="B295" s="266"/>
      <c r="C295" s="154"/>
      <c r="D295" s="154"/>
      <c r="E295" s="154"/>
      <c r="F295" s="154"/>
      <c r="G295" s="154"/>
      <c r="H295" s="154"/>
      <c r="I295" s="154"/>
      <c r="J295" s="154"/>
    </row>
    <row r="296" spans="2:10" x14ac:dyDescent="0.25">
      <c r="B296" s="266"/>
      <c r="C296" s="154"/>
      <c r="D296" s="154"/>
      <c r="E296" s="154"/>
      <c r="F296" s="154"/>
      <c r="G296" s="154"/>
      <c r="H296" s="154"/>
      <c r="I296" s="154"/>
      <c r="J296" s="154"/>
    </row>
    <row r="297" spans="2:10" x14ac:dyDescent="0.25">
      <c r="B297" s="266"/>
      <c r="C297" s="154"/>
      <c r="D297" s="154"/>
      <c r="E297" s="154"/>
      <c r="F297" s="154"/>
      <c r="G297" s="154"/>
      <c r="H297" s="154"/>
      <c r="I297" s="154"/>
      <c r="J297" s="154"/>
    </row>
    <row r="298" spans="2:10" x14ac:dyDescent="0.25">
      <c r="B298" s="266"/>
      <c r="C298" s="154"/>
      <c r="D298" s="154"/>
      <c r="E298" s="154"/>
      <c r="F298" s="154"/>
      <c r="G298" s="154"/>
      <c r="H298" s="154"/>
      <c r="I298" s="154"/>
      <c r="J298" s="154"/>
    </row>
    <row r="299" spans="2:10" x14ac:dyDescent="0.25">
      <c r="B299" s="266"/>
      <c r="C299" s="154"/>
      <c r="D299" s="154"/>
      <c r="E299" s="154"/>
      <c r="F299" s="154"/>
      <c r="G299" s="154"/>
      <c r="H299" s="154"/>
      <c r="I299" s="154"/>
      <c r="J299" s="154"/>
    </row>
    <row r="300" spans="2:10" x14ac:dyDescent="0.25">
      <c r="B300" s="266"/>
      <c r="C300" s="154"/>
      <c r="D300" s="154"/>
      <c r="E300" s="154"/>
      <c r="F300" s="154"/>
      <c r="G300" s="154"/>
      <c r="H300" s="154"/>
      <c r="I300" s="154"/>
      <c r="J300" s="154"/>
    </row>
    <row r="301" spans="2:10" x14ac:dyDescent="0.25">
      <c r="B301" s="266"/>
      <c r="C301" s="154"/>
      <c r="D301" s="154"/>
      <c r="E301" s="154"/>
      <c r="F301" s="154"/>
      <c r="G301" s="154"/>
      <c r="H301" s="154"/>
      <c r="I301" s="154"/>
      <c r="J301" s="154"/>
    </row>
    <row r="302" spans="2:10" x14ac:dyDescent="0.25">
      <c r="B302" s="266"/>
      <c r="C302" s="154"/>
      <c r="D302" s="154"/>
      <c r="E302" s="154"/>
      <c r="F302" s="154"/>
      <c r="G302" s="154"/>
      <c r="H302" s="154"/>
      <c r="I302" s="154"/>
      <c r="J302" s="154"/>
    </row>
    <row r="303" spans="2:10" x14ac:dyDescent="0.25">
      <c r="B303" s="266"/>
      <c r="C303" s="154"/>
      <c r="D303" s="154"/>
      <c r="E303" s="154"/>
      <c r="F303" s="154"/>
      <c r="G303" s="154"/>
      <c r="H303" s="154"/>
      <c r="I303" s="154"/>
      <c r="J303" s="154"/>
    </row>
    <row r="304" spans="2:10" x14ac:dyDescent="0.25">
      <c r="B304" s="266"/>
      <c r="C304" s="154"/>
      <c r="D304" s="154"/>
      <c r="E304" s="154"/>
      <c r="F304" s="154"/>
      <c r="G304" s="154"/>
      <c r="H304" s="154"/>
      <c r="I304" s="154"/>
      <c r="J304" s="154"/>
    </row>
    <row r="305" spans="2:10" x14ac:dyDescent="0.25">
      <c r="B305" s="266"/>
      <c r="C305" s="154"/>
      <c r="D305" s="154"/>
      <c r="E305" s="154"/>
      <c r="F305" s="154"/>
      <c r="G305" s="154"/>
      <c r="H305" s="154"/>
      <c r="I305" s="154"/>
      <c r="J305" s="154"/>
    </row>
    <row r="306" spans="2:10" x14ac:dyDescent="0.25">
      <c r="B306" s="266"/>
      <c r="C306" s="154"/>
      <c r="D306" s="154"/>
      <c r="E306" s="154"/>
      <c r="F306" s="154"/>
      <c r="G306" s="154"/>
      <c r="H306" s="154"/>
      <c r="I306" s="154"/>
      <c r="J306" s="154"/>
    </row>
    <row r="307" spans="2:10" x14ac:dyDescent="0.25">
      <c r="B307" s="266"/>
      <c r="C307" s="154"/>
      <c r="D307" s="154"/>
      <c r="E307" s="154"/>
      <c r="F307" s="154"/>
      <c r="G307" s="154"/>
      <c r="H307" s="154"/>
      <c r="I307" s="154"/>
      <c r="J307" s="154"/>
    </row>
    <row r="308" spans="2:10" x14ac:dyDescent="0.25">
      <c r="B308" s="266"/>
      <c r="C308" s="154"/>
      <c r="D308" s="154"/>
      <c r="E308" s="154"/>
      <c r="F308" s="154"/>
      <c r="G308" s="154"/>
      <c r="H308" s="154"/>
      <c r="I308" s="154"/>
      <c r="J308" s="154"/>
    </row>
    <row r="309" spans="2:10" x14ac:dyDescent="0.25">
      <c r="B309" s="266"/>
      <c r="C309" s="154"/>
      <c r="D309" s="154"/>
      <c r="E309" s="154"/>
      <c r="F309" s="154"/>
      <c r="G309" s="154"/>
      <c r="H309" s="154"/>
      <c r="I309" s="154"/>
      <c r="J309" s="154"/>
    </row>
    <row r="310" spans="2:10" x14ac:dyDescent="0.25">
      <c r="B310" s="266"/>
      <c r="C310" s="154"/>
      <c r="D310" s="154"/>
      <c r="E310" s="154"/>
      <c r="F310" s="154"/>
      <c r="G310" s="154"/>
      <c r="H310" s="154"/>
      <c r="I310" s="154"/>
      <c r="J310" s="154"/>
    </row>
    <row r="311" spans="2:10" x14ac:dyDescent="0.25">
      <c r="B311" s="266"/>
      <c r="C311" s="154"/>
      <c r="D311" s="154"/>
      <c r="E311" s="154"/>
      <c r="F311" s="154"/>
      <c r="G311" s="154"/>
      <c r="H311" s="154"/>
      <c r="I311" s="154"/>
      <c r="J311" s="154"/>
    </row>
    <row r="312" spans="2:10" x14ac:dyDescent="0.25">
      <c r="B312" s="266"/>
      <c r="C312" s="154"/>
      <c r="D312" s="154"/>
      <c r="E312" s="154"/>
      <c r="F312" s="154"/>
      <c r="G312" s="154"/>
      <c r="H312" s="154"/>
      <c r="I312" s="154"/>
      <c r="J312" s="154"/>
    </row>
    <row r="313" spans="2:10" x14ac:dyDescent="0.25">
      <c r="B313" s="266"/>
      <c r="C313" s="154"/>
      <c r="D313" s="154"/>
      <c r="E313" s="154"/>
      <c r="F313" s="154"/>
      <c r="G313" s="154"/>
      <c r="H313" s="154"/>
      <c r="I313" s="154"/>
      <c r="J313" s="154"/>
    </row>
    <row r="314" spans="2:10" x14ac:dyDescent="0.25">
      <c r="B314" s="266"/>
      <c r="C314" s="154"/>
      <c r="D314" s="154"/>
      <c r="E314" s="154"/>
      <c r="F314" s="154"/>
      <c r="G314" s="154"/>
      <c r="H314" s="154"/>
      <c r="I314" s="154"/>
      <c r="J314" s="154"/>
    </row>
    <row r="315" spans="2:10" x14ac:dyDescent="0.25">
      <c r="B315" s="266"/>
      <c r="C315" s="154"/>
      <c r="D315" s="154"/>
      <c r="E315" s="154"/>
      <c r="F315" s="154"/>
      <c r="G315" s="154"/>
      <c r="H315" s="154"/>
      <c r="I315" s="154"/>
      <c r="J315" s="154"/>
    </row>
    <row r="316" spans="2:10" x14ac:dyDescent="0.25">
      <c r="B316" s="266"/>
      <c r="C316" s="154"/>
      <c r="D316" s="154"/>
      <c r="E316" s="154"/>
      <c r="F316" s="154"/>
      <c r="G316" s="154"/>
      <c r="H316" s="154"/>
      <c r="I316" s="154"/>
      <c r="J316" s="154"/>
    </row>
    <row r="317" spans="2:10" x14ac:dyDescent="0.25">
      <c r="B317" s="266"/>
      <c r="C317" s="154"/>
      <c r="D317" s="154"/>
      <c r="E317" s="154"/>
      <c r="F317" s="154"/>
      <c r="G317" s="154"/>
      <c r="H317" s="154"/>
      <c r="I317" s="154"/>
      <c r="J317" s="154"/>
    </row>
    <row r="318" spans="2:10" x14ac:dyDescent="0.25">
      <c r="B318" s="266"/>
      <c r="C318" s="154"/>
      <c r="D318" s="154"/>
      <c r="E318" s="154"/>
      <c r="F318" s="154"/>
      <c r="G318" s="154"/>
      <c r="H318" s="154"/>
      <c r="I318" s="154"/>
      <c r="J318" s="154"/>
    </row>
    <row r="319" spans="2:10" x14ac:dyDescent="0.25">
      <c r="B319" s="266"/>
      <c r="C319" s="154"/>
      <c r="D319" s="154"/>
      <c r="E319" s="154"/>
      <c r="F319" s="154"/>
      <c r="G319" s="154"/>
      <c r="H319" s="154"/>
      <c r="I319" s="154"/>
      <c r="J319" s="154"/>
    </row>
    <row r="320" spans="2:10" x14ac:dyDescent="0.25">
      <c r="B320" s="266"/>
      <c r="C320" s="154"/>
      <c r="D320" s="154"/>
      <c r="E320" s="154"/>
      <c r="F320" s="154"/>
      <c r="G320" s="154"/>
      <c r="H320" s="154"/>
      <c r="I320" s="154"/>
      <c r="J320" s="154"/>
    </row>
    <row r="321" spans="2:10" x14ac:dyDescent="0.25">
      <c r="B321" s="266"/>
      <c r="C321" s="154"/>
      <c r="D321" s="154"/>
      <c r="E321" s="154"/>
      <c r="F321" s="154"/>
      <c r="G321" s="154"/>
      <c r="H321" s="154"/>
      <c r="I321" s="154"/>
      <c r="J321" s="154"/>
    </row>
    <row r="322" spans="2:10" x14ac:dyDescent="0.25">
      <c r="B322" s="266"/>
      <c r="C322" s="154"/>
      <c r="D322" s="154"/>
      <c r="E322" s="154"/>
      <c r="F322" s="154"/>
      <c r="G322" s="154"/>
      <c r="H322" s="154"/>
      <c r="I322" s="154"/>
      <c r="J322" s="154"/>
    </row>
    <row r="323" spans="2:10" x14ac:dyDescent="0.25">
      <c r="B323" s="266"/>
      <c r="C323" s="154"/>
      <c r="D323" s="154"/>
      <c r="E323" s="154"/>
      <c r="F323" s="154"/>
      <c r="G323" s="154"/>
      <c r="H323" s="154"/>
      <c r="I323" s="154"/>
      <c r="J323" s="154"/>
    </row>
    <row r="324" spans="2:10" x14ac:dyDescent="0.25">
      <c r="B324" s="266"/>
      <c r="C324" s="154"/>
      <c r="D324" s="154"/>
      <c r="E324" s="154"/>
      <c r="F324" s="154"/>
      <c r="G324" s="154"/>
      <c r="H324" s="154"/>
      <c r="I324" s="154"/>
      <c r="J324" s="154"/>
    </row>
    <row r="325" spans="2:10" x14ac:dyDescent="0.25">
      <c r="B325" s="266"/>
      <c r="C325" s="154"/>
      <c r="D325" s="154"/>
      <c r="E325" s="154"/>
      <c r="F325" s="154"/>
      <c r="G325" s="154"/>
      <c r="H325" s="154"/>
      <c r="I325" s="154"/>
      <c r="J325" s="154"/>
    </row>
    <row r="326" spans="2:10" x14ac:dyDescent="0.25">
      <c r="B326" s="266"/>
      <c r="C326" s="154"/>
      <c r="D326" s="154"/>
      <c r="E326" s="154"/>
      <c r="F326" s="154"/>
      <c r="G326" s="154"/>
      <c r="H326" s="154"/>
      <c r="I326" s="154"/>
      <c r="J326" s="154"/>
    </row>
    <row r="327" spans="2:10" x14ac:dyDescent="0.25">
      <c r="B327" s="266"/>
      <c r="C327" s="154"/>
      <c r="D327" s="154"/>
      <c r="E327" s="154"/>
      <c r="F327" s="154"/>
      <c r="G327" s="154"/>
      <c r="H327" s="154"/>
      <c r="I327" s="154"/>
      <c r="J327" s="154"/>
    </row>
    <row r="328" spans="2:10" x14ac:dyDescent="0.25">
      <c r="B328" s="266"/>
      <c r="C328" s="154"/>
      <c r="D328" s="154"/>
      <c r="E328" s="154"/>
      <c r="F328" s="154"/>
      <c r="G328" s="154"/>
      <c r="H328" s="154"/>
      <c r="I328" s="154"/>
      <c r="J328" s="154"/>
    </row>
    <row r="329" spans="2:10" x14ac:dyDescent="0.25">
      <c r="B329" s="266"/>
      <c r="C329" s="154"/>
      <c r="D329" s="154"/>
      <c r="E329" s="154"/>
      <c r="F329" s="154"/>
      <c r="G329" s="154"/>
      <c r="H329" s="154"/>
      <c r="I329" s="154"/>
      <c r="J329" s="154"/>
    </row>
    <row r="330" spans="2:10" x14ac:dyDescent="0.25">
      <c r="B330" s="266"/>
      <c r="C330" s="154"/>
      <c r="D330" s="154"/>
      <c r="E330" s="154"/>
      <c r="F330" s="154"/>
      <c r="G330" s="154"/>
      <c r="H330" s="154"/>
      <c r="I330" s="154"/>
      <c r="J330" s="154"/>
    </row>
    <row r="331" spans="2:10" x14ac:dyDescent="0.25">
      <c r="B331" s="266"/>
      <c r="C331" s="154"/>
      <c r="D331" s="154"/>
      <c r="E331" s="154"/>
      <c r="F331" s="154"/>
      <c r="G331" s="154"/>
      <c r="H331" s="154"/>
      <c r="I331" s="154"/>
      <c r="J331" s="154"/>
    </row>
    <row r="332" spans="2:10" x14ac:dyDescent="0.25">
      <c r="B332" s="266"/>
      <c r="C332" s="154"/>
      <c r="D332" s="154"/>
      <c r="E332" s="154"/>
      <c r="F332" s="154"/>
      <c r="G332" s="154"/>
      <c r="H332" s="154"/>
      <c r="I332" s="154"/>
      <c r="J332" s="154"/>
    </row>
    <row r="333" spans="2:10" x14ac:dyDescent="0.25">
      <c r="B333" s="266"/>
      <c r="C333" s="154"/>
      <c r="D333" s="154"/>
      <c r="E333" s="154"/>
      <c r="F333" s="154"/>
      <c r="G333" s="154"/>
      <c r="H333" s="154"/>
      <c r="I333" s="154"/>
      <c r="J333" s="154"/>
    </row>
    <row r="334" spans="2:10" x14ac:dyDescent="0.25">
      <c r="B334" s="266"/>
      <c r="C334" s="154"/>
      <c r="D334" s="154"/>
      <c r="E334" s="154"/>
      <c r="F334" s="154"/>
      <c r="G334" s="154"/>
      <c r="H334" s="154"/>
      <c r="I334" s="154"/>
      <c r="J334" s="154"/>
    </row>
    <row r="335" spans="2:10" x14ac:dyDescent="0.25">
      <c r="B335" s="266"/>
      <c r="C335" s="154"/>
      <c r="D335" s="154"/>
      <c r="E335" s="154"/>
      <c r="F335" s="154"/>
      <c r="G335" s="154"/>
      <c r="H335" s="154"/>
      <c r="I335" s="154"/>
      <c r="J335" s="154"/>
    </row>
    <row r="336" spans="2:10" x14ac:dyDescent="0.25">
      <c r="B336" s="266"/>
      <c r="C336" s="154"/>
      <c r="D336" s="154"/>
      <c r="E336" s="154"/>
      <c r="F336" s="154"/>
      <c r="G336" s="154"/>
      <c r="H336" s="154"/>
      <c r="I336" s="154"/>
      <c r="J336" s="154"/>
    </row>
    <row r="337" spans="2:10" x14ac:dyDescent="0.25">
      <c r="B337" s="266"/>
      <c r="C337" s="154"/>
      <c r="D337" s="154"/>
      <c r="E337" s="154"/>
      <c r="F337" s="154"/>
      <c r="G337" s="154"/>
      <c r="H337" s="154"/>
      <c r="I337" s="154"/>
      <c r="J337" s="154"/>
    </row>
    <row r="338" spans="2:10" x14ac:dyDescent="0.25">
      <c r="B338" s="266"/>
      <c r="C338" s="154"/>
      <c r="D338" s="154"/>
      <c r="E338" s="154"/>
      <c r="F338" s="154"/>
      <c r="G338" s="154"/>
      <c r="H338" s="154"/>
      <c r="I338" s="154"/>
      <c r="J338" s="154"/>
    </row>
    <row r="339" spans="2:10" x14ac:dyDescent="0.25">
      <c r="B339" s="266"/>
      <c r="C339" s="154"/>
      <c r="D339" s="154"/>
      <c r="E339" s="154"/>
      <c r="F339" s="154"/>
      <c r="G339" s="154"/>
      <c r="H339" s="154"/>
      <c r="I339" s="154"/>
      <c r="J339" s="154"/>
    </row>
    <row r="340" spans="2:10" x14ac:dyDescent="0.25">
      <c r="B340" s="266"/>
      <c r="C340" s="154"/>
      <c r="D340" s="154"/>
      <c r="E340" s="154"/>
      <c r="F340" s="154"/>
      <c r="G340" s="154"/>
      <c r="H340" s="154"/>
      <c r="I340" s="154"/>
      <c r="J340" s="154"/>
    </row>
    <row r="341" spans="2:10" x14ac:dyDescent="0.25">
      <c r="B341" s="266"/>
      <c r="C341" s="154"/>
      <c r="D341" s="154"/>
      <c r="E341" s="154"/>
      <c r="F341" s="154"/>
      <c r="G341" s="154"/>
      <c r="H341" s="154"/>
      <c r="I341" s="154"/>
      <c r="J341" s="154"/>
    </row>
    <row r="342" spans="2:10" x14ac:dyDescent="0.25">
      <c r="B342" s="266"/>
      <c r="C342" s="154"/>
      <c r="D342" s="154"/>
      <c r="E342" s="154"/>
      <c r="F342" s="154"/>
      <c r="G342" s="154"/>
      <c r="H342" s="154"/>
      <c r="I342" s="154"/>
      <c r="J342" s="154"/>
    </row>
    <row r="343" spans="2:10" x14ac:dyDescent="0.25">
      <c r="B343" s="266"/>
      <c r="C343" s="154"/>
      <c r="D343" s="154"/>
      <c r="E343" s="154"/>
      <c r="F343" s="154"/>
      <c r="G343" s="154"/>
      <c r="H343" s="154"/>
      <c r="I343" s="154"/>
      <c r="J343" s="154"/>
    </row>
    <row r="344" spans="2:10" x14ac:dyDescent="0.25">
      <c r="B344" s="266"/>
      <c r="C344" s="154"/>
      <c r="D344" s="154"/>
      <c r="E344" s="154"/>
      <c r="F344" s="154"/>
      <c r="G344" s="154"/>
      <c r="H344" s="154"/>
      <c r="I344" s="154"/>
      <c r="J344" s="154"/>
    </row>
    <row r="345" spans="2:10" x14ac:dyDescent="0.25">
      <c r="B345" s="266"/>
      <c r="C345" s="154"/>
      <c r="D345" s="154"/>
      <c r="E345" s="154"/>
      <c r="F345" s="154"/>
      <c r="G345" s="154"/>
      <c r="H345" s="154"/>
      <c r="I345" s="154"/>
      <c r="J345" s="154"/>
    </row>
    <row r="346" spans="2:10" x14ac:dyDescent="0.25">
      <c r="B346" s="266"/>
      <c r="C346" s="154"/>
      <c r="D346" s="154"/>
      <c r="E346" s="154"/>
      <c r="F346" s="154"/>
      <c r="G346" s="154"/>
      <c r="H346" s="154"/>
      <c r="I346" s="154"/>
      <c r="J346" s="154"/>
    </row>
    <row r="347" spans="2:10" x14ac:dyDescent="0.25">
      <c r="B347" s="266"/>
      <c r="C347" s="154"/>
      <c r="D347" s="154"/>
      <c r="E347" s="154"/>
      <c r="F347" s="154"/>
      <c r="G347" s="154"/>
      <c r="H347" s="154"/>
      <c r="I347" s="154"/>
      <c r="J347" s="154"/>
    </row>
    <row r="348" spans="2:10" x14ac:dyDescent="0.25">
      <c r="B348" s="266"/>
      <c r="C348" s="154"/>
      <c r="D348" s="154"/>
      <c r="E348" s="154"/>
      <c r="F348" s="154"/>
      <c r="G348" s="154"/>
      <c r="H348" s="154"/>
      <c r="I348" s="154"/>
      <c r="J348" s="154"/>
    </row>
    <row r="349" spans="2:10" x14ac:dyDescent="0.25">
      <c r="B349" s="266"/>
      <c r="C349" s="154"/>
      <c r="D349" s="154"/>
      <c r="E349" s="154"/>
      <c r="F349" s="154"/>
      <c r="G349" s="154"/>
      <c r="H349" s="154"/>
      <c r="I349" s="154"/>
      <c r="J349" s="154"/>
    </row>
    <row r="350" spans="2:10" x14ac:dyDescent="0.25">
      <c r="B350" s="266"/>
      <c r="C350" s="154"/>
      <c r="D350" s="154"/>
      <c r="E350" s="154"/>
      <c r="F350" s="154"/>
      <c r="G350" s="154"/>
      <c r="H350" s="154"/>
      <c r="I350" s="154"/>
      <c r="J350" s="154"/>
    </row>
    <row r="351" spans="2:10" x14ac:dyDescent="0.25">
      <c r="B351" s="266"/>
      <c r="C351" s="154"/>
      <c r="D351" s="154"/>
      <c r="E351" s="154"/>
      <c r="F351" s="154"/>
      <c r="G351" s="154"/>
      <c r="H351" s="154"/>
      <c r="I351" s="154"/>
      <c r="J351" s="154"/>
    </row>
    <row r="352" spans="2:10" x14ac:dyDescent="0.25">
      <c r="B352" s="266"/>
      <c r="C352" s="154"/>
      <c r="D352" s="154"/>
      <c r="E352" s="154"/>
      <c r="F352" s="154"/>
      <c r="G352" s="154"/>
      <c r="H352" s="154"/>
      <c r="I352" s="154"/>
      <c r="J352" s="154"/>
    </row>
    <row r="353" spans="2:10" x14ac:dyDescent="0.25">
      <c r="B353" s="266"/>
      <c r="C353" s="154"/>
      <c r="D353" s="154"/>
      <c r="E353" s="154"/>
      <c r="F353" s="154"/>
      <c r="G353" s="154"/>
      <c r="H353" s="154"/>
      <c r="I353" s="154"/>
      <c r="J353" s="154"/>
    </row>
    <row r="354" spans="2:10" x14ac:dyDescent="0.25">
      <c r="B354" s="266"/>
      <c r="C354" s="154"/>
      <c r="D354" s="154"/>
      <c r="E354" s="154"/>
      <c r="F354" s="154"/>
      <c r="G354" s="154"/>
      <c r="H354" s="154"/>
      <c r="I354" s="154"/>
      <c r="J354" s="154"/>
    </row>
    <row r="355" spans="2:10" x14ac:dyDescent="0.25">
      <c r="B355" s="266"/>
      <c r="C355" s="154"/>
      <c r="D355" s="154"/>
      <c r="E355" s="154"/>
      <c r="F355" s="154"/>
      <c r="G355" s="154"/>
      <c r="H355" s="154"/>
      <c r="I355" s="154"/>
      <c r="J355" s="154"/>
    </row>
    <row r="356" spans="2:10" x14ac:dyDescent="0.25">
      <c r="B356" s="266"/>
      <c r="C356" s="154"/>
      <c r="D356" s="154"/>
      <c r="E356" s="154"/>
      <c r="F356" s="154"/>
      <c r="G356" s="154"/>
      <c r="H356" s="154"/>
      <c r="I356" s="154"/>
      <c r="J356" s="154"/>
    </row>
    <row r="357" spans="2:10" x14ac:dyDescent="0.25">
      <c r="B357" s="266"/>
      <c r="C357" s="154"/>
      <c r="D357" s="154"/>
      <c r="E357" s="154"/>
      <c r="F357" s="154"/>
      <c r="G357" s="154"/>
      <c r="H357" s="154"/>
      <c r="I357" s="154"/>
      <c r="J357" s="154"/>
    </row>
    <row r="358" spans="2:10" x14ac:dyDescent="0.25">
      <c r="B358" s="266"/>
      <c r="C358" s="154"/>
      <c r="D358" s="154"/>
      <c r="E358" s="154"/>
      <c r="F358" s="154"/>
      <c r="G358" s="154"/>
      <c r="H358" s="154"/>
      <c r="I358" s="154"/>
      <c r="J358" s="154"/>
    </row>
    <row r="359" spans="2:10" x14ac:dyDescent="0.25">
      <c r="B359" s="266"/>
      <c r="C359" s="154"/>
      <c r="D359" s="154"/>
      <c r="E359" s="154"/>
      <c r="F359" s="154"/>
      <c r="G359" s="154"/>
      <c r="H359" s="154"/>
      <c r="I359" s="154"/>
      <c r="J359" s="154"/>
    </row>
    <row r="360" spans="2:10" x14ac:dyDescent="0.25">
      <c r="B360" s="266"/>
      <c r="C360" s="154"/>
      <c r="D360" s="154"/>
      <c r="E360" s="154"/>
      <c r="F360" s="154"/>
      <c r="G360" s="154"/>
      <c r="H360" s="154"/>
      <c r="I360" s="154"/>
      <c r="J360" s="154"/>
    </row>
    <row r="361" spans="2:10" x14ac:dyDescent="0.25">
      <c r="B361" s="266"/>
      <c r="C361" s="154"/>
      <c r="D361" s="154"/>
      <c r="E361" s="154"/>
      <c r="F361" s="154"/>
      <c r="G361" s="154"/>
      <c r="H361" s="154"/>
      <c r="I361" s="154"/>
      <c r="J361" s="154"/>
    </row>
    <row r="362" spans="2:10" x14ac:dyDescent="0.25">
      <c r="B362" s="266"/>
      <c r="C362" s="154"/>
      <c r="D362" s="154"/>
      <c r="E362" s="154"/>
      <c r="F362" s="154"/>
      <c r="G362" s="154"/>
      <c r="H362" s="154"/>
      <c r="I362" s="154"/>
      <c r="J362" s="154"/>
    </row>
    <row r="363" spans="2:10" x14ac:dyDescent="0.25">
      <c r="B363" s="266"/>
      <c r="C363" s="154"/>
      <c r="D363" s="154"/>
      <c r="E363" s="154"/>
      <c r="F363" s="154"/>
      <c r="G363" s="154"/>
      <c r="H363" s="154"/>
      <c r="I363" s="154"/>
      <c r="J363" s="154"/>
    </row>
    <row r="364" spans="2:10" x14ac:dyDescent="0.25">
      <c r="B364" s="266"/>
      <c r="C364" s="154"/>
      <c r="D364" s="154"/>
      <c r="E364" s="154"/>
      <c r="F364" s="154"/>
      <c r="G364" s="154"/>
      <c r="H364" s="154"/>
      <c r="I364" s="154"/>
      <c r="J364" s="154"/>
    </row>
    <row r="365" spans="2:10" x14ac:dyDescent="0.25">
      <c r="B365" s="266"/>
      <c r="C365" s="154"/>
      <c r="D365" s="154"/>
      <c r="E365" s="154"/>
      <c r="F365" s="154"/>
      <c r="G365" s="154"/>
      <c r="H365" s="154"/>
      <c r="I365" s="154"/>
      <c r="J365" s="154"/>
    </row>
    <row r="366" spans="2:10" x14ac:dyDescent="0.25">
      <c r="B366" s="266"/>
      <c r="C366" s="154"/>
      <c r="D366" s="154"/>
      <c r="E366" s="154"/>
      <c r="F366" s="154"/>
      <c r="G366" s="154"/>
      <c r="H366" s="154"/>
      <c r="I366" s="154"/>
      <c r="J366" s="154"/>
    </row>
    <row r="367" spans="2:10" x14ac:dyDescent="0.25">
      <c r="B367" s="266"/>
      <c r="C367" s="154"/>
      <c r="D367" s="154"/>
      <c r="E367" s="154"/>
      <c r="F367" s="154"/>
      <c r="G367" s="154"/>
      <c r="H367" s="154"/>
      <c r="I367" s="154"/>
      <c r="J367" s="154"/>
    </row>
    <row r="368" spans="2:10" x14ac:dyDescent="0.25">
      <c r="B368" s="266"/>
      <c r="C368" s="154"/>
      <c r="D368" s="154"/>
      <c r="E368" s="154"/>
      <c r="F368" s="154"/>
      <c r="G368" s="154"/>
      <c r="H368" s="154"/>
      <c r="I368" s="154"/>
      <c r="J368" s="154"/>
    </row>
    <row r="369" spans="2:10" x14ac:dyDescent="0.25">
      <c r="B369" s="266"/>
      <c r="C369" s="154"/>
      <c r="D369" s="154"/>
      <c r="E369" s="154"/>
      <c r="F369" s="154"/>
      <c r="G369" s="154"/>
      <c r="H369" s="154"/>
      <c r="I369" s="154"/>
      <c r="J369" s="154"/>
    </row>
    <row r="370" spans="2:10" x14ac:dyDescent="0.25">
      <c r="B370" s="266"/>
      <c r="C370" s="154"/>
      <c r="D370" s="154"/>
      <c r="E370" s="154"/>
      <c r="F370" s="154"/>
      <c r="G370" s="154"/>
      <c r="H370" s="154"/>
      <c r="I370" s="154"/>
      <c r="J370" s="154"/>
    </row>
    <row r="371" spans="2:10" x14ac:dyDescent="0.25">
      <c r="B371" s="266"/>
      <c r="C371" s="154"/>
      <c r="D371" s="154"/>
      <c r="E371" s="154"/>
      <c r="F371" s="154"/>
      <c r="G371" s="154"/>
      <c r="H371" s="154"/>
      <c r="I371" s="154"/>
      <c r="J371" s="154"/>
    </row>
    <row r="372" spans="2:10" x14ac:dyDescent="0.25">
      <c r="B372" s="266"/>
      <c r="C372" s="154"/>
      <c r="D372" s="154"/>
      <c r="E372" s="154"/>
      <c r="F372" s="154"/>
      <c r="G372" s="154"/>
      <c r="H372" s="154"/>
      <c r="I372" s="154"/>
      <c r="J372" s="154"/>
    </row>
    <row r="373" spans="2:10" x14ac:dyDescent="0.25">
      <c r="B373" s="266"/>
      <c r="C373" s="154"/>
      <c r="D373" s="154"/>
      <c r="E373" s="154"/>
      <c r="F373" s="154"/>
      <c r="G373" s="154"/>
      <c r="H373" s="154"/>
      <c r="I373" s="154"/>
      <c r="J373" s="154"/>
    </row>
    <row r="374" spans="2:10" x14ac:dyDescent="0.25">
      <c r="B374" s="266"/>
      <c r="C374" s="154"/>
      <c r="D374" s="154"/>
      <c r="E374" s="154"/>
      <c r="F374" s="154"/>
      <c r="G374" s="154"/>
      <c r="H374" s="154"/>
      <c r="I374" s="154"/>
      <c r="J374" s="154"/>
    </row>
    <row r="375" spans="2:10" x14ac:dyDescent="0.25">
      <c r="B375" s="266"/>
      <c r="C375" s="154"/>
      <c r="D375" s="154"/>
      <c r="E375" s="154"/>
      <c r="F375" s="154"/>
      <c r="G375" s="154"/>
      <c r="H375" s="154"/>
      <c r="I375" s="154"/>
      <c r="J375" s="154"/>
    </row>
    <row r="376" spans="2:10" x14ac:dyDescent="0.25">
      <c r="B376" s="266"/>
      <c r="C376" s="154"/>
      <c r="D376" s="154"/>
      <c r="E376" s="154"/>
      <c r="F376" s="154"/>
      <c r="G376" s="154"/>
      <c r="H376" s="154"/>
      <c r="I376" s="154"/>
      <c r="J376" s="154"/>
    </row>
    <row r="377" spans="2:10" x14ac:dyDescent="0.25">
      <c r="B377" s="266"/>
      <c r="C377" s="154"/>
      <c r="D377" s="154"/>
      <c r="E377" s="154"/>
      <c r="F377" s="154"/>
      <c r="G377" s="154"/>
      <c r="H377" s="154"/>
      <c r="I377" s="154"/>
      <c r="J377" s="154"/>
    </row>
    <row r="378" spans="2:10" x14ac:dyDescent="0.25">
      <c r="B378" s="266"/>
      <c r="C378" s="154"/>
      <c r="D378" s="154"/>
      <c r="E378" s="154"/>
      <c r="F378" s="154"/>
      <c r="G378" s="154"/>
      <c r="H378" s="154"/>
      <c r="I378" s="154"/>
      <c r="J378" s="154"/>
    </row>
    <row r="379" spans="2:10" x14ac:dyDescent="0.25">
      <c r="B379" s="266"/>
      <c r="C379" s="154"/>
      <c r="D379" s="154"/>
      <c r="E379" s="154"/>
      <c r="F379" s="154"/>
      <c r="G379" s="154"/>
      <c r="H379" s="154"/>
      <c r="I379" s="154"/>
      <c r="J379" s="154"/>
    </row>
    <row r="380" spans="2:10" x14ac:dyDescent="0.25">
      <c r="B380" s="266"/>
      <c r="C380" s="154"/>
      <c r="D380" s="154"/>
      <c r="E380" s="154"/>
      <c r="F380" s="154"/>
      <c r="G380" s="154"/>
      <c r="H380" s="154"/>
      <c r="I380" s="154"/>
      <c r="J380" s="154"/>
    </row>
    <row r="381" spans="2:10" x14ac:dyDescent="0.25">
      <c r="B381" s="266"/>
      <c r="C381" s="154"/>
      <c r="D381" s="154"/>
      <c r="E381" s="154"/>
      <c r="F381" s="154"/>
      <c r="G381" s="154"/>
      <c r="H381" s="154"/>
      <c r="I381" s="154"/>
      <c r="J381" s="154"/>
    </row>
    <row r="382" spans="2:10" x14ac:dyDescent="0.25">
      <c r="B382" s="266"/>
      <c r="C382" s="154"/>
      <c r="D382" s="154"/>
      <c r="E382" s="154"/>
      <c r="F382" s="154"/>
      <c r="G382" s="154"/>
      <c r="H382" s="154"/>
      <c r="I382" s="154"/>
      <c r="J382" s="154"/>
    </row>
    <row r="383" spans="2:10" x14ac:dyDescent="0.25">
      <c r="B383" s="266"/>
      <c r="C383" s="154"/>
      <c r="D383" s="154"/>
      <c r="E383" s="154"/>
      <c r="F383" s="154"/>
      <c r="G383" s="154"/>
      <c r="H383" s="154"/>
      <c r="I383" s="154"/>
      <c r="J383" s="154"/>
    </row>
    <row r="384" spans="2:10" x14ac:dyDescent="0.25">
      <c r="B384" s="266"/>
      <c r="C384" s="154"/>
      <c r="D384" s="154"/>
      <c r="E384" s="154"/>
      <c r="F384" s="154"/>
      <c r="G384" s="154"/>
      <c r="H384" s="154"/>
      <c r="I384" s="154"/>
      <c r="J384" s="154"/>
    </row>
    <row r="385" spans="2:10" x14ac:dyDescent="0.25">
      <c r="B385" s="266"/>
      <c r="C385" s="154"/>
      <c r="D385" s="154"/>
      <c r="E385" s="154"/>
      <c r="F385" s="154"/>
      <c r="G385" s="154"/>
      <c r="H385" s="154"/>
      <c r="I385" s="154"/>
      <c r="J385" s="154"/>
    </row>
    <row r="386" spans="2:10" x14ac:dyDescent="0.25">
      <c r="B386" s="266"/>
      <c r="C386" s="154"/>
      <c r="D386" s="154"/>
      <c r="E386" s="154"/>
      <c r="F386" s="154"/>
      <c r="G386" s="154"/>
      <c r="H386" s="154"/>
      <c r="I386" s="154"/>
      <c r="J386" s="154"/>
    </row>
    <row r="387" spans="2:10" x14ac:dyDescent="0.25">
      <c r="B387" s="266"/>
      <c r="C387" s="154"/>
      <c r="D387" s="154"/>
      <c r="E387" s="154"/>
      <c r="F387" s="154"/>
      <c r="G387" s="154"/>
      <c r="H387" s="154"/>
      <c r="I387" s="154"/>
      <c r="J387" s="154"/>
    </row>
    <row r="388" spans="2:10" x14ac:dyDescent="0.25">
      <c r="B388" s="266"/>
      <c r="C388" s="154"/>
      <c r="D388" s="154"/>
      <c r="E388" s="154"/>
      <c r="F388" s="154"/>
      <c r="G388" s="154"/>
      <c r="H388" s="154"/>
      <c r="I388" s="154"/>
      <c r="J388" s="154"/>
    </row>
    <row r="389" spans="2:10" x14ac:dyDescent="0.25">
      <c r="B389" s="266"/>
      <c r="C389" s="154"/>
      <c r="D389" s="154"/>
      <c r="E389" s="154"/>
      <c r="F389" s="154"/>
      <c r="G389" s="154"/>
      <c r="H389" s="154"/>
      <c r="I389" s="154"/>
      <c r="J389" s="154"/>
    </row>
    <row r="390" spans="2:10" x14ac:dyDescent="0.25">
      <c r="B390" s="266"/>
      <c r="C390" s="154"/>
      <c r="D390" s="154"/>
      <c r="E390" s="154"/>
      <c r="F390" s="154"/>
      <c r="G390" s="154"/>
      <c r="H390" s="154"/>
      <c r="I390" s="154"/>
      <c r="J390" s="154"/>
    </row>
    <row r="391" spans="2:10" x14ac:dyDescent="0.25">
      <c r="B391" s="266"/>
      <c r="C391" s="154"/>
      <c r="D391" s="154"/>
      <c r="E391" s="154"/>
      <c r="F391" s="154"/>
      <c r="G391" s="154"/>
      <c r="H391" s="154"/>
      <c r="I391" s="154"/>
      <c r="J391" s="154"/>
    </row>
    <row r="392" spans="2:10" x14ac:dyDescent="0.25">
      <c r="B392" s="266"/>
      <c r="C392" s="154"/>
      <c r="D392" s="154"/>
      <c r="E392" s="154"/>
      <c r="F392" s="154"/>
      <c r="G392" s="154"/>
      <c r="H392" s="154"/>
      <c r="I392" s="154"/>
      <c r="J392" s="154"/>
    </row>
    <row r="393" spans="2:10" x14ac:dyDescent="0.25">
      <c r="B393" s="266"/>
      <c r="C393" s="154"/>
      <c r="D393" s="154"/>
      <c r="E393" s="154"/>
      <c r="F393" s="154"/>
      <c r="G393" s="154"/>
      <c r="H393" s="154"/>
      <c r="I393" s="154"/>
      <c r="J393" s="154"/>
    </row>
    <row r="394" spans="2:10" x14ac:dyDescent="0.25">
      <c r="B394" s="266"/>
      <c r="C394" s="154"/>
      <c r="D394" s="154"/>
      <c r="E394" s="154"/>
      <c r="F394" s="154"/>
      <c r="G394" s="154"/>
      <c r="H394" s="154"/>
      <c r="I394" s="154"/>
      <c r="J394" s="154"/>
    </row>
    <row r="395" spans="2:10" x14ac:dyDescent="0.25">
      <c r="B395" s="266"/>
      <c r="C395" s="154"/>
      <c r="D395" s="154"/>
      <c r="E395" s="154"/>
      <c r="F395" s="154"/>
      <c r="G395" s="154"/>
      <c r="H395" s="154"/>
      <c r="I395" s="154"/>
      <c r="J395" s="154"/>
    </row>
    <row r="396" spans="2:10" x14ac:dyDescent="0.25">
      <c r="B396" s="266"/>
      <c r="C396" s="154"/>
      <c r="D396" s="154"/>
      <c r="E396" s="154"/>
      <c r="F396" s="154"/>
      <c r="G396" s="154"/>
      <c r="H396" s="154"/>
      <c r="I396" s="154"/>
      <c r="J396" s="154"/>
    </row>
    <row r="397" spans="2:10" x14ac:dyDescent="0.25">
      <c r="B397" s="266"/>
      <c r="C397" s="154"/>
      <c r="D397" s="154"/>
      <c r="E397" s="154"/>
      <c r="F397" s="154"/>
      <c r="G397" s="154"/>
      <c r="H397" s="154"/>
      <c r="I397" s="154"/>
      <c r="J397" s="154"/>
    </row>
    <row r="398" spans="2:10" x14ac:dyDescent="0.25">
      <c r="B398" s="266"/>
      <c r="C398" s="154"/>
      <c r="D398" s="154"/>
      <c r="E398" s="154"/>
      <c r="F398" s="154"/>
      <c r="G398" s="154"/>
      <c r="H398" s="154"/>
      <c r="I398" s="154"/>
      <c r="J398" s="154"/>
    </row>
    <row r="399" spans="2:10" x14ac:dyDescent="0.25">
      <c r="B399" s="266"/>
      <c r="C399" s="154"/>
      <c r="D399" s="154"/>
      <c r="E399" s="154"/>
      <c r="F399" s="154"/>
      <c r="G399" s="154"/>
      <c r="H399" s="154"/>
      <c r="I399" s="154"/>
      <c r="J399" s="154"/>
    </row>
    <row r="400" spans="2:10" x14ac:dyDescent="0.25">
      <c r="B400" s="266"/>
      <c r="C400" s="154"/>
      <c r="D400" s="154"/>
      <c r="E400" s="154"/>
      <c r="F400" s="154"/>
      <c r="G400" s="154"/>
      <c r="H400" s="154"/>
      <c r="I400" s="154"/>
      <c r="J400" s="154"/>
    </row>
    <row r="401" spans="2:10" x14ac:dyDescent="0.25">
      <c r="B401" s="266"/>
      <c r="C401" s="154"/>
      <c r="D401" s="154"/>
      <c r="E401" s="154"/>
      <c r="F401" s="154"/>
      <c r="G401" s="154"/>
      <c r="H401" s="154"/>
      <c r="I401" s="154"/>
      <c r="J401" s="154"/>
    </row>
    <row r="402" spans="2:10" x14ac:dyDescent="0.25">
      <c r="B402" s="266"/>
      <c r="C402" s="154"/>
      <c r="D402" s="154"/>
      <c r="E402" s="154"/>
      <c r="F402" s="154"/>
      <c r="G402" s="154"/>
      <c r="H402" s="154"/>
      <c r="I402" s="154"/>
      <c r="J402" s="154"/>
    </row>
    <row r="403" spans="2:10" x14ac:dyDescent="0.25">
      <c r="B403" s="266"/>
      <c r="C403" s="154"/>
      <c r="D403" s="154"/>
      <c r="E403" s="154"/>
      <c r="F403" s="154"/>
      <c r="G403" s="154"/>
      <c r="H403" s="154"/>
      <c r="I403" s="154"/>
      <c r="J403" s="154"/>
    </row>
    <row r="404" spans="2:10" x14ac:dyDescent="0.25">
      <c r="B404" s="266"/>
      <c r="C404" s="154"/>
      <c r="D404" s="154"/>
      <c r="E404" s="154"/>
      <c r="F404" s="154"/>
      <c r="G404" s="154"/>
      <c r="H404" s="154"/>
      <c r="I404" s="154"/>
      <c r="J404" s="154"/>
    </row>
    <row r="405" spans="2:10" x14ac:dyDescent="0.25">
      <c r="B405" s="266"/>
      <c r="C405" s="154"/>
      <c r="D405" s="154"/>
      <c r="E405" s="154"/>
      <c r="F405" s="154"/>
      <c r="G405" s="154"/>
      <c r="H405" s="154"/>
      <c r="I405" s="154"/>
      <c r="J405" s="154"/>
    </row>
    <row r="406" spans="2:10" x14ac:dyDescent="0.25">
      <c r="B406" s="266"/>
      <c r="C406" s="154"/>
      <c r="D406" s="154"/>
      <c r="E406" s="154"/>
      <c r="F406" s="154"/>
      <c r="G406" s="154"/>
      <c r="H406" s="154"/>
      <c r="I406" s="154"/>
      <c r="J406" s="154"/>
    </row>
    <row r="407" spans="2:10" x14ac:dyDescent="0.25">
      <c r="B407" s="266"/>
      <c r="C407" s="154"/>
      <c r="D407" s="154"/>
      <c r="E407" s="154"/>
      <c r="F407" s="154"/>
      <c r="G407" s="154"/>
      <c r="H407" s="154"/>
      <c r="I407" s="154"/>
      <c r="J407" s="154"/>
    </row>
    <row r="408" spans="2:10" x14ac:dyDescent="0.25">
      <c r="B408" s="266"/>
      <c r="C408" s="154"/>
      <c r="D408" s="154"/>
      <c r="E408" s="154"/>
      <c r="F408" s="154"/>
      <c r="G408" s="154"/>
      <c r="H408" s="154"/>
      <c r="I408" s="154"/>
      <c r="J408" s="154"/>
    </row>
    <row r="409" spans="2:10" x14ac:dyDescent="0.25">
      <c r="B409" s="266"/>
      <c r="C409" s="154"/>
      <c r="D409" s="154"/>
      <c r="E409" s="154"/>
      <c r="F409" s="154"/>
      <c r="G409" s="154"/>
      <c r="H409" s="154"/>
      <c r="I409" s="154"/>
      <c r="J409" s="154"/>
    </row>
    <row r="410" spans="2:10" x14ac:dyDescent="0.25">
      <c r="B410" s="266"/>
      <c r="C410" s="154"/>
      <c r="D410" s="154"/>
      <c r="E410" s="154"/>
      <c r="F410" s="154"/>
      <c r="G410" s="154"/>
      <c r="H410" s="154"/>
      <c r="I410" s="154"/>
      <c r="J410" s="154"/>
    </row>
    <row r="411" spans="2:10" x14ac:dyDescent="0.25">
      <c r="B411" s="266"/>
      <c r="C411" s="154"/>
      <c r="D411" s="154"/>
      <c r="E411" s="154"/>
      <c r="F411" s="154"/>
      <c r="G411" s="154"/>
      <c r="H411" s="154"/>
      <c r="I411" s="154"/>
      <c r="J411" s="154"/>
    </row>
    <row r="412" spans="2:10" x14ac:dyDescent="0.25">
      <c r="B412" s="266"/>
      <c r="C412" s="154"/>
      <c r="D412" s="154"/>
      <c r="E412" s="154"/>
      <c r="F412" s="154"/>
      <c r="G412" s="154"/>
      <c r="H412" s="154"/>
      <c r="I412" s="154"/>
      <c r="J412" s="154"/>
    </row>
    <row r="413" spans="2:10" x14ac:dyDescent="0.25">
      <c r="B413" s="266"/>
      <c r="C413" s="154"/>
      <c r="D413" s="154"/>
      <c r="E413" s="154"/>
      <c r="F413" s="154"/>
      <c r="G413" s="154"/>
      <c r="H413" s="154"/>
      <c r="I413" s="154"/>
      <c r="J413" s="154"/>
    </row>
    <row r="414" spans="2:10" x14ac:dyDescent="0.25">
      <c r="B414" s="266"/>
      <c r="C414" s="154"/>
      <c r="D414" s="154"/>
      <c r="E414" s="154"/>
      <c r="F414" s="154"/>
      <c r="G414" s="154"/>
      <c r="H414" s="154"/>
      <c r="I414" s="154"/>
      <c r="J414" s="154"/>
    </row>
    <row r="415" spans="2:10" x14ac:dyDescent="0.25">
      <c r="B415" s="266"/>
      <c r="C415" s="154"/>
      <c r="D415" s="154"/>
      <c r="E415" s="154"/>
      <c r="F415" s="154"/>
      <c r="G415" s="154"/>
      <c r="H415" s="154"/>
      <c r="I415" s="154"/>
      <c r="J415" s="154"/>
    </row>
    <row r="416" spans="2:10" x14ac:dyDescent="0.25">
      <c r="B416" s="266"/>
      <c r="C416" s="154"/>
      <c r="D416" s="154"/>
      <c r="E416" s="154"/>
      <c r="F416" s="154"/>
      <c r="G416" s="154"/>
      <c r="H416" s="154"/>
      <c r="I416" s="154"/>
      <c r="J416" s="154"/>
    </row>
    <row r="417" spans="2:10" x14ac:dyDescent="0.25">
      <c r="B417" s="266"/>
      <c r="C417" s="154"/>
      <c r="D417" s="154"/>
      <c r="E417" s="154"/>
      <c r="F417" s="154"/>
      <c r="G417" s="154"/>
      <c r="H417" s="154"/>
      <c r="I417" s="154"/>
      <c r="J417" s="154"/>
    </row>
    <row r="418" spans="2:10" x14ac:dyDescent="0.25">
      <c r="B418" s="266"/>
      <c r="C418" s="154"/>
      <c r="D418" s="154"/>
      <c r="E418" s="154"/>
      <c r="F418" s="154"/>
      <c r="G418" s="154"/>
      <c r="H418" s="154"/>
      <c r="I418" s="154"/>
      <c r="J418" s="154"/>
    </row>
    <row r="419" spans="2:10" x14ac:dyDescent="0.25">
      <c r="B419" s="266"/>
      <c r="C419" s="154"/>
      <c r="D419" s="154"/>
      <c r="E419" s="154"/>
      <c r="F419" s="154"/>
      <c r="G419" s="154"/>
      <c r="H419" s="154"/>
      <c r="I419" s="154"/>
      <c r="J419" s="154"/>
    </row>
    <row r="420" spans="2:10" x14ac:dyDescent="0.25">
      <c r="B420" s="266"/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266"/>
      <c r="C421" s="154"/>
      <c r="D421" s="154"/>
      <c r="E421" s="154"/>
      <c r="F421" s="154"/>
      <c r="G421" s="154"/>
      <c r="H421" s="154"/>
      <c r="I421" s="154"/>
      <c r="J421" s="154"/>
    </row>
    <row r="422" spans="2:10" x14ac:dyDescent="0.25">
      <c r="B422" s="266"/>
      <c r="C422" s="154"/>
      <c r="D422" s="154"/>
      <c r="E422" s="154"/>
      <c r="F422" s="154"/>
      <c r="G422" s="154"/>
      <c r="H422" s="154"/>
      <c r="I422" s="154"/>
      <c r="J422" s="154"/>
    </row>
    <row r="423" spans="2:10" x14ac:dyDescent="0.25">
      <c r="B423" s="266"/>
      <c r="C423" s="154"/>
      <c r="D423" s="154"/>
      <c r="E423" s="154"/>
      <c r="F423" s="154"/>
      <c r="G423" s="154"/>
      <c r="H423" s="154"/>
      <c r="I423" s="154"/>
      <c r="J423" s="154"/>
    </row>
    <row r="424" spans="2:10" x14ac:dyDescent="0.25">
      <c r="B424" s="266"/>
      <c r="C424" s="154"/>
      <c r="D424" s="154"/>
      <c r="E424" s="154"/>
      <c r="F424" s="154"/>
      <c r="G424" s="154"/>
      <c r="H424" s="154"/>
      <c r="I424" s="154"/>
      <c r="J424" s="154"/>
    </row>
    <row r="425" spans="2:10" x14ac:dyDescent="0.25">
      <c r="B425" s="266"/>
      <c r="C425" s="154"/>
      <c r="D425" s="154"/>
      <c r="E425" s="154"/>
      <c r="F425" s="154"/>
      <c r="G425" s="154"/>
      <c r="H425" s="154"/>
      <c r="I425" s="154"/>
      <c r="J425" s="154"/>
    </row>
    <row r="426" spans="2:10" x14ac:dyDescent="0.25">
      <c r="B426" s="266"/>
      <c r="C426" s="154"/>
      <c r="D426" s="154"/>
      <c r="E426" s="154"/>
      <c r="F426" s="154"/>
      <c r="G426" s="154"/>
      <c r="H426" s="154"/>
      <c r="I426" s="154"/>
      <c r="J426" s="154"/>
    </row>
    <row r="427" spans="2:10" x14ac:dyDescent="0.25">
      <c r="B427" s="266"/>
      <c r="C427" s="154"/>
      <c r="D427" s="154"/>
      <c r="E427" s="154"/>
      <c r="F427" s="154"/>
      <c r="G427" s="154"/>
      <c r="H427" s="154"/>
      <c r="I427" s="154"/>
      <c r="J427" s="154"/>
    </row>
    <row r="428" spans="2:10" x14ac:dyDescent="0.25">
      <c r="B428" s="266"/>
      <c r="C428" s="154"/>
      <c r="D428" s="154"/>
      <c r="E428" s="154"/>
      <c r="F428" s="154"/>
      <c r="G428" s="154"/>
      <c r="H428" s="154"/>
      <c r="I428" s="154"/>
      <c r="J428" s="154"/>
    </row>
    <row r="429" spans="2:10" x14ac:dyDescent="0.25">
      <c r="B429" s="266"/>
      <c r="C429" s="154"/>
      <c r="D429" s="154"/>
      <c r="E429" s="154"/>
      <c r="F429" s="154"/>
      <c r="G429" s="154"/>
      <c r="H429" s="154"/>
      <c r="I429" s="154"/>
      <c r="J429" s="154"/>
    </row>
    <row r="430" spans="2:10" x14ac:dyDescent="0.25">
      <c r="B430" s="266"/>
      <c r="C430" s="154"/>
      <c r="D430" s="154"/>
      <c r="E430" s="154"/>
      <c r="F430" s="154"/>
      <c r="G430" s="154"/>
      <c r="H430" s="154"/>
      <c r="I430" s="154"/>
      <c r="J430" s="154"/>
    </row>
    <row r="431" spans="2:10" x14ac:dyDescent="0.25">
      <c r="B431" s="266"/>
      <c r="C431" s="154"/>
      <c r="D431" s="154"/>
      <c r="E431" s="154"/>
      <c r="F431" s="154"/>
      <c r="G431" s="154"/>
      <c r="H431" s="154"/>
      <c r="I431" s="154"/>
      <c r="J431" s="154"/>
    </row>
    <row r="432" spans="2:10" x14ac:dyDescent="0.25">
      <c r="B432" s="266"/>
      <c r="C432" s="154"/>
      <c r="D432" s="154"/>
      <c r="E432" s="154"/>
      <c r="F432" s="154"/>
      <c r="G432" s="154"/>
      <c r="H432" s="154"/>
      <c r="I432" s="154"/>
      <c r="J432" s="154"/>
    </row>
    <row r="433" spans="2:10" x14ac:dyDescent="0.25">
      <c r="B433" s="266"/>
      <c r="C433" s="154"/>
      <c r="D433" s="154"/>
      <c r="E433" s="154"/>
      <c r="F433" s="154"/>
      <c r="G433" s="154"/>
      <c r="H433" s="154"/>
      <c r="I433" s="154"/>
      <c r="J433" s="154"/>
    </row>
    <row r="434" spans="2:10" x14ac:dyDescent="0.25">
      <c r="B434" s="266"/>
      <c r="C434" s="154"/>
      <c r="D434" s="154"/>
      <c r="E434" s="154"/>
      <c r="F434" s="154"/>
      <c r="G434" s="154"/>
      <c r="H434" s="154"/>
      <c r="I434" s="154"/>
      <c r="J434" s="154"/>
    </row>
    <row r="435" spans="2:10" x14ac:dyDescent="0.25">
      <c r="B435" s="266"/>
      <c r="C435" s="154"/>
      <c r="D435" s="154"/>
      <c r="E435" s="154"/>
      <c r="F435" s="154"/>
      <c r="G435" s="154"/>
      <c r="H435" s="154"/>
      <c r="I435" s="154"/>
      <c r="J435" s="154"/>
    </row>
    <row r="436" spans="2:10" x14ac:dyDescent="0.25">
      <c r="B436" s="266"/>
      <c r="C436" s="154"/>
      <c r="D436" s="154"/>
      <c r="E436" s="154"/>
      <c r="F436" s="154"/>
      <c r="G436" s="154"/>
      <c r="H436" s="154"/>
      <c r="I436" s="154"/>
      <c r="J436" s="154"/>
    </row>
    <row r="437" spans="2:10" x14ac:dyDescent="0.25">
      <c r="B437" s="266"/>
      <c r="C437" s="154"/>
      <c r="D437" s="154"/>
      <c r="E437" s="154"/>
      <c r="F437" s="154"/>
      <c r="G437" s="154"/>
      <c r="H437" s="154"/>
      <c r="I437" s="154"/>
      <c r="J437" s="154"/>
    </row>
    <row r="438" spans="2:10" x14ac:dyDescent="0.25">
      <c r="B438" s="266"/>
      <c r="C438" s="154"/>
      <c r="D438" s="154"/>
      <c r="E438" s="154"/>
      <c r="F438" s="154"/>
      <c r="G438" s="154"/>
      <c r="H438" s="154"/>
      <c r="I438" s="154"/>
      <c r="J438" s="154"/>
    </row>
    <row r="439" spans="2:10" x14ac:dyDescent="0.25">
      <c r="B439" s="266"/>
      <c r="C439" s="154"/>
      <c r="D439" s="154"/>
      <c r="E439" s="154"/>
      <c r="F439" s="154"/>
      <c r="G439" s="154"/>
      <c r="H439" s="154"/>
      <c r="I439" s="154"/>
      <c r="J439" s="154"/>
    </row>
    <row r="440" spans="2:10" x14ac:dyDescent="0.25">
      <c r="B440" s="266"/>
      <c r="C440" s="154"/>
      <c r="D440" s="154"/>
      <c r="E440" s="154"/>
      <c r="F440" s="154"/>
      <c r="G440" s="154"/>
      <c r="H440" s="154"/>
      <c r="I440" s="154"/>
      <c r="J440" s="154"/>
    </row>
    <row r="441" spans="2:10" x14ac:dyDescent="0.25">
      <c r="B441" s="266"/>
      <c r="C441" s="154"/>
      <c r="D441" s="154"/>
      <c r="E441" s="154"/>
      <c r="F441" s="154"/>
      <c r="G441" s="154"/>
      <c r="H441" s="154"/>
      <c r="I441" s="154"/>
      <c r="J441" s="154"/>
    </row>
    <row r="442" spans="2:10" x14ac:dyDescent="0.25">
      <c r="B442" s="266"/>
      <c r="C442" s="154"/>
      <c r="D442" s="154"/>
      <c r="E442" s="154"/>
      <c r="F442" s="154"/>
      <c r="G442" s="154"/>
      <c r="H442" s="154"/>
      <c r="I442" s="154"/>
      <c r="J442" s="154"/>
    </row>
    <row r="443" spans="2:10" x14ac:dyDescent="0.25">
      <c r="B443" s="266"/>
      <c r="C443" s="154"/>
      <c r="D443" s="154"/>
      <c r="E443" s="154"/>
      <c r="F443" s="154"/>
      <c r="G443" s="154"/>
      <c r="H443" s="154"/>
      <c r="I443" s="154"/>
      <c r="J443" s="154"/>
    </row>
    <row r="444" spans="2:10" x14ac:dyDescent="0.25">
      <c r="B444" s="266"/>
      <c r="C444" s="154"/>
      <c r="D444" s="154"/>
      <c r="E444" s="154"/>
      <c r="F444" s="154"/>
      <c r="G444" s="154"/>
      <c r="H444" s="154"/>
      <c r="I444" s="154"/>
      <c r="J444" s="154"/>
    </row>
    <row r="445" spans="2:10" x14ac:dyDescent="0.25">
      <c r="B445" s="266"/>
      <c r="C445" s="154"/>
      <c r="D445" s="154"/>
      <c r="E445" s="154"/>
      <c r="F445" s="154"/>
      <c r="G445" s="154"/>
      <c r="H445" s="154"/>
      <c r="I445" s="154"/>
      <c r="J445" s="154"/>
    </row>
    <row r="446" spans="2:10" x14ac:dyDescent="0.25">
      <c r="B446" s="266"/>
      <c r="C446" s="154"/>
      <c r="D446" s="154"/>
      <c r="E446" s="154"/>
      <c r="F446" s="154"/>
      <c r="G446" s="154"/>
      <c r="H446" s="154"/>
      <c r="I446" s="154"/>
      <c r="J446" s="154"/>
    </row>
    <row r="447" spans="2:10" x14ac:dyDescent="0.25">
      <c r="B447" s="266"/>
      <c r="C447" s="154"/>
      <c r="D447" s="154"/>
      <c r="E447" s="154"/>
      <c r="F447" s="154"/>
      <c r="G447" s="154"/>
      <c r="H447" s="154"/>
      <c r="I447" s="154"/>
      <c r="J447" s="154"/>
    </row>
    <row r="448" spans="2:10" x14ac:dyDescent="0.25">
      <c r="B448" s="266"/>
      <c r="C448" s="154"/>
      <c r="D448" s="154"/>
      <c r="E448" s="154"/>
      <c r="F448" s="154"/>
      <c r="G448" s="154"/>
      <c r="H448" s="154"/>
      <c r="I448" s="154"/>
      <c r="J448" s="154"/>
    </row>
    <row r="449" spans="2:10" x14ac:dyDescent="0.25">
      <c r="B449" s="266"/>
      <c r="C449" s="154"/>
      <c r="D449" s="154"/>
      <c r="E449" s="154"/>
      <c r="F449" s="154"/>
      <c r="G449" s="154"/>
      <c r="H449" s="154"/>
      <c r="I449" s="154"/>
      <c r="J449" s="154"/>
    </row>
    <row r="450" spans="2:10" x14ac:dyDescent="0.25">
      <c r="B450" s="266"/>
      <c r="C450" s="154"/>
      <c r="D450" s="154"/>
      <c r="E450" s="154"/>
      <c r="F450" s="154"/>
      <c r="G450" s="154"/>
      <c r="H450" s="154"/>
      <c r="I450" s="154"/>
      <c r="J450" s="154"/>
    </row>
    <row r="451" spans="2:10" x14ac:dyDescent="0.25">
      <c r="B451" s="266"/>
      <c r="C451" s="154"/>
      <c r="D451" s="154"/>
      <c r="E451" s="154"/>
      <c r="F451" s="154"/>
      <c r="G451" s="154"/>
      <c r="H451" s="154"/>
      <c r="I451" s="154"/>
      <c r="J451" s="154"/>
    </row>
    <row r="452" spans="2:10" x14ac:dyDescent="0.25">
      <c r="B452" s="266"/>
      <c r="C452" s="154"/>
      <c r="D452" s="154"/>
      <c r="E452" s="154"/>
      <c r="F452" s="154"/>
      <c r="G452" s="154"/>
      <c r="H452" s="154"/>
      <c r="I452" s="154"/>
      <c r="J452" s="154"/>
    </row>
    <row r="453" spans="2:10" x14ac:dyDescent="0.25">
      <c r="B453" s="266"/>
      <c r="C453" s="154"/>
      <c r="D453" s="154"/>
      <c r="E453" s="154"/>
      <c r="F453" s="154"/>
      <c r="G453" s="154"/>
      <c r="H453" s="154"/>
      <c r="I453" s="154"/>
      <c r="J453" s="154"/>
    </row>
    <row r="454" spans="2:10" x14ac:dyDescent="0.25">
      <c r="B454" s="266"/>
      <c r="C454" s="154"/>
      <c r="D454" s="154"/>
      <c r="E454" s="154"/>
      <c r="F454" s="154"/>
      <c r="G454" s="154"/>
      <c r="H454" s="154"/>
      <c r="I454" s="154"/>
      <c r="J454" s="154"/>
    </row>
    <row r="455" spans="2:10" x14ac:dyDescent="0.25">
      <c r="B455" s="266"/>
      <c r="C455" s="154"/>
      <c r="D455" s="154"/>
      <c r="E455" s="154"/>
      <c r="F455" s="154"/>
      <c r="G455" s="154"/>
      <c r="H455" s="154"/>
      <c r="I455" s="154"/>
      <c r="J455" s="154"/>
    </row>
    <row r="456" spans="2:10" x14ac:dyDescent="0.25">
      <c r="B456" s="266"/>
      <c r="C456" s="154"/>
      <c r="D456" s="154"/>
      <c r="E456" s="154"/>
      <c r="F456" s="154"/>
      <c r="G456" s="154"/>
      <c r="H456" s="154"/>
      <c r="I456" s="154"/>
      <c r="J456" s="154"/>
    </row>
    <row r="457" spans="2:10" x14ac:dyDescent="0.25">
      <c r="B457" s="266"/>
      <c r="C457" s="154"/>
      <c r="D457" s="154"/>
      <c r="E457" s="154"/>
      <c r="F457" s="154"/>
      <c r="G457" s="154"/>
      <c r="H457" s="154"/>
      <c r="I457" s="154"/>
      <c r="J457" s="154"/>
    </row>
    <row r="458" spans="2:10" x14ac:dyDescent="0.25">
      <c r="B458" s="266"/>
      <c r="C458" s="154"/>
      <c r="D458" s="154"/>
      <c r="E458" s="154"/>
      <c r="F458" s="154"/>
      <c r="G458" s="154"/>
      <c r="H458" s="154"/>
      <c r="I458" s="154"/>
      <c r="J458" s="154"/>
    </row>
    <row r="459" spans="2:10" x14ac:dyDescent="0.25">
      <c r="B459" s="266"/>
      <c r="C459" s="154"/>
      <c r="D459" s="154"/>
      <c r="E459" s="154"/>
      <c r="F459" s="154"/>
      <c r="G459" s="154"/>
      <c r="H459" s="154"/>
      <c r="I459" s="154"/>
      <c r="J459" s="154"/>
    </row>
    <row r="460" spans="2:10" x14ac:dyDescent="0.25">
      <c r="B460" s="266"/>
      <c r="C460" s="154"/>
      <c r="D460" s="154"/>
      <c r="E460" s="154"/>
      <c r="F460" s="154"/>
      <c r="G460" s="154"/>
      <c r="H460" s="154"/>
      <c r="I460" s="154"/>
      <c r="J460" s="154"/>
    </row>
    <row r="461" spans="2:10" x14ac:dyDescent="0.25">
      <c r="B461" s="266"/>
      <c r="C461" s="154"/>
      <c r="D461" s="154"/>
      <c r="E461" s="154"/>
      <c r="F461" s="154"/>
      <c r="G461" s="154"/>
      <c r="H461" s="154"/>
      <c r="I461" s="154"/>
      <c r="J461" s="154"/>
    </row>
    <row r="462" spans="2:10" x14ac:dyDescent="0.25">
      <c r="B462" s="266"/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266"/>
      <c r="C463" s="154"/>
      <c r="D463" s="154"/>
      <c r="E463" s="154"/>
      <c r="F463" s="154"/>
      <c r="G463" s="154"/>
      <c r="H463" s="154"/>
      <c r="I463" s="154"/>
      <c r="J463" s="154"/>
    </row>
    <row r="464" spans="2:10" x14ac:dyDescent="0.25">
      <c r="B464" s="266"/>
      <c r="C464" s="154"/>
      <c r="D464" s="154"/>
      <c r="E464" s="154"/>
      <c r="F464" s="154"/>
      <c r="G464" s="154"/>
      <c r="H464" s="154"/>
      <c r="I464" s="154"/>
      <c r="J464" s="154"/>
    </row>
    <row r="465" spans="2:10" x14ac:dyDescent="0.25">
      <c r="B465" s="266"/>
      <c r="C465" s="154"/>
      <c r="D465" s="154"/>
      <c r="E465" s="154"/>
      <c r="F465" s="154"/>
      <c r="G465" s="154"/>
      <c r="H465" s="154"/>
      <c r="I465" s="154"/>
      <c r="J465" s="154"/>
    </row>
    <row r="466" spans="2:10" x14ac:dyDescent="0.25">
      <c r="B466" s="266"/>
      <c r="C466" s="154"/>
      <c r="D466" s="154"/>
      <c r="E466" s="154"/>
      <c r="F466" s="154"/>
      <c r="G466" s="154"/>
      <c r="H466" s="154"/>
      <c r="I466" s="154"/>
      <c r="J466" s="154"/>
    </row>
    <row r="467" spans="2:10" x14ac:dyDescent="0.25">
      <c r="B467" s="266"/>
      <c r="C467" s="154"/>
      <c r="D467" s="154"/>
      <c r="E467" s="154"/>
      <c r="F467" s="154"/>
      <c r="G467" s="154"/>
      <c r="H467" s="154"/>
      <c r="I467" s="154"/>
      <c r="J467" s="154"/>
    </row>
    <row r="468" spans="2:10" x14ac:dyDescent="0.25">
      <c r="B468" s="266"/>
      <c r="C468" s="154"/>
      <c r="D468" s="154"/>
      <c r="E468" s="154"/>
      <c r="F468" s="154"/>
      <c r="G468" s="154"/>
      <c r="H468" s="154"/>
      <c r="I468" s="154"/>
      <c r="J468" s="154"/>
    </row>
    <row r="469" spans="2:10" x14ac:dyDescent="0.25">
      <c r="B469" s="266"/>
      <c r="C469" s="154"/>
      <c r="D469" s="154"/>
      <c r="E469" s="154"/>
      <c r="F469" s="154"/>
      <c r="G469" s="154"/>
      <c r="H469" s="154"/>
      <c r="I469" s="154"/>
      <c r="J469" s="154"/>
    </row>
    <row r="470" spans="2:10" x14ac:dyDescent="0.25">
      <c r="B470" s="266"/>
      <c r="C470" s="154"/>
      <c r="D470" s="154"/>
      <c r="E470" s="154"/>
      <c r="F470" s="154"/>
      <c r="G470" s="154"/>
      <c r="H470" s="154"/>
      <c r="I470" s="154"/>
      <c r="J470" s="154"/>
    </row>
    <row r="471" spans="2:10" x14ac:dyDescent="0.25">
      <c r="B471" s="266"/>
      <c r="C471" s="154"/>
      <c r="D471" s="154"/>
      <c r="E471" s="154"/>
      <c r="F471" s="154"/>
      <c r="G471" s="154"/>
      <c r="H471" s="154"/>
      <c r="I471" s="154"/>
      <c r="J471" s="154"/>
    </row>
    <row r="472" spans="2:10" x14ac:dyDescent="0.25">
      <c r="B472" s="266"/>
      <c r="C472" s="154"/>
      <c r="D472" s="154"/>
      <c r="E472" s="154"/>
      <c r="F472" s="154"/>
      <c r="G472" s="154"/>
      <c r="H472" s="154"/>
      <c r="I472" s="154"/>
      <c r="J472" s="154"/>
    </row>
    <row r="473" spans="2:10" x14ac:dyDescent="0.25">
      <c r="B473" s="266"/>
      <c r="C473" s="154"/>
      <c r="D473" s="154"/>
      <c r="E473" s="154"/>
      <c r="F473" s="154"/>
      <c r="G473" s="154"/>
      <c r="H473" s="154"/>
      <c r="I473" s="154"/>
      <c r="J473" s="154"/>
    </row>
    <row r="474" spans="2:10" x14ac:dyDescent="0.25">
      <c r="B474" s="266"/>
      <c r="C474" s="154"/>
      <c r="D474" s="154"/>
      <c r="E474" s="154"/>
      <c r="F474" s="154"/>
      <c r="G474" s="154"/>
      <c r="H474" s="154"/>
      <c r="I474" s="154"/>
      <c r="J474" s="154"/>
    </row>
    <row r="475" spans="2:10" x14ac:dyDescent="0.25">
      <c r="B475" s="266"/>
      <c r="C475" s="154"/>
      <c r="D475" s="154"/>
      <c r="E475" s="154"/>
      <c r="F475" s="154"/>
      <c r="G475" s="154"/>
      <c r="H475" s="154"/>
      <c r="I475" s="154"/>
      <c r="J475" s="154"/>
    </row>
    <row r="476" spans="2:10" x14ac:dyDescent="0.25">
      <c r="B476" s="266"/>
      <c r="C476" s="154"/>
      <c r="D476" s="154"/>
      <c r="E476" s="154"/>
      <c r="F476" s="154"/>
      <c r="G476" s="154"/>
      <c r="H476" s="154"/>
      <c r="I476" s="154"/>
      <c r="J476" s="154"/>
    </row>
    <row r="477" spans="2:10" x14ac:dyDescent="0.25">
      <c r="B477" s="266"/>
      <c r="C477" s="154"/>
      <c r="D477" s="154"/>
      <c r="E477" s="154"/>
      <c r="F477" s="154"/>
      <c r="G477" s="154"/>
      <c r="H477" s="154"/>
      <c r="I477" s="154"/>
      <c r="J477" s="154"/>
    </row>
    <row r="478" spans="2:10" x14ac:dyDescent="0.25">
      <c r="B478" s="266"/>
      <c r="C478" s="154"/>
      <c r="D478" s="154"/>
      <c r="E478" s="154"/>
      <c r="F478" s="154"/>
      <c r="G478" s="154"/>
      <c r="H478" s="154"/>
      <c r="I478" s="154"/>
      <c r="J478" s="154"/>
    </row>
    <row r="479" spans="2:10" x14ac:dyDescent="0.25">
      <c r="B479" s="266"/>
      <c r="C479" s="154"/>
      <c r="D479" s="154"/>
      <c r="E479" s="154"/>
      <c r="F479" s="154"/>
      <c r="G479" s="154"/>
      <c r="H479" s="154"/>
      <c r="I479" s="154"/>
      <c r="J479" s="154"/>
    </row>
    <row r="480" spans="2:10" x14ac:dyDescent="0.25">
      <c r="B480" s="266"/>
      <c r="C480" s="154"/>
      <c r="D480" s="154"/>
      <c r="E480" s="154"/>
      <c r="F480" s="154"/>
      <c r="G480" s="154"/>
      <c r="H480" s="154"/>
      <c r="I480" s="154"/>
      <c r="J480" s="154"/>
    </row>
    <row r="481" spans="2:10" x14ac:dyDescent="0.25">
      <c r="B481" s="266"/>
      <c r="C481" s="154"/>
      <c r="D481" s="154"/>
      <c r="E481" s="154"/>
      <c r="F481" s="154"/>
      <c r="G481" s="154"/>
      <c r="H481" s="154"/>
      <c r="I481" s="154"/>
      <c r="J481" s="154"/>
    </row>
    <row r="482" spans="2:10" x14ac:dyDescent="0.25">
      <c r="B482" s="266"/>
      <c r="C482" s="154"/>
      <c r="D482" s="154"/>
      <c r="E482" s="154"/>
      <c r="F482" s="154"/>
      <c r="G482" s="154"/>
      <c r="H482" s="154"/>
      <c r="I482" s="154"/>
      <c r="J482" s="154"/>
    </row>
    <row r="483" spans="2:10" x14ac:dyDescent="0.25">
      <c r="B483" s="266"/>
      <c r="C483" s="154"/>
      <c r="D483" s="154"/>
      <c r="E483" s="154"/>
      <c r="F483" s="154"/>
      <c r="G483" s="154"/>
      <c r="H483" s="154"/>
      <c r="I483" s="154"/>
      <c r="J483" s="154"/>
    </row>
    <row r="484" spans="2:10" x14ac:dyDescent="0.25">
      <c r="B484" s="266"/>
      <c r="C484" s="154"/>
      <c r="D484" s="154"/>
      <c r="E484" s="154"/>
      <c r="F484" s="154"/>
      <c r="G484" s="154"/>
      <c r="H484" s="154"/>
      <c r="I484" s="154"/>
      <c r="J484" s="154"/>
    </row>
    <row r="485" spans="2:10" x14ac:dyDescent="0.25">
      <c r="B485" s="266"/>
      <c r="C485" s="154"/>
      <c r="D485" s="154"/>
      <c r="E485" s="154"/>
      <c r="F485" s="154"/>
      <c r="G485" s="154"/>
      <c r="H485" s="154"/>
      <c r="I485" s="154"/>
      <c r="J485" s="154"/>
    </row>
    <row r="486" spans="2:10" x14ac:dyDescent="0.25">
      <c r="B486" s="266"/>
      <c r="C486" s="154"/>
      <c r="D486" s="154"/>
      <c r="E486" s="154"/>
      <c r="F486" s="154"/>
      <c r="G486" s="154"/>
      <c r="H486" s="154"/>
      <c r="I486" s="154"/>
      <c r="J486" s="154"/>
    </row>
    <row r="487" spans="2:10" x14ac:dyDescent="0.25">
      <c r="B487" s="266"/>
      <c r="C487" s="154"/>
      <c r="D487" s="154"/>
      <c r="E487" s="154"/>
      <c r="F487" s="154"/>
      <c r="G487" s="154"/>
      <c r="H487" s="154"/>
      <c r="I487" s="154"/>
      <c r="J487" s="154"/>
    </row>
    <row r="488" spans="2:10" x14ac:dyDescent="0.25">
      <c r="B488" s="266"/>
      <c r="C488" s="154"/>
      <c r="D488" s="154"/>
      <c r="E488" s="154"/>
      <c r="F488" s="154"/>
      <c r="G488" s="154"/>
      <c r="H488" s="154"/>
      <c r="I488" s="154"/>
      <c r="J488" s="154"/>
    </row>
    <row r="489" spans="2:10" x14ac:dyDescent="0.25">
      <c r="B489" s="266"/>
      <c r="C489" s="154"/>
      <c r="D489" s="154"/>
      <c r="E489" s="154"/>
      <c r="F489" s="154"/>
      <c r="G489" s="154"/>
      <c r="H489" s="154"/>
      <c r="I489" s="154"/>
      <c r="J489" s="154"/>
    </row>
    <row r="490" spans="2:10" x14ac:dyDescent="0.25">
      <c r="B490" s="266"/>
      <c r="C490" s="154"/>
      <c r="D490" s="154"/>
      <c r="E490" s="154"/>
      <c r="F490" s="154"/>
      <c r="G490" s="154"/>
      <c r="H490" s="154"/>
      <c r="I490" s="154"/>
      <c r="J490" s="154"/>
    </row>
    <row r="491" spans="2:10" x14ac:dyDescent="0.25">
      <c r="B491" s="266"/>
      <c r="C491" s="154"/>
      <c r="D491" s="154"/>
      <c r="E491" s="154"/>
      <c r="F491" s="154"/>
      <c r="G491" s="154"/>
      <c r="H491" s="154"/>
      <c r="I491" s="154"/>
      <c r="J491" s="154"/>
    </row>
    <row r="492" spans="2:10" x14ac:dyDescent="0.25">
      <c r="B492" s="266"/>
      <c r="C492" s="154"/>
      <c r="D492" s="154"/>
      <c r="E492" s="154"/>
      <c r="F492" s="154"/>
      <c r="G492" s="154"/>
      <c r="H492" s="154"/>
      <c r="I492" s="154"/>
      <c r="J492" s="154"/>
    </row>
    <row r="493" spans="2:10" x14ac:dyDescent="0.25">
      <c r="B493" s="266"/>
      <c r="C493" s="154"/>
      <c r="D493" s="154"/>
      <c r="E493" s="154"/>
      <c r="F493" s="154"/>
      <c r="G493" s="154"/>
      <c r="H493" s="154"/>
      <c r="I493" s="154"/>
      <c r="J493" s="154"/>
    </row>
    <row r="494" spans="2:10" x14ac:dyDescent="0.25">
      <c r="B494" s="266"/>
      <c r="C494" s="154"/>
      <c r="D494" s="154"/>
      <c r="E494" s="154"/>
      <c r="F494" s="154"/>
      <c r="G494" s="154"/>
      <c r="H494" s="154"/>
      <c r="I494" s="154"/>
      <c r="J494" s="154"/>
    </row>
    <row r="495" spans="2:10" x14ac:dyDescent="0.25">
      <c r="B495" s="266"/>
      <c r="C495" s="154"/>
      <c r="D495" s="154"/>
      <c r="E495" s="154"/>
      <c r="F495" s="154"/>
      <c r="G495" s="154"/>
      <c r="H495" s="154"/>
      <c r="I495" s="154"/>
      <c r="J495" s="154"/>
    </row>
    <row r="496" spans="2:10" x14ac:dyDescent="0.25">
      <c r="B496" s="266"/>
      <c r="C496" s="154"/>
      <c r="D496" s="154"/>
      <c r="E496" s="154"/>
      <c r="F496" s="154"/>
      <c r="G496" s="154"/>
      <c r="H496" s="154"/>
      <c r="I496" s="154"/>
      <c r="J496" s="154"/>
    </row>
    <row r="497" spans="2:10" x14ac:dyDescent="0.25">
      <c r="B497" s="266"/>
      <c r="C497" s="154"/>
      <c r="D497" s="154"/>
      <c r="E497" s="154"/>
      <c r="F497" s="154"/>
      <c r="G497" s="154"/>
      <c r="H497" s="154"/>
      <c r="I497" s="154"/>
      <c r="J497" s="154"/>
    </row>
    <row r="498" spans="2:10" x14ac:dyDescent="0.25">
      <c r="B498" s="266"/>
      <c r="C498" s="154"/>
      <c r="D498" s="154"/>
      <c r="E498" s="154"/>
      <c r="F498" s="154"/>
      <c r="G498" s="154"/>
      <c r="H498" s="154"/>
      <c r="I498" s="154"/>
      <c r="J498" s="154"/>
    </row>
    <row r="499" spans="2:10" x14ac:dyDescent="0.25">
      <c r="B499" s="266"/>
      <c r="C499" s="154"/>
      <c r="D499" s="154"/>
      <c r="E499" s="154"/>
      <c r="F499" s="154"/>
      <c r="G499" s="154"/>
      <c r="H499" s="154"/>
      <c r="I499" s="154"/>
      <c r="J499" s="154"/>
    </row>
    <row r="500" spans="2:10" x14ac:dyDescent="0.25">
      <c r="B500" s="266"/>
      <c r="C500" s="154"/>
      <c r="D500" s="154"/>
      <c r="E500" s="154"/>
      <c r="F500" s="154"/>
      <c r="G500" s="154"/>
      <c r="H500" s="154"/>
      <c r="I500" s="154"/>
      <c r="J500" s="154"/>
    </row>
    <row r="501" spans="2:10" x14ac:dyDescent="0.25">
      <c r="B501" s="266"/>
      <c r="C501" s="154"/>
      <c r="D501" s="154"/>
      <c r="E501" s="154"/>
      <c r="F501" s="154"/>
      <c r="G501" s="154"/>
      <c r="H501" s="154"/>
      <c r="I501" s="154"/>
      <c r="J501" s="154"/>
    </row>
    <row r="502" spans="2:10" x14ac:dyDescent="0.25">
      <c r="B502" s="266"/>
      <c r="C502" s="154"/>
      <c r="D502" s="154"/>
      <c r="E502" s="154"/>
      <c r="F502" s="154"/>
      <c r="G502" s="154"/>
      <c r="H502" s="154"/>
      <c r="I502" s="154"/>
      <c r="J502" s="154"/>
    </row>
    <row r="503" spans="2:10" x14ac:dyDescent="0.25">
      <c r="B503" s="266"/>
      <c r="C503" s="154"/>
      <c r="D503" s="154"/>
      <c r="E503" s="154"/>
      <c r="F503" s="154"/>
      <c r="G503" s="154"/>
      <c r="H503" s="154"/>
      <c r="I503" s="154"/>
      <c r="J503" s="154"/>
    </row>
    <row r="504" spans="2:10" x14ac:dyDescent="0.25">
      <c r="B504" s="266"/>
      <c r="C504" s="154"/>
      <c r="D504" s="154"/>
      <c r="E504" s="154"/>
      <c r="F504" s="154"/>
      <c r="G504" s="154"/>
      <c r="H504" s="154"/>
      <c r="I504" s="154"/>
      <c r="J504" s="154"/>
    </row>
    <row r="505" spans="2:10" x14ac:dyDescent="0.25">
      <c r="B505" s="266"/>
      <c r="C505" s="154"/>
      <c r="D505" s="154"/>
      <c r="E505" s="154"/>
      <c r="F505" s="154"/>
      <c r="G505" s="154"/>
      <c r="H505" s="154"/>
      <c r="I505" s="154"/>
      <c r="J505" s="154"/>
    </row>
    <row r="506" spans="2:10" x14ac:dyDescent="0.25">
      <c r="B506" s="266"/>
      <c r="C506" s="154"/>
      <c r="D506" s="154"/>
      <c r="E506" s="154"/>
      <c r="F506" s="154"/>
      <c r="G506" s="154"/>
      <c r="H506" s="154"/>
      <c r="I506" s="154"/>
      <c r="J506" s="154"/>
    </row>
    <row r="507" spans="2:10" x14ac:dyDescent="0.25">
      <c r="B507" s="266"/>
      <c r="C507" s="154"/>
      <c r="D507" s="154"/>
      <c r="E507" s="154"/>
      <c r="F507" s="154"/>
      <c r="G507" s="154"/>
      <c r="H507" s="154"/>
      <c r="I507" s="154"/>
      <c r="J507" s="154"/>
    </row>
  </sheetData>
  <mergeCells count="2">
    <mergeCell ref="B46:C46"/>
    <mergeCell ref="B2:J2"/>
  </mergeCells>
  <printOptions horizontalCentered="1"/>
  <pageMargins left="0.7" right="0.7" top="0.75" bottom="0.75" header="0.3" footer="0.3"/>
  <pageSetup paperSize="9" scale="4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Z860"/>
  <sheetViews>
    <sheetView zoomScale="60" zoomScaleNormal="60" workbookViewId="0">
      <selection activeCell="B2" sqref="B2:U49"/>
    </sheetView>
  </sheetViews>
  <sheetFormatPr baseColWidth="10" defaultColWidth="11.42578125" defaultRowHeight="15" x14ac:dyDescent="0.25"/>
  <cols>
    <col min="1" max="1" width="2.7109375" style="154" customWidth="1"/>
    <col min="2" max="2" width="7.7109375" style="101" customWidth="1"/>
    <col min="3" max="3" width="120" style="101" customWidth="1"/>
    <col min="4" max="21" width="12.7109375" style="101" customWidth="1"/>
    <col min="22" max="16384" width="11.42578125" style="154"/>
  </cols>
  <sheetData>
    <row r="1" spans="2:22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</row>
    <row r="2" spans="2:22" ht="21.95" customHeight="1" thickTop="1" thickBot="1" x14ac:dyDescent="0.3">
      <c r="B2" s="487" t="s">
        <v>555</v>
      </c>
      <c r="C2" s="488"/>
      <c r="D2" s="488"/>
      <c r="E2" s="488"/>
      <c r="F2" s="488"/>
      <c r="G2" s="488"/>
      <c r="H2" s="488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6"/>
    </row>
    <row r="3" spans="2:22" ht="21.95" customHeight="1" thickTop="1" thickBot="1" x14ac:dyDescent="0.3">
      <c r="B3" s="473" t="s">
        <v>496</v>
      </c>
      <c r="C3" s="476" t="s">
        <v>495</v>
      </c>
      <c r="D3" s="493" t="s">
        <v>71</v>
      </c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7"/>
    </row>
    <row r="4" spans="2:22" ht="21.95" customHeight="1" thickTop="1" thickBot="1" x14ac:dyDescent="0.3">
      <c r="B4" s="474"/>
      <c r="C4" s="477"/>
      <c r="D4" s="493" t="s">
        <v>72</v>
      </c>
      <c r="E4" s="527"/>
      <c r="F4" s="490" t="s">
        <v>73</v>
      </c>
      <c r="G4" s="527"/>
      <c r="H4" s="490" t="s">
        <v>74</v>
      </c>
      <c r="I4" s="527"/>
      <c r="J4" s="490" t="s">
        <v>75</v>
      </c>
      <c r="K4" s="527"/>
      <c r="L4" s="490" t="s">
        <v>76</v>
      </c>
      <c r="M4" s="527"/>
      <c r="N4" s="490" t="s">
        <v>77</v>
      </c>
      <c r="O4" s="527"/>
      <c r="P4" s="490" t="s">
        <v>78</v>
      </c>
      <c r="Q4" s="527"/>
      <c r="R4" s="494" t="s">
        <v>79</v>
      </c>
      <c r="S4" s="506"/>
      <c r="T4" s="468" t="s">
        <v>80</v>
      </c>
      <c r="U4" s="510"/>
    </row>
    <row r="5" spans="2:22" ht="21.95" customHeight="1" thickTop="1" thickBot="1" x14ac:dyDescent="0.3">
      <c r="B5" s="475"/>
      <c r="C5" s="478"/>
      <c r="D5" s="287" t="s">
        <v>5</v>
      </c>
      <c r="E5" s="288" t="s">
        <v>6</v>
      </c>
      <c r="F5" s="289" t="s">
        <v>5</v>
      </c>
      <c r="G5" s="288" t="s">
        <v>6</v>
      </c>
      <c r="H5" s="289" t="s">
        <v>5</v>
      </c>
      <c r="I5" s="288" t="s">
        <v>6</v>
      </c>
      <c r="J5" s="289" t="s">
        <v>5</v>
      </c>
      <c r="K5" s="288" t="s">
        <v>6</v>
      </c>
      <c r="L5" s="289" t="s">
        <v>5</v>
      </c>
      <c r="M5" s="288" t="s">
        <v>6</v>
      </c>
      <c r="N5" s="289" t="s">
        <v>5</v>
      </c>
      <c r="O5" s="288" t="s">
        <v>6</v>
      </c>
      <c r="P5" s="289" t="s">
        <v>5</v>
      </c>
      <c r="Q5" s="288" t="s">
        <v>6</v>
      </c>
      <c r="R5" s="289" t="s">
        <v>5</v>
      </c>
      <c r="S5" s="290" t="s">
        <v>6</v>
      </c>
      <c r="T5" s="287" t="s">
        <v>5</v>
      </c>
      <c r="U5" s="291" t="s">
        <v>6</v>
      </c>
    </row>
    <row r="6" spans="2:22" ht="21.95" customHeight="1" thickTop="1" thickBot="1" x14ac:dyDescent="0.3">
      <c r="B6" s="163">
        <v>1</v>
      </c>
      <c r="C6" s="164" t="s">
        <v>7</v>
      </c>
      <c r="D6" s="292">
        <v>225</v>
      </c>
      <c r="E6" s="293">
        <v>1.7355754396791115E-2</v>
      </c>
      <c r="F6" s="294">
        <v>110</v>
      </c>
      <c r="G6" s="293">
        <v>2.5718961889174656E-2</v>
      </c>
      <c r="H6" s="294">
        <v>102</v>
      </c>
      <c r="I6" s="293">
        <v>2.493887530562347E-2</v>
      </c>
      <c r="J6" s="294">
        <v>108</v>
      </c>
      <c r="K6" s="293">
        <v>2.3989338071968017E-2</v>
      </c>
      <c r="L6" s="294">
        <v>62</v>
      </c>
      <c r="M6" s="293">
        <v>2.1954674220963175E-2</v>
      </c>
      <c r="N6" s="294">
        <v>69</v>
      </c>
      <c r="O6" s="293">
        <v>1.9787783194723258E-2</v>
      </c>
      <c r="P6" s="294">
        <v>18</v>
      </c>
      <c r="Q6" s="293">
        <v>1.405152224824356E-2</v>
      </c>
      <c r="R6" s="294">
        <v>17</v>
      </c>
      <c r="S6" s="295">
        <v>1.3765182186234817E-2</v>
      </c>
      <c r="T6" s="292">
        <v>711</v>
      </c>
      <c r="U6" s="296">
        <v>2.0513560300057705E-2</v>
      </c>
    </row>
    <row r="7" spans="2:22" ht="21.95" customHeight="1" thickTop="1" x14ac:dyDescent="0.25">
      <c r="B7" s="169">
        <v>10</v>
      </c>
      <c r="C7" s="170" t="s">
        <v>8</v>
      </c>
      <c r="D7" s="195">
        <v>38</v>
      </c>
      <c r="E7" s="196">
        <v>2.9311940759024994E-3</v>
      </c>
      <c r="F7" s="173">
        <v>27</v>
      </c>
      <c r="G7" s="196">
        <v>6.3128361000701428E-3</v>
      </c>
      <c r="H7" s="173">
        <v>26</v>
      </c>
      <c r="I7" s="196">
        <v>6.3569682151589238E-3</v>
      </c>
      <c r="J7" s="173">
        <v>22</v>
      </c>
      <c r="K7" s="196">
        <v>4.8867170146601512E-3</v>
      </c>
      <c r="L7" s="173">
        <v>22</v>
      </c>
      <c r="M7" s="196">
        <v>7.7903682719546738E-3</v>
      </c>
      <c r="N7" s="173">
        <v>14</v>
      </c>
      <c r="O7" s="196">
        <v>4.0149125322626903E-3</v>
      </c>
      <c r="P7" s="173">
        <v>6</v>
      </c>
      <c r="Q7" s="196">
        <v>4.6838407494145199E-3</v>
      </c>
      <c r="R7" s="173">
        <v>2</v>
      </c>
      <c r="S7" s="297">
        <v>1.6194331983805667E-3</v>
      </c>
      <c r="T7" s="195">
        <v>157</v>
      </c>
      <c r="U7" s="198">
        <v>4.5297172533179456E-3</v>
      </c>
      <c r="V7" s="156" t="s">
        <v>283</v>
      </c>
    </row>
    <row r="8" spans="2:22" ht="21.95" customHeight="1" x14ac:dyDescent="0.25">
      <c r="B8" s="169">
        <v>11</v>
      </c>
      <c r="C8" s="170" t="s">
        <v>9</v>
      </c>
      <c r="D8" s="195">
        <v>113</v>
      </c>
      <c r="E8" s="196">
        <v>8.7164455414995377E-3</v>
      </c>
      <c r="F8" s="173">
        <v>44</v>
      </c>
      <c r="G8" s="196">
        <v>1.0287584755669862E-2</v>
      </c>
      <c r="H8" s="173">
        <v>38</v>
      </c>
      <c r="I8" s="196">
        <v>9.2909535452322736E-3</v>
      </c>
      <c r="J8" s="173">
        <v>44</v>
      </c>
      <c r="K8" s="196">
        <v>9.7734340293203024E-3</v>
      </c>
      <c r="L8" s="173">
        <v>23</v>
      </c>
      <c r="M8" s="196">
        <v>8.1444759206798865E-3</v>
      </c>
      <c r="N8" s="173">
        <v>23</v>
      </c>
      <c r="O8" s="196">
        <v>6.5959277315744197E-3</v>
      </c>
      <c r="P8" s="173">
        <v>7</v>
      </c>
      <c r="Q8" s="196">
        <v>5.4644808743169399E-3</v>
      </c>
      <c r="R8" s="173">
        <v>6</v>
      </c>
      <c r="S8" s="297">
        <v>4.8582995951417006E-3</v>
      </c>
      <c r="T8" s="195">
        <v>298</v>
      </c>
      <c r="U8" s="198">
        <v>8.5978072706289679E-3</v>
      </c>
      <c r="V8" s="154" t="s">
        <v>271</v>
      </c>
    </row>
    <row r="9" spans="2:22" ht="21.95" customHeight="1" x14ac:dyDescent="0.25">
      <c r="B9" s="169">
        <v>12</v>
      </c>
      <c r="C9" s="170" t="s">
        <v>10</v>
      </c>
      <c r="D9" s="195">
        <v>52</v>
      </c>
      <c r="E9" s="196">
        <v>4.0111076828139467E-3</v>
      </c>
      <c r="F9" s="173">
        <v>29</v>
      </c>
      <c r="G9" s="196">
        <v>6.7804535889642269E-3</v>
      </c>
      <c r="H9" s="173">
        <v>29</v>
      </c>
      <c r="I9" s="196">
        <v>7.0904645476772615E-3</v>
      </c>
      <c r="J9" s="173">
        <v>31</v>
      </c>
      <c r="K9" s="196">
        <v>6.885828520657486E-3</v>
      </c>
      <c r="L9" s="173">
        <v>13</v>
      </c>
      <c r="M9" s="196">
        <v>4.6033994334277618E-3</v>
      </c>
      <c r="N9" s="173">
        <v>25</v>
      </c>
      <c r="O9" s="196">
        <v>7.1694866647548034E-3</v>
      </c>
      <c r="P9" s="173">
        <v>3</v>
      </c>
      <c r="Q9" s="196">
        <v>2.34192037470726E-3</v>
      </c>
      <c r="R9" s="173">
        <v>8</v>
      </c>
      <c r="S9" s="297">
        <v>6.4777327935222669E-3</v>
      </c>
      <c r="T9" s="195">
        <v>190</v>
      </c>
      <c r="U9" s="198">
        <v>5.4818234275822277E-3</v>
      </c>
      <c r="V9" s="154" t="s">
        <v>447</v>
      </c>
    </row>
    <row r="10" spans="2:22" ht="21.95" customHeight="1" thickBot="1" x14ac:dyDescent="0.3">
      <c r="B10" s="169">
        <v>19</v>
      </c>
      <c r="C10" s="170" t="s">
        <v>11</v>
      </c>
      <c r="D10" s="195">
        <v>22</v>
      </c>
      <c r="E10" s="196">
        <v>1.6970070965751311E-3</v>
      </c>
      <c r="F10" s="173">
        <v>10</v>
      </c>
      <c r="G10" s="196">
        <v>2.3380874444704231E-3</v>
      </c>
      <c r="H10" s="173">
        <v>9</v>
      </c>
      <c r="I10" s="196">
        <v>2.2004889975550121E-3</v>
      </c>
      <c r="J10" s="173">
        <v>11</v>
      </c>
      <c r="K10" s="196">
        <v>2.4433585073300756E-3</v>
      </c>
      <c r="L10" s="173">
        <v>4</v>
      </c>
      <c r="M10" s="196">
        <v>1.4164305949008499E-3</v>
      </c>
      <c r="N10" s="173">
        <v>7</v>
      </c>
      <c r="O10" s="196">
        <v>2.0074562661313452E-3</v>
      </c>
      <c r="P10" s="173">
        <v>2</v>
      </c>
      <c r="Q10" s="196">
        <v>1.56128024980484E-3</v>
      </c>
      <c r="R10" s="173">
        <v>1</v>
      </c>
      <c r="S10" s="297">
        <v>8.0971659919028337E-4</v>
      </c>
      <c r="T10" s="195">
        <v>66</v>
      </c>
      <c r="U10" s="198">
        <v>1.9042123485285632E-3</v>
      </c>
      <c r="V10" s="154" t="s">
        <v>285</v>
      </c>
    </row>
    <row r="11" spans="2:22" ht="21.95" customHeight="1" thickTop="1" thickBot="1" x14ac:dyDescent="0.3">
      <c r="B11" s="163">
        <v>2</v>
      </c>
      <c r="C11" s="164" t="s">
        <v>12</v>
      </c>
      <c r="D11" s="292">
        <v>267</v>
      </c>
      <c r="E11" s="293">
        <v>2.0595495217525454E-2</v>
      </c>
      <c r="F11" s="294">
        <v>187</v>
      </c>
      <c r="G11" s="293">
        <v>4.3722235211596912E-2</v>
      </c>
      <c r="H11" s="294">
        <v>156</v>
      </c>
      <c r="I11" s="293">
        <v>3.8141809290953538E-2</v>
      </c>
      <c r="J11" s="294">
        <v>209</v>
      </c>
      <c r="K11" s="293">
        <v>4.6423811639271437E-2</v>
      </c>
      <c r="L11" s="294">
        <v>139</v>
      </c>
      <c r="M11" s="293">
        <v>4.9220963172804527E-2</v>
      </c>
      <c r="N11" s="294">
        <v>180</v>
      </c>
      <c r="O11" s="293">
        <v>5.1620303986234586E-2</v>
      </c>
      <c r="P11" s="294">
        <v>56</v>
      </c>
      <c r="Q11" s="293">
        <v>4.3715846994535526E-2</v>
      </c>
      <c r="R11" s="294">
        <v>54</v>
      </c>
      <c r="S11" s="295">
        <v>4.3724696356275301E-2</v>
      </c>
      <c r="T11" s="292">
        <v>1248</v>
      </c>
      <c r="U11" s="296">
        <v>3.6006924408540107E-2</v>
      </c>
    </row>
    <row r="12" spans="2:22" ht="21.95" customHeight="1" thickTop="1" x14ac:dyDescent="0.25">
      <c r="B12" s="176">
        <v>20</v>
      </c>
      <c r="C12" s="170" t="s">
        <v>13</v>
      </c>
      <c r="D12" s="195">
        <v>45</v>
      </c>
      <c r="E12" s="196">
        <v>3.4711508793582226E-3</v>
      </c>
      <c r="F12" s="173">
        <v>29</v>
      </c>
      <c r="G12" s="196">
        <v>6.7804535889642269E-3</v>
      </c>
      <c r="H12" s="173">
        <v>25</v>
      </c>
      <c r="I12" s="196">
        <v>6.1124694376528121E-3</v>
      </c>
      <c r="J12" s="173">
        <v>33</v>
      </c>
      <c r="K12" s="196">
        <v>7.3300755219902263E-3</v>
      </c>
      <c r="L12" s="173">
        <v>29</v>
      </c>
      <c r="M12" s="196">
        <v>1.0269121813031162E-2</v>
      </c>
      <c r="N12" s="173">
        <v>30</v>
      </c>
      <c r="O12" s="196">
        <v>8.6033839977057644E-3</v>
      </c>
      <c r="P12" s="173">
        <v>9</v>
      </c>
      <c r="Q12" s="196">
        <v>7.0257611241217799E-3</v>
      </c>
      <c r="R12" s="173">
        <v>7</v>
      </c>
      <c r="S12" s="297">
        <v>5.6680161943319842E-3</v>
      </c>
      <c r="T12" s="195">
        <v>207</v>
      </c>
      <c r="U12" s="198">
        <v>5.9723023658395848E-3</v>
      </c>
      <c r="V12" s="154" t="s">
        <v>286</v>
      </c>
    </row>
    <row r="13" spans="2:22" ht="21.95" customHeight="1" x14ac:dyDescent="0.25">
      <c r="B13" s="169">
        <v>21</v>
      </c>
      <c r="C13" s="170" t="s">
        <v>14</v>
      </c>
      <c r="D13" s="195">
        <v>12</v>
      </c>
      <c r="E13" s="196">
        <v>9.2564023449552611E-4</v>
      </c>
      <c r="F13" s="173">
        <v>13</v>
      </c>
      <c r="G13" s="196">
        <v>3.0395136778115501E-3</v>
      </c>
      <c r="H13" s="173">
        <v>9</v>
      </c>
      <c r="I13" s="196">
        <v>2.2004889975550121E-3</v>
      </c>
      <c r="J13" s="173">
        <v>18</v>
      </c>
      <c r="K13" s="196">
        <v>3.9982230119946687E-3</v>
      </c>
      <c r="L13" s="173">
        <v>12</v>
      </c>
      <c r="M13" s="196">
        <v>4.24929178470255E-3</v>
      </c>
      <c r="N13" s="173">
        <v>13</v>
      </c>
      <c r="O13" s="196">
        <v>3.728133065672498E-3</v>
      </c>
      <c r="P13" s="173">
        <v>0</v>
      </c>
      <c r="Q13" s="196">
        <v>0</v>
      </c>
      <c r="R13" s="173">
        <v>4</v>
      </c>
      <c r="S13" s="297">
        <v>3.2388663967611335E-3</v>
      </c>
      <c r="T13" s="195">
        <v>81</v>
      </c>
      <c r="U13" s="198">
        <v>2.3369878822850549E-3</v>
      </c>
      <c r="V13" s="154" t="s">
        <v>287</v>
      </c>
    </row>
    <row r="14" spans="2:22" ht="21.95" customHeight="1" x14ac:dyDescent="0.25">
      <c r="B14" s="169">
        <v>22</v>
      </c>
      <c r="C14" s="170" t="s">
        <v>15</v>
      </c>
      <c r="D14" s="195">
        <v>2</v>
      </c>
      <c r="E14" s="196">
        <v>1.5427337241592101E-4</v>
      </c>
      <c r="F14" s="173">
        <v>5</v>
      </c>
      <c r="G14" s="196">
        <v>1.1690437222352116E-3</v>
      </c>
      <c r="H14" s="173">
        <v>3</v>
      </c>
      <c r="I14" s="196">
        <v>7.3349633251833745E-4</v>
      </c>
      <c r="J14" s="173">
        <v>4</v>
      </c>
      <c r="K14" s="196">
        <v>8.8849400266548197E-4</v>
      </c>
      <c r="L14" s="173">
        <v>3</v>
      </c>
      <c r="M14" s="196">
        <v>1.0623229461756375E-3</v>
      </c>
      <c r="N14" s="173">
        <v>2</v>
      </c>
      <c r="O14" s="196">
        <v>5.7355893318038426E-4</v>
      </c>
      <c r="P14" s="173">
        <v>0</v>
      </c>
      <c r="Q14" s="196">
        <v>0</v>
      </c>
      <c r="R14" s="173">
        <v>0</v>
      </c>
      <c r="S14" s="297">
        <v>0</v>
      </c>
      <c r="T14" s="195">
        <v>19</v>
      </c>
      <c r="U14" s="198">
        <v>5.4818234275822277E-4</v>
      </c>
      <c r="V14" s="154" t="s">
        <v>288</v>
      </c>
    </row>
    <row r="15" spans="2:22" ht="21.95" customHeight="1" x14ac:dyDescent="0.25">
      <c r="B15" s="169">
        <v>23</v>
      </c>
      <c r="C15" s="170" t="s">
        <v>16</v>
      </c>
      <c r="D15" s="195">
        <v>5</v>
      </c>
      <c r="E15" s="196">
        <v>3.8568343103980254E-4</v>
      </c>
      <c r="F15" s="173">
        <v>3</v>
      </c>
      <c r="G15" s="196">
        <v>7.0142623334112691E-4</v>
      </c>
      <c r="H15" s="173">
        <v>2</v>
      </c>
      <c r="I15" s="196">
        <v>4.8899755501222489E-4</v>
      </c>
      <c r="J15" s="173">
        <v>4</v>
      </c>
      <c r="K15" s="196">
        <v>8.8849400266548197E-4</v>
      </c>
      <c r="L15" s="173">
        <v>2</v>
      </c>
      <c r="M15" s="196">
        <v>7.0821529745042496E-4</v>
      </c>
      <c r="N15" s="173">
        <v>4</v>
      </c>
      <c r="O15" s="196">
        <v>1.1471178663607685E-3</v>
      </c>
      <c r="P15" s="173">
        <v>1</v>
      </c>
      <c r="Q15" s="196">
        <v>7.8064012490241998E-4</v>
      </c>
      <c r="R15" s="173">
        <v>0</v>
      </c>
      <c r="S15" s="297">
        <v>0</v>
      </c>
      <c r="T15" s="195">
        <v>21</v>
      </c>
      <c r="U15" s="198">
        <v>6.0588574725908828E-4</v>
      </c>
      <c r="V15" s="154" t="s">
        <v>272</v>
      </c>
    </row>
    <row r="16" spans="2:22" ht="21.95" customHeight="1" x14ac:dyDescent="0.25">
      <c r="B16" s="169">
        <v>24</v>
      </c>
      <c r="C16" s="170" t="s">
        <v>17</v>
      </c>
      <c r="D16" s="195">
        <v>169</v>
      </c>
      <c r="E16" s="196">
        <v>1.3036099969145325E-2</v>
      </c>
      <c r="F16" s="173">
        <v>123</v>
      </c>
      <c r="G16" s="196">
        <v>2.8758475566986207E-2</v>
      </c>
      <c r="H16" s="173">
        <v>101</v>
      </c>
      <c r="I16" s="196">
        <v>2.4694376528117359E-2</v>
      </c>
      <c r="J16" s="173">
        <v>135</v>
      </c>
      <c r="K16" s="196">
        <v>2.9986672589960017E-2</v>
      </c>
      <c r="L16" s="173">
        <v>78</v>
      </c>
      <c r="M16" s="196">
        <v>2.7620396600566571E-2</v>
      </c>
      <c r="N16" s="173">
        <v>111</v>
      </c>
      <c r="O16" s="196">
        <v>3.1832520791511325E-2</v>
      </c>
      <c r="P16" s="173">
        <v>40</v>
      </c>
      <c r="Q16" s="196">
        <v>3.1225604996096799E-2</v>
      </c>
      <c r="R16" s="173">
        <v>36</v>
      </c>
      <c r="S16" s="297">
        <v>2.9149797570850202E-2</v>
      </c>
      <c r="T16" s="195">
        <v>793</v>
      </c>
      <c r="U16" s="198">
        <v>2.2879399884593192E-2</v>
      </c>
      <c r="V16" s="154" t="s">
        <v>289</v>
      </c>
    </row>
    <row r="17" spans="2:22" ht="21.95" customHeight="1" x14ac:dyDescent="0.25">
      <c r="B17" s="169">
        <v>25</v>
      </c>
      <c r="C17" s="170" t="s">
        <v>18</v>
      </c>
      <c r="D17" s="195">
        <v>9</v>
      </c>
      <c r="E17" s="196">
        <v>6.942301758716445E-4</v>
      </c>
      <c r="F17" s="173">
        <v>4</v>
      </c>
      <c r="G17" s="196">
        <v>9.3523497778816929E-4</v>
      </c>
      <c r="H17" s="173">
        <v>2</v>
      </c>
      <c r="I17" s="196">
        <v>4.8899755501222489E-4</v>
      </c>
      <c r="J17" s="173">
        <v>5</v>
      </c>
      <c r="K17" s="196">
        <v>1.1106175033318525E-3</v>
      </c>
      <c r="L17" s="173">
        <v>4</v>
      </c>
      <c r="M17" s="196">
        <v>1.4164305949008499E-3</v>
      </c>
      <c r="N17" s="173">
        <v>3</v>
      </c>
      <c r="O17" s="196">
        <v>8.6033839977057644E-4</v>
      </c>
      <c r="P17" s="173">
        <v>2</v>
      </c>
      <c r="Q17" s="196">
        <v>1.56128024980484E-3</v>
      </c>
      <c r="R17" s="173">
        <v>0</v>
      </c>
      <c r="S17" s="297">
        <v>0</v>
      </c>
      <c r="T17" s="195">
        <v>29</v>
      </c>
      <c r="U17" s="198">
        <v>8.3669936526255045E-4</v>
      </c>
      <c r="V17" s="154" t="s">
        <v>290</v>
      </c>
    </row>
    <row r="18" spans="2:22" ht="21.95" customHeight="1" thickBot="1" x14ac:dyDescent="0.3">
      <c r="B18" s="177">
        <v>29</v>
      </c>
      <c r="C18" s="170" t="s">
        <v>19</v>
      </c>
      <c r="D18" s="195">
        <v>25</v>
      </c>
      <c r="E18" s="196">
        <v>1.9284171551990127E-3</v>
      </c>
      <c r="F18" s="173">
        <v>10</v>
      </c>
      <c r="G18" s="196">
        <v>2.3380874444704231E-3</v>
      </c>
      <c r="H18" s="173">
        <v>14</v>
      </c>
      <c r="I18" s="196">
        <v>3.4229828850855745E-3</v>
      </c>
      <c r="J18" s="173">
        <v>10</v>
      </c>
      <c r="K18" s="196">
        <v>2.221235006663705E-3</v>
      </c>
      <c r="L18" s="173">
        <v>11</v>
      </c>
      <c r="M18" s="196">
        <v>3.8951841359773369E-3</v>
      </c>
      <c r="N18" s="173">
        <v>17</v>
      </c>
      <c r="O18" s="196">
        <v>4.8752509320332668E-3</v>
      </c>
      <c r="P18" s="173">
        <v>4</v>
      </c>
      <c r="Q18" s="196">
        <v>3.1225604996096799E-3</v>
      </c>
      <c r="R18" s="173">
        <v>7</v>
      </c>
      <c r="S18" s="297">
        <v>5.6680161943319842E-3</v>
      </c>
      <c r="T18" s="195">
        <v>98</v>
      </c>
      <c r="U18" s="198">
        <v>2.8274668205424121E-3</v>
      </c>
      <c r="V18" s="154" t="s">
        <v>291</v>
      </c>
    </row>
    <row r="19" spans="2:22" ht="21.95" customHeight="1" thickTop="1" thickBot="1" x14ac:dyDescent="0.3">
      <c r="B19" s="163">
        <v>3</v>
      </c>
      <c r="C19" s="164" t="s">
        <v>20</v>
      </c>
      <c r="D19" s="292">
        <v>388</v>
      </c>
      <c r="E19" s="293">
        <v>2.9929034248688674E-2</v>
      </c>
      <c r="F19" s="294">
        <v>258</v>
      </c>
      <c r="G19" s="293">
        <v>6.0322656067336916E-2</v>
      </c>
      <c r="H19" s="294">
        <v>215</v>
      </c>
      <c r="I19" s="293">
        <v>5.2567237163814187E-2</v>
      </c>
      <c r="J19" s="294">
        <v>239</v>
      </c>
      <c r="K19" s="293">
        <v>5.3087516659262549E-2</v>
      </c>
      <c r="L19" s="294">
        <v>123</v>
      </c>
      <c r="M19" s="293">
        <v>4.3555240793201132E-2</v>
      </c>
      <c r="N19" s="294">
        <v>131</v>
      </c>
      <c r="O19" s="293">
        <v>3.7568110123315172E-2</v>
      </c>
      <c r="P19" s="294">
        <v>37</v>
      </c>
      <c r="Q19" s="293">
        <v>2.888368462138954E-2</v>
      </c>
      <c r="R19" s="294">
        <v>26</v>
      </c>
      <c r="S19" s="295">
        <v>2.1052631578947371E-2</v>
      </c>
      <c r="T19" s="292">
        <v>1417</v>
      </c>
      <c r="U19" s="296">
        <v>4.0882862088863242E-2</v>
      </c>
    </row>
    <row r="20" spans="2:22" ht="21.95" customHeight="1" thickTop="1" x14ac:dyDescent="0.25">
      <c r="B20" s="169">
        <v>30</v>
      </c>
      <c r="C20" s="170" t="s">
        <v>21</v>
      </c>
      <c r="D20" s="195">
        <v>122</v>
      </c>
      <c r="E20" s="196">
        <v>9.4106757173711818E-3</v>
      </c>
      <c r="F20" s="173">
        <v>85</v>
      </c>
      <c r="G20" s="196">
        <v>1.9873743277998596E-2</v>
      </c>
      <c r="H20" s="173">
        <v>79</v>
      </c>
      <c r="I20" s="196">
        <v>1.9315403422982887E-2</v>
      </c>
      <c r="J20" s="173">
        <v>81</v>
      </c>
      <c r="K20" s="196">
        <v>1.799200355397601E-2</v>
      </c>
      <c r="L20" s="173">
        <v>34</v>
      </c>
      <c r="M20" s="196">
        <v>1.2039660056657223E-2</v>
      </c>
      <c r="N20" s="173">
        <v>47</v>
      </c>
      <c r="O20" s="196">
        <v>1.347863492973903E-2</v>
      </c>
      <c r="P20" s="173">
        <v>16</v>
      </c>
      <c r="Q20" s="196">
        <v>1.249024199843872E-2</v>
      </c>
      <c r="R20" s="173">
        <v>10</v>
      </c>
      <c r="S20" s="297">
        <v>8.0971659919028341E-3</v>
      </c>
      <c r="T20" s="195">
        <v>474</v>
      </c>
      <c r="U20" s="198">
        <v>1.3675706866705136E-2</v>
      </c>
      <c r="V20" s="154" t="s">
        <v>292</v>
      </c>
    </row>
    <row r="21" spans="2:22" ht="21.95" customHeight="1" x14ac:dyDescent="0.25">
      <c r="B21" s="169">
        <v>31</v>
      </c>
      <c r="C21" s="170" t="s">
        <v>22</v>
      </c>
      <c r="D21" s="195">
        <v>6</v>
      </c>
      <c r="E21" s="196">
        <v>4.6282011724776306E-4</v>
      </c>
      <c r="F21" s="173">
        <v>8</v>
      </c>
      <c r="G21" s="196">
        <v>1.8704699555763386E-3</v>
      </c>
      <c r="H21" s="173">
        <v>8</v>
      </c>
      <c r="I21" s="196">
        <v>1.9559902200488996E-3</v>
      </c>
      <c r="J21" s="173">
        <v>3</v>
      </c>
      <c r="K21" s="196">
        <v>6.6637050199911156E-4</v>
      </c>
      <c r="L21" s="173">
        <v>4</v>
      </c>
      <c r="M21" s="196">
        <v>1.4164305949008499E-3</v>
      </c>
      <c r="N21" s="173">
        <v>3</v>
      </c>
      <c r="O21" s="196">
        <v>8.6033839977057644E-4</v>
      </c>
      <c r="P21" s="173">
        <v>1</v>
      </c>
      <c r="Q21" s="196">
        <v>7.8064012490241998E-4</v>
      </c>
      <c r="R21" s="173">
        <v>2</v>
      </c>
      <c r="S21" s="297">
        <v>1.6194331983805667E-3</v>
      </c>
      <c r="T21" s="195">
        <v>35</v>
      </c>
      <c r="U21" s="198">
        <v>1.0098095787651471E-3</v>
      </c>
      <c r="V21" s="154" t="s">
        <v>293</v>
      </c>
    </row>
    <row r="22" spans="2:22" ht="21.95" customHeight="1" x14ac:dyDescent="0.25">
      <c r="B22" s="169">
        <v>32</v>
      </c>
      <c r="C22" s="170" t="s">
        <v>23</v>
      </c>
      <c r="D22" s="195">
        <v>80</v>
      </c>
      <c r="E22" s="196">
        <v>6.1709348966368406E-3</v>
      </c>
      <c r="F22" s="173">
        <v>82</v>
      </c>
      <c r="G22" s="196">
        <v>1.917231704465747E-2</v>
      </c>
      <c r="H22" s="173">
        <v>42</v>
      </c>
      <c r="I22" s="196">
        <v>1.0268948655256724E-2</v>
      </c>
      <c r="J22" s="173">
        <v>64</v>
      </c>
      <c r="K22" s="196">
        <v>1.4215904042647711E-2</v>
      </c>
      <c r="L22" s="173">
        <v>39</v>
      </c>
      <c r="M22" s="196">
        <v>1.3810198300283285E-2</v>
      </c>
      <c r="N22" s="173">
        <v>22</v>
      </c>
      <c r="O22" s="196">
        <v>6.3091482649842269E-3</v>
      </c>
      <c r="P22" s="173">
        <v>7</v>
      </c>
      <c r="Q22" s="196">
        <v>5.4644808743169399E-3</v>
      </c>
      <c r="R22" s="173">
        <v>6</v>
      </c>
      <c r="S22" s="297">
        <v>4.8582995951417006E-3</v>
      </c>
      <c r="T22" s="195">
        <v>342</v>
      </c>
      <c r="U22" s="198">
        <v>9.867282169648009E-3</v>
      </c>
      <c r="V22" s="154" t="s">
        <v>294</v>
      </c>
    </row>
    <row r="23" spans="2:22" ht="21.95" customHeight="1" x14ac:dyDescent="0.25">
      <c r="B23" s="169">
        <v>33</v>
      </c>
      <c r="C23" s="170" t="s">
        <v>24</v>
      </c>
      <c r="D23" s="195">
        <v>30</v>
      </c>
      <c r="E23" s="196">
        <v>2.3141005862388152E-3</v>
      </c>
      <c r="F23" s="173">
        <v>7</v>
      </c>
      <c r="G23" s="196">
        <v>1.6366612111292963E-3</v>
      </c>
      <c r="H23" s="173">
        <v>9</v>
      </c>
      <c r="I23" s="196">
        <v>2.2004889975550121E-3</v>
      </c>
      <c r="J23" s="173">
        <v>4</v>
      </c>
      <c r="K23" s="196">
        <v>8.8849400266548197E-4</v>
      </c>
      <c r="L23" s="173">
        <v>1</v>
      </c>
      <c r="M23" s="196">
        <v>3.5410764872521248E-4</v>
      </c>
      <c r="N23" s="173">
        <v>4</v>
      </c>
      <c r="O23" s="196">
        <v>1.1471178663607685E-3</v>
      </c>
      <c r="P23" s="173">
        <v>3</v>
      </c>
      <c r="Q23" s="196">
        <v>2.34192037470726E-3</v>
      </c>
      <c r="R23" s="173">
        <v>0</v>
      </c>
      <c r="S23" s="297">
        <v>0</v>
      </c>
      <c r="T23" s="195">
        <v>58</v>
      </c>
      <c r="U23" s="198">
        <v>1.6733987305251009E-3</v>
      </c>
      <c r="V23" s="154" t="s">
        <v>295</v>
      </c>
    </row>
    <row r="24" spans="2:22" ht="21.95" customHeight="1" x14ac:dyDescent="0.25">
      <c r="B24" s="169">
        <v>34</v>
      </c>
      <c r="C24" s="170" t="s">
        <v>25</v>
      </c>
      <c r="D24" s="195">
        <v>94</v>
      </c>
      <c r="E24" s="196">
        <v>7.250848503548288E-3</v>
      </c>
      <c r="F24" s="173">
        <v>37</v>
      </c>
      <c r="G24" s="196">
        <v>8.650923544540565E-3</v>
      </c>
      <c r="H24" s="173">
        <v>41</v>
      </c>
      <c r="I24" s="196">
        <v>1.0024449877750611E-2</v>
      </c>
      <c r="J24" s="173">
        <v>58</v>
      </c>
      <c r="K24" s="196">
        <v>1.2883163038649489E-2</v>
      </c>
      <c r="L24" s="173">
        <v>24</v>
      </c>
      <c r="M24" s="196">
        <v>8.4985835694051E-3</v>
      </c>
      <c r="N24" s="173">
        <v>32</v>
      </c>
      <c r="O24" s="196">
        <v>9.1769429308861481E-3</v>
      </c>
      <c r="P24" s="173">
        <v>5</v>
      </c>
      <c r="Q24" s="196">
        <v>3.9032006245120999E-3</v>
      </c>
      <c r="R24" s="173">
        <v>7</v>
      </c>
      <c r="S24" s="297">
        <v>5.6680161943319842E-3</v>
      </c>
      <c r="T24" s="195">
        <v>298</v>
      </c>
      <c r="U24" s="198">
        <v>8.5978072706289679E-3</v>
      </c>
      <c r="V24" s="154" t="s">
        <v>296</v>
      </c>
    </row>
    <row r="25" spans="2:22" ht="21.95" customHeight="1" x14ac:dyDescent="0.25">
      <c r="B25" s="169">
        <v>35</v>
      </c>
      <c r="C25" s="170" t="s">
        <v>26</v>
      </c>
      <c r="D25" s="195">
        <v>4</v>
      </c>
      <c r="E25" s="196">
        <v>3.0854674483184202E-4</v>
      </c>
      <c r="F25" s="173">
        <v>1</v>
      </c>
      <c r="G25" s="196">
        <v>2.3380874444704232E-4</v>
      </c>
      <c r="H25" s="173">
        <v>0</v>
      </c>
      <c r="I25" s="196">
        <v>0</v>
      </c>
      <c r="J25" s="173">
        <v>0</v>
      </c>
      <c r="K25" s="196">
        <v>0</v>
      </c>
      <c r="L25" s="173">
        <v>0</v>
      </c>
      <c r="M25" s="196">
        <v>0</v>
      </c>
      <c r="N25" s="173">
        <v>1</v>
      </c>
      <c r="O25" s="196">
        <v>2.8677946659019213E-4</v>
      </c>
      <c r="P25" s="173">
        <v>0</v>
      </c>
      <c r="Q25" s="196">
        <v>0</v>
      </c>
      <c r="R25" s="173">
        <v>0</v>
      </c>
      <c r="S25" s="297">
        <v>0</v>
      </c>
      <c r="T25" s="195">
        <v>6</v>
      </c>
      <c r="U25" s="198">
        <v>1.7311021350259665E-4</v>
      </c>
      <c r="V25" s="154" t="s">
        <v>297</v>
      </c>
    </row>
    <row r="26" spans="2:22" ht="21.95" customHeight="1" thickBot="1" x14ac:dyDescent="0.3">
      <c r="B26" s="169">
        <v>39</v>
      </c>
      <c r="C26" s="170" t="s">
        <v>27</v>
      </c>
      <c r="D26" s="195">
        <v>52</v>
      </c>
      <c r="E26" s="196">
        <v>4.0111076828139467E-3</v>
      </c>
      <c r="F26" s="173">
        <v>38</v>
      </c>
      <c r="G26" s="196">
        <v>8.8847322889876075E-3</v>
      </c>
      <c r="H26" s="173">
        <v>36</v>
      </c>
      <c r="I26" s="196">
        <v>8.8019559902200485E-3</v>
      </c>
      <c r="J26" s="173">
        <v>29</v>
      </c>
      <c r="K26" s="196">
        <v>6.4415815193247447E-3</v>
      </c>
      <c r="L26" s="173">
        <v>21</v>
      </c>
      <c r="M26" s="196">
        <v>7.4362606232294621E-3</v>
      </c>
      <c r="N26" s="173">
        <v>22</v>
      </c>
      <c r="O26" s="196">
        <v>6.3091482649842269E-3</v>
      </c>
      <c r="P26" s="173">
        <v>5</v>
      </c>
      <c r="Q26" s="196">
        <v>3.9032006245120999E-3</v>
      </c>
      <c r="R26" s="173">
        <v>1</v>
      </c>
      <c r="S26" s="297">
        <v>8.0971659919028337E-4</v>
      </c>
      <c r="T26" s="195">
        <v>204</v>
      </c>
      <c r="U26" s="198">
        <v>5.8857472590882866E-3</v>
      </c>
      <c r="V26" s="154" t="s">
        <v>298</v>
      </c>
    </row>
    <row r="27" spans="2:22" ht="21.95" customHeight="1" thickTop="1" thickBot="1" x14ac:dyDescent="0.3">
      <c r="B27" s="163">
        <v>4</v>
      </c>
      <c r="C27" s="164" t="s">
        <v>28</v>
      </c>
      <c r="D27" s="292">
        <v>8532</v>
      </c>
      <c r="E27" s="293">
        <v>0.65813020672631906</v>
      </c>
      <c r="F27" s="294">
        <v>2113</v>
      </c>
      <c r="G27" s="293">
        <v>0.4940378770166004</v>
      </c>
      <c r="H27" s="294">
        <v>1986</v>
      </c>
      <c r="I27" s="293">
        <v>0.48557457212713939</v>
      </c>
      <c r="J27" s="294">
        <v>2164</v>
      </c>
      <c r="K27" s="293">
        <v>0.48067525544202577</v>
      </c>
      <c r="L27" s="294">
        <v>1338</v>
      </c>
      <c r="M27" s="293">
        <v>0.47379603399433429</v>
      </c>
      <c r="N27" s="294">
        <v>1725</v>
      </c>
      <c r="O27" s="293">
        <v>0.49469457986808146</v>
      </c>
      <c r="P27" s="294">
        <v>644</v>
      </c>
      <c r="Q27" s="293">
        <v>0.50273224043715847</v>
      </c>
      <c r="R27" s="294">
        <v>646</v>
      </c>
      <c r="S27" s="295">
        <v>0.52307692307692311</v>
      </c>
      <c r="T27" s="292">
        <v>19148</v>
      </c>
      <c r="U27" s="296">
        <v>0.55245239469128682</v>
      </c>
    </row>
    <row r="28" spans="2:22" ht="21.95" customHeight="1" thickTop="1" x14ac:dyDescent="0.25">
      <c r="B28" s="169">
        <v>40</v>
      </c>
      <c r="C28" s="170" t="s">
        <v>29</v>
      </c>
      <c r="D28" s="195">
        <v>325</v>
      </c>
      <c r="E28" s="196">
        <v>2.5069423017587165E-2</v>
      </c>
      <c r="F28" s="173">
        <v>163</v>
      </c>
      <c r="G28" s="196">
        <v>3.8110825344867899E-2</v>
      </c>
      <c r="H28" s="173">
        <v>146</v>
      </c>
      <c r="I28" s="196">
        <v>3.5696821515892423E-2</v>
      </c>
      <c r="J28" s="173">
        <v>174</v>
      </c>
      <c r="K28" s="196">
        <v>3.8649489115948468E-2</v>
      </c>
      <c r="L28" s="173">
        <v>92</v>
      </c>
      <c r="M28" s="196">
        <v>3.2577903682719546E-2</v>
      </c>
      <c r="N28" s="173">
        <v>124</v>
      </c>
      <c r="O28" s="196">
        <v>3.5560653857183828E-2</v>
      </c>
      <c r="P28" s="173">
        <v>48</v>
      </c>
      <c r="Q28" s="196">
        <v>3.7470725995316159E-2</v>
      </c>
      <c r="R28" s="173">
        <v>46</v>
      </c>
      <c r="S28" s="297">
        <v>3.724696356275304E-2</v>
      </c>
      <c r="T28" s="195">
        <v>1118</v>
      </c>
      <c r="U28" s="198">
        <v>3.2256203115983845E-2</v>
      </c>
      <c r="V28" s="154" t="s">
        <v>299</v>
      </c>
    </row>
    <row r="29" spans="2:22" ht="21.95" customHeight="1" x14ac:dyDescent="0.25">
      <c r="B29" s="169">
        <v>41</v>
      </c>
      <c r="C29" s="170" t="s">
        <v>30</v>
      </c>
      <c r="D29" s="195">
        <v>3638</v>
      </c>
      <c r="E29" s="196">
        <v>0.28062326442456031</v>
      </c>
      <c r="F29" s="173">
        <v>934</v>
      </c>
      <c r="G29" s="196">
        <v>0.21837736731353752</v>
      </c>
      <c r="H29" s="173">
        <v>968</v>
      </c>
      <c r="I29" s="196">
        <v>0.23667481662591688</v>
      </c>
      <c r="J29" s="173">
        <v>1030</v>
      </c>
      <c r="K29" s="196">
        <v>0.22878720568636163</v>
      </c>
      <c r="L29" s="173">
        <v>602</v>
      </c>
      <c r="M29" s="196">
        <v>0.21317280453257789</v>
      </c>
      <c r="N29" s="173">
        <v>698</v>
      </c>
      <c r="O29" s="196">
        <v>0.2001720676799541</v>
      </c>
      <c r="P29" s="173">
        <v>247</v>
      </c>
      <c r="Q29" s="196">
        <v>0.19281811085089773</v>
      </c>
      <c r="R29" s="173">
        <v>249</v>
      </c>
      <c r="S29" s="297">
        <v>0.20161943319838058</v>
      </c>
      <c r="T29" s="195">
        <v>8366</v>
      </c>
      <c r="U29" s="198">
        <v>0.2413733410271206</v>
      </c>
      <c r="V29" s="154" t="s">
        <v>300</v>
      </c>
    </row>
    <row r="30" spans="2:22" ht="21.95" customHeight="1" x14ac:dyDescent="0.25">
      <c r="B30" s="169">
        <v>42</v>
      </c>
      <c r="C30" s="170" t="s">
        <v>31</v>
      </c>
      <c r="D30" s="195">
        <v>4363</v>
      </c>
      <c r="E30" s="196">
        <v>0.33654736192533169</v>
      </c>
      <c r="F30" s="173">
        <v>939</v>
      </c>
      <c r="G30" s="196">
        <v>0.21954641103577274</v>
      </c>
      <c r="H30" s="173">
        <v>755</v>
      </c>
      <c r="I30" s="196">
        <v>0.1845965770171149</v>
      </c>
      <c r="J30" s="173">
        <v>825</v>
      </c>
      <c r="K30" s="196">
        <v>0.18325188804975567</v>
      </c>
      <c r="L30" s="173">
        <v>556</v>
      </c>
      <c r="M30" s="196">
        <v>0.19688385269121814</v>
      </c>
      <c r="N30" s="173">
        <v>776</v>
      </c>
      <c r="O30" s="196">
        <v>0.2225408660739891</v>
      </c>
      <c r="P30" s="173">
        <v>306</v>
      </c>
      <c r="Q30" s="196">
        <v>0.2388758782201405</v>
      </c>
      <c r="R30" s="173">
        <v>307</v>
      </c>
      <c r="S30" s="297">
        <v>0.248582995951417</v>
      </c>
      <c r="T30" s="195">
        <v>8827</v>
      </c>
      <c r="U30" s="198">
        <v>0.25467397576457013</v>
      </c>
      <c r="V30" s="154" t="s">
        <v>301</v>
      </c>
    </row>
    <row r="31" spans="2:22" ht="21.95" customHeight="1" x14ac:dyDescent="0.25">
      <c r="B31" s="169">
        <v>43</v>
      </c>
      <c r="C31" s="170" t="s">
        <v>32</v>
      </c>
      <c r="D31" s="195">
        <v>99</v>
      </c>
      <c r="E31" s="196">
        <v>7.6365319345880903E-3</v>
      </c>
      <c r="F31" s="173">
        <v>38</v>
      </c>
      <c r="G31" s="196">
        <v>8.8847322889876075E-3</v>
      </c>
      <c r="H31" s="173">
        <v>63</v>
      </c>
      <c r="I31" s="196">
        <v>1.5403422982885086E-2</v>
      </c>
      <c r="J31" s="173">
        <v>72</v>
      </c>
      <c r="K31" s="196">
        <v>1.5992892047978675E-2</v>
      </c>
      <c r="L31" s="173">
        <v>51</v>
      </c>
      <c r="M31" s="196">
        <v>1.8059490084985835E-2</v>
      </c>
      <c r="N31" s="173">
        <v>75</v>
      </c>
      <c r="O31" s="196">
        <v>2.1508459994264411E-2</v>
      </c>
      <c r="P31" s="173">
        <v>29</v>
      </c>
      <c r="Q31" s="196">
        <v>2.263856362217018E-2</v>
      </c>
      <c r="R31" s="173">
        <v>14</v>
      </c>
      <c r="S31" s="297">
        <v>1.1336032388663968E-2</v>
      </c>
      <c r="T31" s="195">
        <v>441</v>
      </c>
      <c r="U31" s="198">
        <v>1.2723600692440854E-2</v>
      </c>
      <c r="V31" s="154" t="s">
        <v>302</v>
      </c>
    </row>
    <row r="32" spans="2:22" ht="21.95" customHeight="1" thickBot="1" x14ac:dyDescent="0.3">
      <c r="B32" s="169">
        <v>49</v>
      </c>
      <c r="C32" s="170" t="s">
        <v>33</v>
      </c>
      <c r="D32" s="195">
        <v>107</v>
      </c>
      <c r="E32" s="196">
        <v>8.2536254242517749E-3</v>
      </c>
      <c r="F32" s="173">
        <v>39</v>
      </c>
      <c r="G32" s="196">
        <v>9.11854103343465E-3</v>
      </c>
      <c r="H32" s="173">
        <v>54</v>
      </c>
      <c r="I32" s="196">
        <v>1.3202933985330073E-2</v>
      </c>
      <c r="J32" s="173">
        <v>63</v>
      </c>
      <c r="K32" s="196">
        <v>1.3993780541981341E-2</v>
      </c>
      <c r="L32" s="173">
        <v>37</v>
      </c>
      <c r="M32" s="196">
        <v>1.3101983002832862E-2</v>
      </c>
      <c r="N32" s="173">
        <v>52</v>
      </c>
      <c r="O32" s="196">
        <v>1.4912532262689992E-2</v>
      </c>
      <c r="P32" s="173">
        <v>14</v>
      </c>
      <c r="Q32" s="196">
        <v>1.092896174863388E-2</v>
      </c>
      <c r="R32" s="173">
        <v>30</v>
      </c>
      <c r="S32" s="297">
        <v>2.4291497975708502E-2</v>
      </c>
      <c r="T32" s="195">
        <v>396</v>
      </c>
      <c r="U32" s="198">
        <v>1.1425274091171379E-2</v>
      </c>
      <c r="V32" s="154" t="s">
        <v>303</v>
      </c>
    </row>
    <row r="33" spans="2:22" ht="21.95" customHeight="1" thickTop="1" thickBot="1" x14ac:dyDescent="0.3">
      <c r="B33" s="163">
        <v>5</v>
      </c>
      <c r="C33" s="164" t="s">
        <v>34</v>
      </c>
      <c r="D33" s="292">
        <v>1860</v>
      </c>
      <c r="E33" s="293">
        <v>0.14347423634680653</v>
      </c>
      <c r="F33" s="294">
        <v>961</v>
      </c>
      <c r="G33" s="293">
        <v>0.22469020341360765</v>
      </c>
      <c r="H33" s="294">
        <v>945</v>
      </c>
      <c r="I33" s="293">
        <v>0.23105134474327627</v>
      </c>
      <c r="J33" s="294">
        <v>1065</v>
      </c>
      <c r="K33" s="293">
        <v>0.2365615282096846</v>
      </c>
      <c r="L33" s="294">
        <v>683</v>
      </c>
      <c r="M33" s="293">
        <v>0.24185552407932007</v>
      </c>
      <c r="N33" s="294">
        <v>784</v>
      </c>
      <c r="O33" s="293">
        <v>0.22483510180671068</v>
      </c>
      <c r="P33" s="294">
        <v>278</v>
      </c>
      <c r="Q33" s="293">
        <v>0.21701795472287275</v>
      </c>
      <c r="R33" s="294">
        <v>276</v>
      </c>
      <c r="S33" s="295">
        <v>0.22348178137651822</v>
      </c>
      <c r="T33" s="292">
        <v>6852</v>
      </c>
      <c r="U33" s="296">
        <v>0.1976918638199654</v>
      </c>
    </row>
    <row r="34" spans="2:22" ht="21.95" customHeight="1" thickTop="1" x14ac:dyDescent="0.25">
      <c r="B34" s="169">
        <v>50</v>
      </c>
      <c r="C34" s="170" t="s">
        <v>35</v>
      </c>
      <c r="D34" s="195">
        <v>23</v>
      </c>
      <c r="E34" s="196">
        <v>1.7741437827830915E-3</v>
      </c>
      <c r="F34" s="173">
        <v>21</v>
      </c>
      <c r="G34" s="196">
        <v>4.9099836333878887E-3</v>
      </c>
      <c r="H34" s="173">
        <v>14</v>
      </c>
      <c r="I34" s="196">
        <v>3.4229828850855745E-3</v>
      </c>
      <c r="J34" s="173">
        <v>18</v>
      </c>
      <c r="K34" s="196">
        <v>3.9982230119946687E-3</v>
      </c>
      <c r="L34" s="173">
        <v>8</v>
      </c>
      <c r="M34" s="196">
        <v>2.8328611898016999E-3</v>
      </c>
      <c r="N34" s="173">
        <v>16</v>
      </c>
      <c r="O34" s="196">
        <v>4.5884714654430741E-3</v>
      </c>
      <c r="P34" s="173">
        <v>5</v>
      </c>
      <c r="Q34" s="196">
        <v>3.9032006245120999E-3</v>
      </c>
      <c r="R34" s="173">
        <v>3</v>
      </c>
      <c r="S34" s="297">
        <v>2.4291497975708503E-3</v>
      </c>
      <c r="T34" s="195">
        <v>108</v>
      </c>
      <c r="U34" s="198">
        <v>3.1159838430467397E-3</v>
      </c>
      <c r="V34" s="154" t="s">
        <v>304</v>
      </c>
    </row>
    <row r="35" spans="2:22" ht="21.95" customHeight="1" x14ac:dyDescent="0.25">
      <c r="B35" s="169">
        <v>51</v>
      </c>
      <c r="C35" s="170" t="s">
        <v>36</v>
      </c>
      <c r="D35" s="195">
        <v>437</v>
      </c>
      <c r="E35" s="196">
        <v>3.370873187287874E-2</v>
      </c>
      <c r="F35" s="173">
        <v>191</v>
      </c>
      <c r="G35" s="196">
        <v>4.4657470189385082E-2</v>
      </c>
      <c r="H35" s="173">
        <v>220</v>
      </c>
      <c r="I35" s="196">
        <v>5.3789731051344741E-2</v>
      </c>
      <c r="J35" s="173">
        <v>220</v>
      </c>
      <c r="K35" s="196">
        <v>4.886717014660151E-2</v>
      </c>
      <c r="L35" s="173">
        <v>154</v>
      </c>
      <c r="M35" s="196">
        <v>5.4532577903682718E-2</v>
      </c>
      <c r="N35" s="173">
        <v>167</v>
      </c>
      <c r="O35" s="196">
        <v>4.789217092056209E-2</v>
      </c>
      <c r="P35" s="173">
        <v>51</v>
      </c>
      <c r="Q35" s="196">
        <v>3.9812646370023422E-2</v>
      </c>
      <c r="R35" s="173">
        <v>52</v>
      </c>
      <c r="S35" s="297">
        <v>4.2105263157894736E-2</v>
      </c>
      <c r="T35" s="195">
        <v>1492</v>
      </c>
      <c r="U35" s="198">
        <v>4.3046739757645704E-2</v>
      </c>
      <c r="V35" s="154" t="s">
        <v>305</v>
      </c>
    </row>
    <row r="36" spans="2:22" ht="21.95" customHeight="1" x14ac:dyDescent="0.25">
      <c r="B36" s="169">
        <v>52</v>
      </c>
      <c r="C36" s="170" t="s">
        <v>37</v>
      </c>
      <c r="D36" s="195">
        <v>418</v>
      </c>
      <c r="E36" s="196">
        <v>3.2243134834927495E-2</v>
      </c>
      <c r="F36" s="173">
        <v>183</v>
      </c>
      <c r="G36" s="196">
        <v>4.2787000233808742E-2</v>
      </c>
      <c r="H36" s="173">
        <v>160</v>
      </c>
      <c r="I36" s="196">
        <v>3.9119804400977995E-2</v>
      </c>
      <c r="J36" s="173">
        <v>186</v>
      </c>
      <c r="K36" s="196">
        <v>4.1314971123944916E-2</v>
      </c>
      <c r="L36" s="173">
        <v>115</v>
      </c>
      <c r="M36" s="196">
        <v>4.0722379603399431E-2</v>
      </c>
      <c r="N36" s="173">
        <v>130</v>
      </c>
      <c r="O36" s="196">
        <v>3.7281330656724981E-2</v>
      </c>
      <c r="P36" s="173">
        <v>39</v>
      </c>
      <c r="Q36" s="196">
        <v>3.0444964871194378E-2</v>
      </c>
      <c r="R36" s="173">
        <v>33</v>
      </c>
      <c r="S36" s="297">
        <v>2.6720647773279354E-2</v>
      </c>
      <c r="T36" s="195">
        <v>1264</v>
      </c>
      <c r="U36" s="198">
        <v>3.6468551644547029E-2</v>
      </c>
      <c r="V36" s="154" t="s">
        <v>306</v>
      </c>
    </row>
    <row r="37" spans="2:22" ht="21.95" customHeight="1" x14ac:dyDescent="0.25">
      <c r="B37" s="169">
        <v>53</v>
      </c>
      <c r="C37" s="170" t="s">
        <v>38</v>
      </c>
      <c r="D37" s="195">
        <v>389</v>
      </c>
      <c r="E37" s="196">
        <v>3.0006170934896638E-2</v>
      </c>
      <c r="F37" s="173">
        <v>225</v>
      </c>
      <c r="G37" s="196">
        <v>5.2606967500584523E-2</v>
      </c>
      <c r="H37" s="173">
        <v>237</v>
      </c>
      <c r="I37" s="196">
        <v>5.7946210268948653E-2</v>
      </c>
      <c r="J37" s="173">
        <v>280</v>
      </c>
      <c r="K37" s="196">
        <v>6.2194580186583741E-2</v>
      </c>
      <c r="L37" s="173">
        <v>155</v>
      </c>
      <c r="M37" s="196">
        <v>5.4886685552407929E-2</v>
      </c>
      <c r="N37" s="173">
        <v>188</v>
      </c>
      <c r="O37" s="196">
        <v>5.3914539718956121E-2</v>
      </c>
      <c r="P37" s="173">
        <v>83</v>
      </c>
      <c r="Q37" s="196">
        <v>6.4793130366900861E-2</v>
      </c>
      <c r="R37" s="173">
        <v>71</v>
      </c>
      <c r="S37" s="297">
        <v>5.7489878542510121E-2</v>
      </c>
      <c r="T37" s="195">
        <v>1628</v>
      </c>
      <c r="U37" s="198">
        <v>4.6970571263704561E-2</v>
      </c>
      <c r="V37" s="154" t="s">
        <v>307</v>
      </c>
    </row>
    <row r="38" spans="2:22" ht="21.95" customHeight="1" x14ac:dyDescent="0.25">
      <c r="B38" s="169">
        <v>54</v>
      </c>
      <c r="C38" s="170" t="s">
        <v>39</v>
      </c>
      <c r="D38" s="195">
        <v>286</v>
      </c>
      <c r="E38" s="196">
        <v>2.2061092255476703E-2</v>
      </c>
      <c r="F38" s="173">
        <v>218</v>
      </c>
      <c r="G38" s="196">
        <v>5.0970306289455224E-2</v>
      </c>
      <c r="H38" s="173">
        <v>214</v>
      </c>
      <c r="I38" s="196">
        <v>5.2322738386308069E-2</v>
      </c>
      <c r="J38" s="173">
        <v>233</v>
      </c>
      <c r="K38" s="196">
        <v>5.1754775655264325E-2</v>
      </c>
      <c r="L38" s="173">
        <v>173</v>
      </c>
      <c r="M38" s="196">
        <v>6.1260623229461755E-2</v>
      </c>
      <c r="N38" s="173">
        <v>169</v>
      </c>
      <c r="O38" s="196">
        <v>4.8465729853742472E-2</v>
      </c>
      <c r="P38" s="173">
        <v>53</v>
      </c>
      <c r="Q38" s="196">
        <v>4.1373926619828257E-2</v>
      </c>
      <c r="R38" s="173">
        <v>66</v>
      </c>
      <c r="S38" s="297">
        <v>5.3441295546558708E-2</v>
      </c>
      <c r="T38" s="195">
        <v>1412</v>
      </c>
      <c r="U38" s="198">
        <v>4.0738603577611082E-2</v>
      </c>
      <c r="V38" s="154" t="s">
        <v>308</v>
      </c>
    </row>
    <row r="39" spans="2:22" ht="21.95" customHeight="1" x14ac:dyDescent="0.25">
      <c r="B39" s="169">
        <v>55</v>
      </c>
      <c r="C39" s="170" t="s">
        <v>40</v>
      </c>
      <c r="D39" s="195">
        <v>228</v>
      </c>
      <c r="E39" s="196">
        <v>1.7587164455414996E-2</v>
      </c>
      <c r="F39" s="173">
        <v>73</v>
      </c>
      <c r="G39" s="196">
        <v>1.7068038344634089E-2</v>
      </c>
      <c r="H39" s="173">
        <v>59</v>
      </c>
      <c r="I39" s="196">
        <v>1.4425427872860636E-2</v>
      </c>
      <c r="J39" s="173">
        <v>75</v>
      </c>
      <c r="K39" s="196">
        <v>1.6659262549977787E-2</v>
      </c>
      <c r="L39" s="173">
        <v>56</v>
      </c>
      <c r="M39" s="196">
        <v>1.9830028328611898E-2</v>
      </c>
      <c r="N39" s="173">
        <v>74</v>
      </c>
      <c r="O39" s="196">
        <v>2.122168052767422E-2</v>
      </c>
      <c r="P39" s="173">
        <v>35</v>
      </c>
      <c r="Q39" s="196">
        <v>2.7322404371584699E-2</v>
      </c>
      <c r="R39" s="173">
        <v>41</v>
      </c>
      <c r="S39" s="297">
        <v>3.3198380566801619E-2</v>
      </c>
      <c r="T39" s="195">
        <v>641</v>
      </c>
      <c r="U39" s="198">
        <v>1.849394114252741E-2</v>
      </c>
      <c r="V39" s="154" t="s">
        <v>309</v>
      </c>
    </row>
    <row r="40" spans="2:22" ht="21.95" customHeight="1" thickBot="1" x14ac:dyDescent="0.3">
      <c r="B40" s="169">
        <v>59</v>
      </c>
      <c r="C40" s="170" t="s">
        <v>41</v>
      </c>
      <c r="D40" s="195">
        <v>79</v>
      </c>
      <c r="E40" s="196">
        <v>6.0937982104288801E-3</v>
      </c>
      <c r="F40" s="173">
        <v>50</v>
      </c>
      <c r="G40" s="196">
        <v>1.1690437222352116E-2</v>
      </c>
      <c r="H40" s="173">
        <v>41</v>
      </c>
      <c r="I40" s="196">
        <v>1.0024449877750611E-2</v>
      </c>
      <c r="J40" s="173">
        <v>53</v>
      </c>
      <c r="K40" s="196">
        <v>1.1772545535317636E-2</v>
      </c>
      <c r="L40" s="173">
        <v>22</v>
      </c>
      <c r="M40" s="196">
        <v>7.7903682719546738E-3</v>
      </c>
      <c r="N40" s="173">
        <v>40</v>
      </c>
      <c r="O40" s="196">
        <v>1.1471178663607686E-2</v>
      </c>
      <c r="P40" s="173">
        <v>12</v>
      </c>
      <c r="Q40" s="196">
        <v>9.3676814988290398E-3</v>
      </c>
      <c r="R40" s="173">
        <v>10</v>
      </c>
      <c r="S40" s="297">
        <v>8.0971659919028341E-3</v>
      </c>
      <c r="T40" s="195">
        <v>307</v>
      </c>
      <c r="U40" s="198">
        <v>8.8574725908828617E-3</v>
      </c>
      <c r="V40" s="154" t="s">
        <v>310</v>
      </c>
    </row>
    <row r="41" spans="2:22" ht="21.95" customHeight="1" thickTop="1" thickBot="1" x14ac:dyDescent="0.3">
      <c r="B41" s="163">
        <v>6</v>
      </c>
      <c r="C41" s="164" t="s">
        <v>42</v>
      </c>
      <c r="D41" s="292">
        <v>981</v>
      </c>
      <c r="E41" s="293">
        <v>7.5671089170009254E-2</v>
      </c>
      <c r="F41" s="294">
        <v>313</v>
      </c>
      <c r="G41" s="293">
        <v>7.3182137011924248E-2</v>
      </c>
      <c r="H41" s="294">
        <v>306</v>
      </c>
      <c r="I41" s="293">
        <v>7.4816625916870411E-2</v>
      </c>
      <c r="J41" s="294">
        <v>373</v>
      </c>
      <c r="K41" s="293">
        <v>8.2852065748556192E-2</v>
      </c>
      <c r="L41" s="294">
        <v>251</v>
      </c>
      <c r="M41" s="293">
        <v>8.8881019830028316E-2</v>
      </c>
      <c r="N41" s="294">
        <v>309</v>
      </c>
      <c r="O41" s="293">
        <v>8.861485517636937E-2</v>
      </c>
      <c r="P41" s="294">
        <v>126</v>
      </c>
      <c r="Q41" s="293">
        <v>9.8360655737704916E-2</v>
      </c>
      <c r="R41" s="294">
        <v>100</v>
      </c>
      <c r="S41" s="295">
        <v>8.0971659919028341E-2</v>
      </c>
      <c r="T41" s="292">
        <v>2759</v>
      </c>
      <c r="U41" s="296">
        <v>7.960184650894403E-2</v>
      </c>
    </row>
    <row r="42" spans="2:22" ht="21.95" customHeight="1" thickTop="1" x14ac:dyDescent="0.25">
      <c r="B42" s="169">
        <v>60</v>
      </c>
      <c r="C42" s="170" t="s">
        <v>43</v>
      </c>
      <c r="D42" s="195">
        <v>70</v>
      </c>
      <c r="E42" s="196">
        <v>5.3995680345572351E-3</v>
      </c>
      <c r="F42" s="173">
        <v>23</v>
      </c>
      <c r="G42" s="196">
        <v>5.3776011222819737E-3</v>
      </c>
      <c r="H42" s="173">
        <v>35</v>
      </c>
      <c r="I42" s="196">
        <v>8.557457212713936E-3</v>
      </c>
      <c r="J42" s="173">
        <v>35</v>
      </c>
      <c r="K42" s="196">
        <v>7.7743225233229676E-3</v>
      </c>
      <c r="L42" s="173">
        <v>24</v>
      </c>
      <c r="M42" s="196">
        <v>8.4985835694051E-3</v>
      </c>
      <c r="N42" s="173">
        <v>30</v>
      </c>
      <c r="O42" s="196">
        <v>8.6033839977057644E-3</v>
      </c>
      <c r="P42" s="173">
        <v>18</v>
      </c>
      <c r="Q42" s="196">
        <v>1.405152224824356E-2</v>
      </c>
      <c r="R42" s="173">
        <v>9</v>
      </c>
      <c r="S42" s="297">
        <v>7.2874493927125505E-3</v>
      </c>
      <c r="T42" s="195">
        <v>244</v>
      </c>
      <c r="U42" s="198">
        <v>7.0398153491055973E-3</v>
      </c>
      <c r="V42" s="154" t="s">
        <v>311</v>
      </c>
    </row>
    <row r="43" spans="2:22" ht="21.95" customHeight="1" x14ac:dyDescent="0.25">
      <c r="B43" s="169">
        <v>61</v>
      </c>
      <c r="C43" s="170" t="s">
        <v>44</v>
      </c>
      <c r="D43" s="195">
        <v>480</v>
      </c>
      <c r="E43" s="196">
        <v>3.7025609379821044E-2</v>
      </c>
      <c r="F43" s="173">
        <v>204</v>
      </c>
      <c r="G43" s="196">
        <v>4.7696983867196632E-2</v>
      </c>
      <c r="H43" s="173">
        <v>150</v>
      </c>
      <c r="I43" s="196">
        <v>3.6674816625916873E-2</v>
      </c>
      <c r="J43" s="173">
        <v>189</v>
      </c>
      <c r="K43" s="196">
        <v>4.1981341625944024E-2</v>
      </c>
      <c r="L43" s="173">
        <v>127</v>
      </c>
      <c r="M43" s="196">
        <v>4.4971671388101986E-2</v>
      </c>
      <c r="N43" s="173">
        <v>156</v>
      </c>
      <c r="O43" s="196">
        <v>4.4737596788069975E-2</v>
      </c>
      <c r="P43" s="173">
        <v>65</v>
      </c>
      <c r="Q43" s="196">
        <v>5.07416081186573E-2</v>
      </c>
      <c r="R43" s="173">
        <v>52</v>
      </c>
      <c r="S43" s="297">
        <v>4.2105263157894736E-2</v>
      </c>
      <c r="T43" s="195">
        <v>1423</v>
      </c>
      <c r="U43" s="198">
        <v>4.1055972302365837E-2</v>
      </c>
      <c r="V43" s="154" t="s">
        <v>312</v>
      </c>
    </row>
    <row r="44" spans="2:22" ht="21.95" customHeight="1" x14ac:dyDescent="0.25">
      <c r="B44" s="169">
        <v>62</v>
      </c>
      <c r="C44" s="170" t="s">
        <v>45</v>
      </c>
      <c r="D44" s="195">
        <v>398</v>
      </c>
      <c r="E44" s="196">
        <v>3.0700401110768282E-2</v>
      </c>
      <c r="F44" s="173">
        <v>79</v>
      </c>
      <c r="G44" s="196">
        <v>1.8470890811316344E-2</v>
      </c>
      <c r="H44" s="173">
        <v>105</v>
      </c>
      <c r="I44" s="196">
        <v>2.567237163814181E-2</v>
      </c>
      <c r="J44" s="173">
        <v>134</v>
      </c>
      <c r="K44" s="196">
        <v>2.9764549089293647E-2</v>
      </c>
      <c r="L44" s="173">
        <v>94</v>
      </c>
      <c r="M44" s="196">
        <v>3.3286118980169969E-2</v>
      </c>
      <c r="N44" s="173">
        <v>112</v>
      </c>
      <c r="O44" s="196">
        <v>3.2119300258101523E-2</v>
      </c>
      <c r="P44" s="173">
        <v>42</v>
      </c>
      <c r="Q44" s="196">
        <v>3.2786885245901641E-2</v>
      </c>
      <c r="R44" s="173">
        <v>35</v>
      </c>
      <c r="S44" s="297">
        <v>2.8340080971659919E-2</v>
      </c>
      <c r="T44" s="195">
        <v>999</v>
      </c>
      <c r="U44" s="198">
        <v>2.8822850548182344E-2</v>
      </c>
      <c r="V44" s="154" t="s">
        <v>313</v>
      </c>
    </row>
    <row r="45" spans="2:22" ht="21.95" customHeight="1" thickBot="1" x14ac:dyDescent="0.3">
      <c r="B45" s="169">
        <v>69</v>
      </c>
      <c r="C45" s="170" t="s">
        <v>46</v>
      </c>
      <c r="D45" s="195">
        <v>33</v>
      </c>
      <c r="E45" s="196">
        <v>2.5455106448626966E-3</v>
      </c>
      <c r="F45" s="173">
        <v>7</v>
      </c>
      <c r="G45" s="196">
        <v>1.6366612111292963E-3</v>
      </c>
      <c r="H45" s="173">
        <v>16</v>
      </c>
      <c r="I45" s="196">
        <v>3.9119804400977991E-3</v>
      </c>
      <c r="J45" s="173">
        <v>15</v>
      </c>
      <c r="K45" s="196">
        <v>3.3318525099955577E-3</v>
      </c>
      <c r="L45" s="173">
        <v>6</v>
      </c>
      <c r="M45" s="196">
        <v>2.124645892351275E-3</v>
      </c>
      <c r="N45" s="173">
        <v>11</v>
      </c>
      <c r="O45" s="196">
        <v>3.1545741324921135E-3</v>
      </c>
      <c r="P45" s="173">
        <v>1</v>
      </c>
      <c r="Q45" s="196">
        <v>7.8064012490241998E-4</v>
      </c>
      <c r="R45" s="173">
        <v>4</v>
      </c>
      <c r="S45" s="297">
        <v>3.2388663967611335E-3</v>
      </c>
      <c r="T45" s="195">
        <v>93</v>
      </c>
      <c r="U45" s="198">
        <v>2.6832083092902482E-3</v>
      </c>
      <c r="V45" s="154" t="s">
        <v>314</v>
      </c>
    </row>
    <row r="46" spans="2:22" ht="21.95" customHeight="1" thickTop="1" thickBot="1" x14ac:dyDescent="0.3">
      <c r="B46" s="163">
        <v>99</v>
      </c>
      <c r="C46" s="164" t="s">
        <v>47</v>
      </c>
      <c r="D46" s="292">
        <v>711</v>
      </c>
      <c r="E46" s="293">
        <v>5.4844183893859921E-2</v>
      </c>
      <c r="F46" s="294">
        <v>335</v>
      </c>
      <c r="G46" s="293">
        <v>7.8325929389759172E-2</v>
      </c>
      <c r="H46" s="294">
        <v>380</v>
      </c>
      <c r="I46" s="293">
        <v>9.2909535452322736E-2</v>
      </c>
      <c r="J46" s="294">
        <v>344</v>
      </c>
      <c r="K46" s="293">
        <v>7.6410484229231454E-2</v>
      </c>
      <c r="L46" s="294">
        <v>228</v>
      </c>
      <c r="M46" s="293">
        <v>8.0736543909348438E-2</v>
      </c>
      <c r="N46" s="294">
        <v>289</v>
      </c>
      <c r="O46" s="293">
        <v>8.2879265844565522E-2</v>
      </c>
      <c r="P46" s="294">
        <v>122</v>
      </c>
      <c r="Q46" s="293">
        <v>9.5238095238095233E-2</v>
      </c>
      <c r="R46" s="294">
        <v>116</v>
      </c>
      <c r="S46" s="295">
        <v>9.3927125506072878E-2</v>
      </c>
      <c r="T46" s="292">
        <v>2525</v>
      </c>
      <c r="U46" s="296">
        <v>7.2850548182342753E-2</v>
      </c>
      <c r="V46" s="154" t="s">
        <v>315</v>
      </c>
    </row>
    <row r="47" spans="2:22" ht="21.95" customHeight="1" thickTop="1" thickBot="1" x14ac:dyDescent="0.3">
      <c r="B47" s="456"/>
      <c r="C47" s="460" t="s">
        <v>580</v>
      </c>
      <c r="D47" s="257">
        <v>12964</v>
      </c>
      <c r="E47" s="457">
        <v>1</v>
      </c>
      <c r="F47" s="258">
        <v>4277</v>
      </c>
      <c r="G47" s="457">
        <v>0.99999999999999989</v>
      </c>
      <c r="H47" s="258">
        <v>4090</v>
      </c>
      <c r="I47" s="457">
        <v>1</v>
      </c>
      <c r="J47" s="258">
        <v>4502</v>
      </c>
      <c r="K47" s="457">
        <v>1</v>
      </c>
      <c r="L47" s="258">
        <v>2824</v>
      </c>
      <c r="M47" s="457">
        <v>1</v>
      </c>
      <c r="N47" s="258">
        <v>3487</v>
      </c>
      <c r="O47" s="457">
        <v>1</v>
      </c>
      <c r="P47" s="258">
        <v>1281</v>
      </c>
      <c r="Q47" s="457">
        <v>1</v>
      </c>
      <c r="R47" s="258">
        <v>1235</v>
      </c>
      <c r="S47" s="458">
        <v>1</v>
      </c>
      <c r="T47" s="257">
        <v>34660</v>
      </c>
      <c r="U47" s="459">
        <v>1</v>
      </c>
    </row>
    <row r="48" spans="2:22" ht="21.95" customHeight="1" thickTop="1" thickBot="1" x14ac:dyDescent="0.3">
      <c r="B48" s="163" t="s">
        <v>49</v>
      </c>
      <c r="C48" s="164" t="s">
        <v>50</v>
      </c>
      <c r="D48" s="292">
        <v>1792</v>
      </c>
      <c r="E48" s="293">
        <v>0.13822894168466524</v>
      </c>
      <c r="F48" s="294">
        <v>128</v>
      </c>
      <c r="G48" s="293">
        <v>2.9927519289221417E-2</v>
      </c>
      <c r="H48" s="294">
        <v>107</v>
      </c>
      <c r="I48" s="293">
        <v>2.6161369193154035E-2</v>
      </c>
      <c r="J48" s="294">
        <v>115</v>
      </c>
      <c r="K48" s="293">
        <v>2.5544202576632608E-2</v>
      </c>
      <c r="L48" s="294">
        <v>82</v>
      </c>
      <c r="M48" s="293">
        <v>2.9036827195467421E-2</v>
      </c>
      <c r="N48" s="294">
        <v>86</v>
      </c>
      <c r="O48" s="293">
        <v>2.4663034126756526E-2</v>
      </c>
      <c r="P48" s="294">
        <v>42</v>
      </c>
      <c r="Q48" s="293">
        <v>3.2786885245901641E-2</v>
      </c>
      <c r="R48" s="294">
        <v>47</v>
      </c>
      <c r="S48" s="295">
        <v>3.8056680161943322E-2</v>
      </c>
      <c r="T48" s="292">
        <v>2399</v>
      </c>
      <c r="U48" s="296">
        <v>6.9215233698788223E-2</v>
      </c>
      <c r="V48" s="154" t="s">
        <v>282</v>
      </c>
    </row>
    <row r="49" spans="1:156" ht="21.95" customHeight="1" thickTop="1" thickBot="1" x14ac:dyDescent="0.3">
      <c r="B49" s="468" t="s">
        <v>51</v>
      </c>
      <c r="C49" s="469"/>
      <c r="D49" s="257">
        <v>14756</v>
      </c>
      <c r="E49" s="204"/>
      <c r="F49" s="258">
        <v>4405</v>
      </c>
      <c r="G49" s="204"/>
      <c r="H49" s="258">
        <v>4197</v>
      </c>
      <c r="I49" s="204"/>
      <c r="J49" s="258">
        <v>4617</v>
      </c>
      <c r="K49" s="204"/>
      <c r="L49" s="258">
        <v>2906</v>
      </c>
      <c r="M49" s="204"/>
      <c r="N49" s="258">
        <v>3573</v>
      </c>
      <c r="O49" s="204"/>
      <c r="P49" s="258">
        <v>1323</v>
      </c>
      <c r="Q49" s="204"/>
      <c r="R49" s="258">
        <v>1282</v>
      </c>
      <c r="S49" s="205"/>
      <c r="T49" s="257">
        <v>37059</v>
      </c>
      <c r="U49" s="206"/>
      <c r="V49" s="154" t="s">
        <v>80</v>
      </c>
    </row>
    <row r="50" spans="1:156" ht="21.95" customHeight="1" thickTop="1" thickBot="1" x14ac:dyDescent="0.3">
      <c r="B50" s="182"/>
      <c r="C50" s="182"/>
      <c r="D50" s="298"/>
      <c r="E50" s="185"/>
      <c r="F50" s="298"/>
      <c r="G50" s="185"/>
      <c r="H50" s="298"/>
      <c r="I50" s="185"/>
      <c r="J50" s="298"/>
      <c r="K50" s="185"/>
      <c r="L50" s="298"/>
      <c r="M50" s="185"/>
      <c r="N50" s="298"/>
      <c r="O50" s="185"/>
      <c r="P50" s="298"/>
      <c r="Q50" s="185"/>
      <c r="R50" s="298"/>
      <c r="S50" s="185"/>
      <c r="T50" s="298"/>
      <c r="U50" s="185"/>
    </row>
    <row r="51" spans="1:156" s="239" customFormat="1" ht="21.95" customHeight="1" thickTop="1" x14ac:dyDescent="0.25">
      <c r="A51" s="232"/>
      <c r="B51" s="233" t="s">
        <v>499</v>
      </c>
      <c r="C51" s="234"/>
      <c r="D51" s="235"/>
      <c r="E51" s="236"/>
      <c r="F51" s="236"/>
      <c r="G51" s="236"/>
      <c r="H51" s="236"/>
      <c r="I51" s="236"/>
      <c r="J51" s="236"/>
      <c r="K51" s="236"/>
      <c r="L51" s="236"/>
      <c r="M51" s="237"/>
      <c r="N51" s="237"/>
      <c r="O51" s="237"/>
      <c r="P51" s="237"/>
      <c r="Q51" s="237"/>
      <c r="R51" s="237"/>
      <c r="S51" s="237"/>
      <c r="T51" s="237"/>
      <c r="U51" s="237"/>
      <c r="V51" s="238"/>
      <c r="W51" s="237"/>
      <c r="X51" s="232"/>
      <c r="Y51" s="232"/>
      <c r="Z51" s="232"/>
      <c r="AA51" s="232"/>
      <c r="AB51" s="232"/>
      <c r="AC51" s="232"/>
      <c r="AD51" s="232"/>
      <c r="AE51" s="232"/>
      <c r="AF51" s="232"/>
      <c r="AG51" s="232"/>
      <c r="AH51" s="232"/>
      <c r="AI51" s="232"/>
      <c r="AJ51" s="232"/>
      <c r="AK51" s="232"/>
      <c r="AL51" s="232"/>
      <c r="AM51" s="232"/>
      <c r="AN51" s="232"/>
      <c r="AO51" s="232"/>
      <c r="AP51" s="232"/>
      <c r="AQ51" s="232"/>
      <c r="AR51" s="232"/>
      <c r="AS51" s="232"/>
      <c r="AT51" s="232"/>
      <c r="AU51" s="232"/>
      <c r="AV51" s="232"/>
      <c r="AW51" s="232"/>
      <c r="AX51" s="232"/>
      <c r="AY51" s="232"/>
      <c r="AZ51" s="232"/>
      <c r="BA51" s="232"/>
      <c r="BB51" s="232"/>
      <c r="BC51" s="232"/>
      <c r="BD51" s="232"/>
      <c r="BE51" s="232"/>
      <c r="BF51" s="232"/>
      <c r="BG51" s="232"/>
      <c r="BH51" s="232"/>
      <c r="BI51" s="232"/>
      <c r="BJ51" s="232"/>
      <c r="BK51" s="232"/>
      <c r="BL51" s="232"/>
      <c r="BM51" s="232"/>
      <c r="BN51" s="232"/>
      <c r="BO51" s="232"/>
      <c r="BP51" s="232"/>
      <c r="BQ51" s="232"/>
      <c r="BR51" s="232"/>
      <c r="BS51" s="232"/>
      <c r="BT51" s="232"/>
      <c r="BU51" s="232"/>
      <c r="BV51" s="232"/>
      <c r="BW51" s="232"/>
      <c r="BX51" s="232"/>
      <c r="BY51" s="232"/>
      <c r="BZ51" s="232"/>
      <c r="CA51" s="232"/>
      <c r="CB51" s="232"/>
      <c r="CC51" s="232"/>
      <c r="CD51" s="232"/>
      <c r="CE51" s="232"/>
      <c r="CF51" s="232"/>
      <c r="CG51" s="232"/>
      <c r="CH51" s="232"/>
      <c r="CI51" s="232"/>
      <c r="CJ51" s="232"/>
      <c r="CK51" s="232"/>
      <c r="CL51" s="232"/>
      <c r="CM51" s="232"/>
      <c r="CN51" s="232"/>
      <c r="CO51" s="232"/>
      <c r="CP51" s="232"/>
      <c r="CQ51" s="232"/>
      <c r="CR51" s="232"/>
      <c r="CS51" s="232"/>
      <c r="CT51" s="232"/>
      <c r="CU51" s="232"/>
      <c r="CV51" s="232"/>
      <c r="CW51" s="232"/>
      <c r="CX51" s="232"/>
      <c r="CY51" s="232"/>
      <c r="CZ51" s="232"/>
      <c r="DA51" s="232"/>
      <c r="DB51" s="232"/>
      <c r="DC51" s="232"/>
      <c r="DD51" s="232"/>
      <c r="DE51" s="232"/>
      <c r="DF51" s="232"/>
      <c r="DG51" s="232"/>
      <c r="DH51" s="232"/>
      <c r="DI51" s="232"/>
      <c r="DJ51" s="232"/>
      <c r="DK51" s="232"/>
      <c r="DL51" s="232"/>
      <c r="DM51" s="232"/>
      <c r="DN51" s="232"/>
      <c r="DO51" s="232"/>
      <c r="DP51" s="232"/>
      <c r="DQ51" s="232"/>
      <c r="DR51" s="232"/>
      <c r="DS51" s="232"/>
      <c r="DT51" s="232"/>
      <c r="DU51" s="232"/>
      <c r="DV51" s="232"/>
      <c r="DW51" s="232"/>
      <c r="DX51" s="232"/>
      <c r="DY51" s="232"/>
      <c r="DZ51" s="232"/>
      <c r="EA51" s="232"/>
      <c r="EB51" s="232"/>
      <c r="EC51" s="232"/>
      <c r="ED51" s="232"/>
      <c r="EE51" s="232"/>
      <c r="EF51" s="232"/>
      <c r="EG51" s="232"/>
      <c r="EH51" s="232"/>
      <c r="EI51" s="232"/>
      <c r="EJ51" s="232"/>
      <c r="EK51" s="232"/>
      <c r="EL51" s="232"/>
      <c r="EM51" s="232"/>
      <c r="EN51" s="232"/>
      <c r="EO51" s="232"/>
      <c r="EP51" s="232"/>
      <c r="EQ51" s="232"/>
      <c r="ER51" s="232"/>
      <c r="ES51" s="232"/>
      <c r="ET51" s="232"/>
      <c r="EU51" s="232"/>
      <c r="EV51" s="232"/>
      <c r="EW51" s="232"/>
      <c r="EX51" s="232"/>
      <c r="EY51" s="232"/>
      <c r="EZ51" s="232"/>
    </row>
    <row r="52" spans="1:156" s="239" customFormat="1" ht="21.95" customHeight="1" thickBot="1" x14ac:dyDescent="0.3">
      <c r="A52" s="232"/>
      <c r="B52" s="240" t="s">
        <v>501</v>
      </c>
      <c r="C52" s="241"/>
      <c r="D52" s="236"/>
      <c r="E52" s="236"/>
      <c r="F52" s="236"/>
      <c r="G52" s="236"/>
      <c r="H52" s="236"/>
      <c r="I52" s="236"/>
      <c r="J52" s="236"/>
      <c r="K52" s="236"/>
      <c r="L52" s="236"/>
      <c r="M52" s="237"/>
      <c r="N52" s="237"/>
      <c r="O52" s="237"/>
      <c r="P52" s="237"/>
      <c r="Q52" s="237"/>
      <c r="R52" s="237"/>
      <c r="S52" s="237"/>
      <c r="T52" s="237"/>
      <c r="U52" s="237"/>
      <c r="V52" s="238"/>
      <c r="W52" s="237"/>
      <c r="X52" s="232"/>
      <c r="Y52" s="232"/>
      <c r="Z52" s="232"/>
      <c r="AA52" s="232"/>
      <c r="AB52" s="232"/>
      <c r="AC52" s="232"/>
      <c r="AD52" s="232"/>
      <c r="AE52" s="232"/>
      <c r="AF52" s="232"/>
      <c r="AG52" s="232"/>
      <c r="AH52" s="232"/>
      <c r="AI52" s="232"/>
      <c r="AJ52" s="232"/>
      <c r="AK52" s="232"/>
      <c r="AL52" s="232"/>
      <c r="AM52" s="232"/>
      <c r="AN52" s="232"/>
      <c r="AO52" s="232"/>
      <c r="AP52" s="232"/>
      <c r="AQ52" s="232"/>
      <c r="AR52" s="232"/>
      <c r="AS52" s="232"/>
      <c r="AT52" s="232"/>
      <c r="AU52" s="232"/>
      <c r="AV52" s="232"/>
      <c r="AW52" s="232"/>
      <c r="AX52" s="232"/>
      <c r="AY52" s="232"/>
      <c r="AZ52" s="232"/>
      <c r="BA52" s="232"/>
      <c r="BB52" s="232"/>
      <c r="BC52" s="232"/>
      <c r="BD52" s="232"/>
      <c r="BE52" s="232"/>
      <c r="BF52" s="232"/>
      <c r="BG52" s="232"/>
      <c r="BH52" s="232"/>
      <c r="BI52" s="232"/>
      <c r="BJ52" s="232"/>
      <c r="BK52" s="232"/>
      <c r="BL52" s="232"/>
      <c r="BM52" s="232"/>
      <c r="BN52" s="232"/>
      <c r="BO52" s="232"/>
      <c r="BP52" s="232"/>
      <c r="BQ52" s="232"/>
      <c r="BR52" s="232"/>
      <c r="BS52" s="232"/>
      <c r="BT52" s="232"/>
      <c r="BU52" s="232"/>
      <c r="BV52" s="232"/>
      <c r="BW52" s="232"/>
      <c r="BX52" s="232"/>
      <c r="BY52" s="232"/>
      <c r="BZ52" s="232"/>
      <c r="CA52" s="232"/>
      <c r="CB52" s="232"/>
      <c r="CC52" s="232"/>
      <c r="CD52" s="232"/>
      <c r="CE52" s="232"/>
      <c r="CF52" s="232"/>
      <c r="CG52" s="232"/>
      <c r="CH52" s="232"/>
      <c r="CI52" s="232"/>
      <c r="CJ52" s="232"/>
      <c r="CK52" s="232"/>
      <c r="CL52" s="232"/>
      <c r="CM52" s="232"/>
      <c r="CN52" s="232"/>
      <c r="CO52" s="232"/>
      <c r="CP52" s="232"/>
      <c r="CQ52" s="232"/>
      <c r="CR52" s="232"/>
      <c r="CS52" s="232"/>
      <c r="CT52" s="232"/>
      <c r="CU52" s="232"/>
      <c r="CV52" s="232"/>
      <c r="CW52" s="232"/>
      <c r="CX52" s="232"/>
      <c r="CY52" s="232"/>
      <c r="CZ52" s="232"/>
      <c r="DA52" s="232"/>
      <c r="DB52" s="232"/>
      <c r="DC52" s="232"/>
      <c r="DD52" s="232"/>
      <c r="DE52" s="232"/>
      <c r="DF52" s="232"/>
      <c r="DG52" s="232"/>
      <c r="DH52" s="232"/>
      <c r="DI52" s="232"/>
      <c r="DJ52" s="232"/>
      <c r="DK52" s="232"/>
      <c r="DL52" s="232"/>
      <c r="DM52" s="232"/>
      <c r="DN52" s="232"/>
      <c r="DO52" s="232"/>
      <c r="DP52" s="232"/>
      <c r="DQ52" s="232"/>
      <c r="DR52" s="232"/>
      <c r="DS52" s="232"/>
      <c r="DT52" s="232"/>
      <c r="DU52" s="232"/>
      <c r="DV52" s="232"/>
      <c r="DW52" s="232"/>
      <c r="DX52" s="232"/>
      <c r="DY52" s="232"/>
      <c r="DZ52" s="232"/>
      <c r="EA52" s="232"/>
      <c r="EB52" s="232"/>
      <c r="EC52" s="232"/>
      <c r="ED52" s="232"/>
      <c r="EE52" s="232"/>
      <c r="EF52" s="232"/>
      <c r="EG52" s="232"/>
      <c r="EH52" s="232"/>
      <c r="EI52" s="232"/>
      <c r="EJ52" s="232"/>
      <c r="EK52" s="232"/>
      <c r="EL52" s="232"/>
      <c r="EM52" s="232"/>
      <c r="EN52" s="232"/>
      <c r="EO52" s="232"/>
      <c r="EP52" s="232"/>
      <c r="EQ52" s="232"/>
      <c r="ER52" s="232"/>
      <c r="ES52" s="232"/>
      <c r="ET52" s="232"/>
      <c r="EU52" s="232"/>
      <c r="EV52" s="232"/>
      <c r="EW52" s="232"/>
      <c r="EX52" s="232"/>
      <c r="EY52" s="232"/>
      <c r="EZ52" s="232"/>
    </row>
    <row r="53" spans="1:156" ht="15.75" thickTop="1" x14ac:dyDescent="0.25">
      <c r="B53" s="237"/>
      <c r="C53" s="183"/>
      <c r="D53" s="299"/>
      <c r="E53" s="299"/>
      <c r="F53" s="299"/>
      <c r="G53" s="299"/>
      <c r="H53" s="285"/>
      <c r="I53" s="286"/>
      <c r="J53" s="286"/>
      <c r="K53" s="286"/>
      <c r="L53" s="286"/>
      <c r="M53" s="286"/>
      <c r="N53" s="187"/>
      <c r="O53" s="187"/>
      <c r="P53" s="187"/>
      <c r="Q53" s="187"/>
      <c r="R53" s="187"/>
      <c r="S53" s="187"/>
      <c r="T53" s="187"/>
      <c r="U53" s="187"/>
    </row>
    <row r="54" spans="1:156" x14ac:dyDescent="0.25"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</row>
    <row r="55" spans="1:156" x14ac:dyDescent="0.25"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</row>
    <row r="56" spans="1:156" x14ac:dyDescent="0.25"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</row>
    <row r="57" spans="1:156" x14ac:dyDescent="0.25"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</row>
    <row r="58" spans="1:156" x14ac:dyDescent="0.25"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</row>
    <row r="59" spans="1:156" x14ac:dyDescent="0.25"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</row>
    <row r="60" spans="1:156" x14ac:dyDescent="0.25"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</row>
    <row r="61" spans="1:156" x14ac:dyDescent="0.25"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</row>
    <row r="62" spans="1:156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</row>
    <row r="63" spans="1:156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</row>
    <row r="64" spans="1:156" x14ac:dyDescent="0.25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</row>
    <row r="65" spans="2:21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</row>
    <row r="66" spans="2:21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</row>
    <row r="67" spans="2:21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</row>
    <row r="68" spans="2:21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</row>
    <row r="69" spans="2:21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</row>
    <row r="70" spans="2:21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</row>
    <row r="71" spans="2:21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</row>
    <row r="72" spans="2:21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</row>
    <row r="73" spans="2:21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</row>
    <row r="74" spans="2:21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</row>
    <row r="75" spans="2:21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</row>
    <row r="76" spans="2:21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</row>
    <row r="77" spans="2:21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</row>
    <row r="78" spans="2:21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</row>
    <row r="79" spans="2:21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</row>
    <row r="80" spans="2:21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</row>
    <row r="81" spans="2:21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</row>
    <row r="82" spans="2:21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</row>
    <row r="83" spans="2:21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</row>
    <row r="84" spans="2:21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</row>
    <row r="85" spans="2:21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</row>
    <row r="86" spans="2:21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</row>
    <row r="87" spans="2:21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</row>
    <row r="88" spans="2:21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</row>
    <row r="89" spans="2:21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</row>
    <row r="90" spans="2:21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</row>
    <row r="91" spans="2:21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</row>
    <row r="92" spans="2:21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</row>
    <row r="93" spans="2:21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</row>
    <row r="94" spans="2:21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</row>
    <row r="95" spans="2:21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</row>
    <row r="96" spans="2:21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</row>
    <row r="97" spans="2:21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</row>
    <row r="98" spans="2:21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</row>
    <row r="99" spans="2:21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</row>
    <row r="100" spans="2:21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</row>
    <row r="101" spans="2:21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</row>
    <row r="102" spans="2:21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</row>
    <row r="103" spans="2:21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</row>
    <row r="104" spans="2:21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</row>
    <row r="105" spans="2:21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</row>
    <row r="106" spans="2:21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</row>
    <row r="107" spans="2:21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</row>
    <row r="108" spans="2:21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</row>
    <row r="109" spans="2:21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</row>
    <row r="110" spans="2:21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</row>
    <row r="111" spans="2:21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</row>
    <row r="112" spans="2:21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</row>
    <row r="113" spans="2:21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</row>
    <row r="114" spans="2:21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</row>
    <row r="115" spans="2:21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</row>
    <row r="116" spans="2:21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</row>
    <row r="117" spans="2:21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</row>
    <row r="118" spans="2:21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</row>
    <row r="119" spans="2:21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</row>
    <row r="120" spans="2:21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</row>
    <row r="121" spans="2:21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</row>
    <row r="122" spans="2:21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</row>
    <row r="123" spans="2:21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</row>
    <row r="124" spans="2:21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</row>
    <row r="125" spans="2:21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</row>
    <row r="126" spans="2:21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</row>
    <row r="127" spans="2:21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</row>
    <row r="128" spans="2:21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</row>
    <row r="129" spans="2:21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</row>
    <row r="130" spans="2:21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</row>
    <row r="131" spans="2:21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</row>
    <row r="132" spans="2:21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</row>
    <row r="133" spans="2:21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</row>
    <row r="134" spans="2:21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</row>
    <row r="135" spans="2:21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</row>
    <row r="136" spans="2:21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</row>
    <row r="137" spans="2:21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</row>
    <row r="138" spans="2:21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</row>
    <row r="139" spans="2:21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</row>
    <row r="140" spans="2:21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</row>
    <row r="141" spans="2:21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</row>
    <row r="142" spans="2:21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</row>
    <row r="143" spans="2:21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</row>
    <row r="144" spans="2:21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</row>
    <row r="145" spans="2:21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</row>
    <row r="146" spans="2:21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</row>
    <row r="147" spans="2:21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</row>
    <row r="148" spans="2:21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</row>
    <row r="149" spans="2:21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</row>
    <row r="150" spans="2:21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</row>
    <row r="151" spans="2:21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</row>
    <row r="152" spans="2:21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</row>
    <row r="153" spans="2:21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</row>
    <row r="154" spans="2:21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</row>
    <row r="155" spans="2:21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</row>
    <row r="156" spans="2:21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</row>
    <row r="157" spans="2:21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</row>
    <row r="158" spans="2:21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</row>
    <row r="159" spans="2:21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</row>
    <row r="160" spans="2:21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</row>
    <row r="161" spans="2:21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</row>
    <row r="162" spans="2:21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</row>
    <row r="163" spans="2:21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</row>
    <row r="164" spans="2:21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</row>
    <row r="165" spans="2:21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</row>
    <row r="166" spans="2:21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</row>
    <row r="167" spans="2:21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</row>
    <row r="168" spans="2:21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</row>
    <row r="169" spans="2:21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</row>
    <row r="170" spans="2:21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</row>
    <row r="171" spans="2:21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</row>
    <row r="172" spans="2:21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</row>
    <row r="173" spans="2:21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</row>
    <row r="174" spans="2:21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</row>
    <row r="175" spans="2:21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</row>
    <row r="176" spans="2:21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</row>
    <row r="177" spans="2:21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</row>
    <row r="178" spans="2:21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</row>
    <row r="179" spans="2:21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</row>
    <row r="180" spans="2:21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</row>
    <row r="181" spans="2:21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</row>
    <row r="182" spans="2:21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</row>
    <row r="183" spans="2:21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</row>
    <row r="184" spans="2:21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</row>
    <row r="185" spans="2:21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</row>
    <row r="186" spans="2:21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</row>
    <row r="187" spans="2:21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</row>
    <row r="188" spans="2:21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</row>
    <row r="189" spans="2:21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</row>
    <row r="190" spans="2:21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</row>
    <row r="191" spans="2:21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</row>
    <row r="192" spans="2:21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</row>
    <row r="193" spans="2:21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</row>
    <row r="194" spans="2:21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</row>
    <row r="195" spans="2:21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</row>
    <row r="196" spans="2:21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</row>
    <row r="197" spans="2:21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</row>
    <row r="198" spans="2:21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</row>
    <row r="199" spans="2:21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</row>
    <row r="200" spans="2:21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</row>
    <row r="201" spans="2:21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</row>
    <row r="202" spans="2:21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</row>
    <row r="203" spans="2:21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</row>
    <row r="204" spans="2:21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</row>
    <row r="205" spans="2:21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</row>
    <row r="206" spans="2:21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</row>
    <row r="207" spans="2:21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</row>
    <row r="208" spans="2:21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</row>
    <row r="209" spans="2:21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</row>
    <row r="210" spans="2:21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</row>
    <row r="211" spans="2:21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</row>
    <row r="212" spans="2:21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</row>
    <row r="213" spans="2:21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</row>
    <row r="214" spans="2:21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</row>
    <row r="215" spans="2:21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</row>
    <row r="216" spans="2:21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</row>
    <row r="217" spans="2:21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</row>
    <row r="218" spans="2:21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</row>
    <row r="219" spans="2:21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</row>
    <row r="220" spans="2:21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</row>
    <row r="221" spans="2:21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</row>
    <row r="222" spans="2:21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</row>
    <row r="223" spans="2:21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</row>
    <row r="224" spans="2:21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</row>
    <row r="225" spans="2:21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</row>
    <row r="226" spans="2:21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</row>
    <row r="227" spans="2:21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</row>
    <row r="228" spans="2:21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</row>
    <row r="229" spans="2:21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</row>
    <row r="230" spans="2:21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</row>
    <row r="231" spans="2:21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</row>
    <row r="232" spans="2:21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</row>
    <row r="233" spans="2:21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</row>
    <row r="234" spans="2:21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</row>
    <row r="235" spans="2:21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</row>
    <row r="236" spans="2:21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</row>
    <row r="237" spans="2:21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</row>
    <row r="238" spans="2:21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</row>
    <row r="239" spans="2:21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</row>
    <row r="240" spans="2:21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</row>
    <row r="241" spans="2:21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</row>
    <row r="242" spans="2:21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</row>
    <row r="243" spans="2:21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</row>
    <row r="244" spans="2:21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</row>
    <row r="245" spans="2:21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</row>
    <row r="246" spans="2:21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</row>
    <row r="247" spans="2:21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</row>
    <row r="248" spans="2:21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</row>
    <row r="249" spans="2:21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</row>
    <row r="250" spans="2:21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</row>
    <row r="251" spans="2:21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</row>
    <row r="252" spans="2:21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</row>
    <row r="253" spans="2:21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</row>
    <row r="254" spans="2:21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</row>
    <row r="255" spans="2:21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</row>
    <row r="256" spans="2:21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</row>
    <row r="257" spans="2:21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</row>
    <row r="258" spans="2:21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</row>
    <row r="259" spans="2:21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</row>
    <row r="260" spans="2:21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</row>
    <row r="261" spans="2:21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</row>
    <row r="262" spans="2:21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</row>
    <row r="263" spans="2:21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</row>
    <row r="264" spans="2:21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</row>
    <row r="265" spans="2:21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</row>
    <row r="266" spans="2:21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</row>
    <row r="267" spans="2:21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</row>
    <row r="268" spans="2:21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</row>
    <row r="269" spans="2:21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</row>
    <row r="270" spans="2:21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</row>
    <row r="271" spans="2:21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</row>
    <row r="272" spans="2:21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</row>
    <row r="273" spans="2:21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</row>
    <row r="274" spans="2:21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</row>
    <row r="275" spans="2:21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</row>
    <row r="276" spans="2:21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</row>
    <row r="277" spans="2:21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</row>
    <row r="278" spans="2:21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</row>
    <row r="279" spans="2:21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</row>
    <row r="280" spans="2:21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</row>
    <row r="281" spans="2:21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</row>
    <row r="282" spans="2:21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</row>
    <row r="283" spans="2:21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</row>
    <row r="284" spans="2:21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</row>
    <row r="285" spans="2:21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</row>
    <row r="286" spans="2:21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</row>
    <row r="287" spans="2:21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</row>
    <row r="288" spans="2:21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</row>
    <row r="289" spans="2:21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</row>
    <row r="290" spans="2:21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</row>
    <row r="291" spans="2:21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</row>
    <row r="292" spans="2:21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</row>
    <row r="293" spans="2:21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</row>
    <row r="294" spans="2:21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</row>
    <row r="295" spans="2:21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</row>
    <row r="296" spans="2:21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</row>
    <row r="297" spans="2:21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</row>
    <row r="298" spans="2:21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</row>
    <row r="299" spans="2:21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</row>
    <row r="300" spans="2:21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</row>
    <row r="301" spans="2:21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</row>
    <row r="302" spans="2:21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</row>
    <row r="303" spans="2:21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</row>
    <row r="304" spans="2:21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</row>
    <row r="305" spans="2:21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</row>
    <row r="306" spans="2:21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</row>
    <row r="307" spans="2:21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</row>
    <row r="308" spans="2:21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</row>
    <row r="309" spans="2:21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</row>
    <row r="310" spans="2:21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</row>
    <row r="311" spans="2:21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</row>
    <row r="312" spans="2:21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</row>
    <row r="313" spans="2:21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</row>
    <row r="314" spans="2:21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</row>
    <row r="315" spans="2:21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</row>
    <row r="316" spans="2:21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</row>
    <row r="317" spans="2:21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</row>
    <row r="318" spans="2:21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</row>
    <row r="319" spans="2:21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</row>
    <row r="320" spans="2:21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</row>
    <row r="321" spans="2:21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</row>
    <row r="322" spans="2:21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</row>
    <row r="323" spans="2:21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</row>
    <row r="324" spans="2:21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</row>
    <row r="325" spans="2:21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</row>
    <row r="326" spans="2:21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</row>
    <row r="327" spans="2:21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</row>
    <row r="328" spans="2:21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</row>
    <row r="329" spans="2:21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</row>
    <row r="330" spans="2:21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</row>
    <row r="331" spans="2:21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</row>
    <row r="332" spans="2:21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</row>
    <row r="333" spans="2:21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</row>
    <row r="334" spans="2:21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</row>
    <row r="335" spans="2:21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</row>
    <row r="336" spans="2:21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</row>
    <row r="337" spans="2:21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</row>
    <row r="338" spans="2:21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</row>
    <row r="339" spans="2:21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</row>
    <row r="340" spans="2:21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</row>
    <row r="341" spans="2:21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</row>
    <row r="342" spans="2:21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</row>
    <row r="343" spans="2:21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</row>
    <row r="344" spans="2:21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</row>
    <row r="345" spans="2:21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</row>
    <row r="346" spans="2:21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</row>
    <row r="347" spans="2:21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</row>
    <row r="348" spans="2:21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</row>
    <row r="349" spans="2:21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</row>
    <row r="350" spans="2:21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</row>
    <row r="351" spans="2:21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</row>
    <row r="352" spans="2:21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</row>
    <row r="353" spans="2:21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</row>
    <row r="354" spans="2:21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</row>
    <row r="355" spans="2:21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</row>
    <row r="356" spans="2:21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</row>
    <row r="357" spans="2:21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</row>
    <row r="358" spans="2:21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</row>
    <row r="359" spans="2:21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</row>
    <row r="360" spans="2:21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</row>
    <row r="361" spans="2:21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</row>
    <row r="362" spans="2:21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</row>
    <row r="363" spans="2:21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</row>
    <row r="364" spans="2:21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</row>
    <row r="365" spans="2:21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</row>
    <row r="366" spans="2:21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</row>
    <row r="367" spans="2:21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</row>
    <row r="368" spans="2:21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</row>
    <row r="369" spans="2:21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</row>
    <row r="370" spans="2:21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</row>
    <row r="371" spans="2:21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</row>
    <row r="372" spans="2:21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</row>
    <row r="373" spans="2:21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</row>
    <row r="374" spans="2:21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</row>
    <row r="375" spans="2:21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</row>
    <row r="376" spans="2:21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</row>
    <row r="377" spans="2:21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</row>
    <row r="378" spans="2:21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</row>
    <row r="379" spans="2:21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</row>
    <row r="380" spans="2:21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</row>
    <row r="381" spans="2:21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</row>
    <row r="382" spans="2:21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</row>
    <row r="383" spans="2:21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</row>
    <row r="384" spans="2:21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</row>
    <row r="385" spans="2:21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</row>
    <row r="386" spans="2:21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</row>
    <row r="387" spans="2:21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</row>
    <row r="388" spans="2:21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</row>
    <row r="389" spans="2:21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</row>
    <row r="390" spans="2:21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</row>
    <row r="391" spans="2:21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</row>
    <row r="392" spans="2:21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</row>
    <row r="393" spans="2:21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</row>
    <row r="394" spans="2:21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</row>
    <row r="395" spans="2:21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</row>
    <row r="396" spans="2:21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</row>
    <row r="397" spans="2:21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</row>
    <row r="398" spans="2:21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</row>
    <row r="399" spans="2:21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</row>
    <row r="400" spans="2:21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</row>
    <row r="401" spans="2:21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</row>
    <row r="402" spans="2:21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</row>
    <row r="403" spans="2:21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</row>
    <row r="404" spans="2:21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</row>
    <row r="405" spans="2:21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</row>
    <row r="406" spans="2:21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</row>
    <row r="407" spans="2:21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</row>
    <row r="408" spans="2:21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</row>
    <row r="409" spans="2:21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</row>
    <row r="410" spans="2:21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</row>
    <row r="411" spans="2:21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</row>
    <row r="412" spans="2:21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</row>
    <row r="413" spans="2:21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</row>
    <row r="414" spans="2:21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</row>
    <row r="415" spans="2:21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</row>
    <row r="416" spans="2:21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</row>
    <row r="417" spans="2:21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</row>
    <row r="418" spans="2:21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</row>
    <row r="419" spans="2:21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</row>
    <row r="420" spans="2:21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</row>
    <row r="421" spans="2:21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</row>
    <row r="422" spans="2:21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</row>
    <row r="423" spans="2:21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</row>
    <row r="424" spans="2:21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</row>
    <row r="425" spans="2:21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</row>
    <row r="426" spans="2:21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</row>
    <row r="427" spans="2:21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</row>
    <row r="428" spans="2:21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</row>
    <row r="429" spans="2:21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</row>
    <row r="430" spans="2:21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</row>
    <row r="431" spans="2:21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</row>
    <row r="432" spans="2:21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</row>
    <row r="433" spans="2:21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</row>
    <row r="434" spans="2:21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</row>
    <row r="435" spans="2:21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</row>
    <row r="436" spans="2:21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</row>
    <row r="437" spans="2:21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</row>
    <row r="438" spans="2:21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</row>
    <row r="439" spans="2:21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</row>
    <row r="440" spans="2:21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</row>
    <row r="441" spans="2:21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</row>
    <row r="442" spans="2:21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</row>
    <row r="443" spans="2:21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</row>
    <row r="444" spans="2:21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</row>
    <row r="445" spans="2:21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</row>
    <row r="446" spans="2:21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</row>
    <row r="447" spans="2:21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</row>
    <row r="448" spans="2:21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</row>
    <row r="449" spans="2:21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</row>
    <row r="450" spans="2:21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</row>
    <row r="451" spans="2:21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</row>
    <row r="452" spans="2:21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</row>
    <row r="453" spans="2:21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</row>
    <row r="454" spans="2:21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</row>
    <row r="455" spans="2:21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</row>
    <row r="456" spans="2:21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</row>
    <row r="457" spans="2:21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</row>
    <row r="458" spans="2:21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</row>
    <row r="459" spans="2:21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</row>
    <row r="460" spans="2:21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</row>
    <row r="461" spans="2:21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</row>
    <row r="462" spans="2:21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</row>
    <row r="463" spans="2:21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</row>
    <row r="464" spans="2:21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</row>
    <row r="465" spans="2:21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</row>
    <row r="466" spans="2:21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</row>
    <row r="467" spans="2:21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</row>
    <row r="468" spans="2:21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</row>
    <row r="469" spans="2:21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</row>
    <row r="470" spans="2:21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</row>
    <row r="471" spans="2:21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</row>
    <row r="472" spans="2:21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</row>
    <row r="473" spans="2:21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</row>
    <row r="474" spans="2:21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</row>
    <row r="475" spans="2:21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</row>
    <row r="476" spans="2:21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</row>
    <row r="477" spans="2:21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</row>
    <row r="478" spans="2:21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</row>
    <row r="479" spans="2:21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</row>
    <row r="480" spans="2:21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</row>
    <row r="481" spans="2:21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</row>
    <row r="482" spans="2:21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</row>
    <row r="483" spans="2:21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</row>
    <row r="484" spans="2:21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</row>
    <row r="485" spans="2:21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</row>
    <row r="486" spans="2:21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</row>
    <row r="487" spans="2:21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</row>
    <row r="488" spans="2:21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</row>
    <row r="489" spans="2:21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</row>
    <row r="490" spans="2:21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</row>
    <row r="491" spans="2:21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</row>
    <row r="492" spans="2:21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</row>
    <row r="493" spans="2:21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</row>
    <row r="494" spans="2:21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</row>
    <row r="495" spans="2:21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</row>
    <row r="496" spans="2:21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</row>
    <row r="497" spans="2:21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</row>
    <row r="498" spans="2:21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</row>
    <row r="499" spans="2:21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</row>
    <row r="500" spans="2:21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</row>
    <row r="501" spans="2:21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</row>
    <row r="502" spans="2:21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</row>
    <row r="503" spans="2:21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</row>
    <row r="504" spans="2:21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</row>
    <row r="505" spans="2:21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</row>
    <row r="506" spans="2:21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</row>
    <row r="507" spans="2:21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</row>
    <row r="508" spans="2:21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</row>
    <row r="509" spans="2:21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</row>
    <row r="510" spans="2:21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</row>
    <row r="511" spans="2:21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</row>
    <row r="512" spans="2:21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</row>
    <row r="513" spans="2:21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</row>
    <row r="514" spans="2:21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</row>
    <row r="515" spans="2:21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</row>
    <row r="516" spans="2:21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</row>
    <row r="517" spans="2:21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</row>
    <row r="518" spans="2:21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</row>
    <row r="519" spans="2:21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</row>
    <row r="520" spans="2:21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</row>
    <row r="521" spans="2:21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</row>
    <row r="522" spans="2:21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</row>
    <row r="523" spans="2:21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</row>
    <row r="524" spans="2:21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</row>
    <row r="525" spans="2:21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</row>
    <row r="526" spans="2:21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</row>
    <row r="527" spans="2:21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</row>
    <row r="528" spans="2:21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</row>
    <row r="529" spans="2:21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</row>
    <row r="530" spans="2:21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</row>
    <row r="531" spans="2:21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</row>
    <row r="532" spans="2:21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</row>
    <row r="533" spans="2:21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</row>
    <row r="534" spans="2:21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</row>
    <row r="535" spans="2:21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</row>
    <row r="536" spans="2:21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</row>
    <row r="537" spans="2:21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</row>
    <row r="538" spans="2:21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</row>
    <row r="539" spans="2:21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</row>
    <row r="540" spans="2:21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</row>
    <row r="541" spans="2:21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</row>
    <row r="542" spans="2:21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</row>
    <row r="543" spans="2:21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</row>
    <row r="544" spans="2:21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</row>
    <row r="545" spans="2:21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</row>
    <row r="546" spans="2:21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</row>
    <row r="547" spans="2:21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</row>
    <row r="548" spans="2:21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</row>
    <row r="549" spans="2:21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</row>
    <row r="550" spans="2:21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</row>
    <row r="551" spans="2:21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</row>
    <row r="552" spans="2:21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</row>
    <row r="553" spans="2:21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</row>
    <row r="554" spans="2:21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</row>
    <row r="555" spans="2:21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</row>
    <row r="556" spans="2:21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</row>
    <row r="557" spans="2:21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</row>
    <row r="558" spans="2:21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</row>
    <row r="559" spans="2:21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</row>
    <row r="560" spans="2:21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</row>
    <row r="561" spans="2:21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</row>
    <row r="562" spans="2:21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</row>
    <row r="563" spans="2:21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</row>
    <row r="564" spans="2:21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</row>
    <row r="565" spans="2:21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</row>
    <row r="566" spans="2:21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</row>
    <row r="567" spans="2:21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</row>
    <row r="568" spans="2:21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</row>
    <row r="569" spans="2:21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</row>
    <row r="570" spans="2:21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</row>
    <row r="571" spans="2:21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</row>
    <row r="572" spans="2:21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</row>
    <row r="573" spans="2:21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</row>
    <row r="574" spans="2:21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</row>
    <row r="575" spans="2:21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</row>
    <row r="576" spans="2:21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</row>
    <row r="577" spans="2:21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</row>
    <row r="578" spans="2:21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</row>
    <row r="579" spans="2:21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</row>
    <row r="580" spans="2:21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</row>
    <row r="581" spans="2:21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</row>
    <row r="582" spans="2:21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</row>
    <row r="583" spans="2:21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</row>
    <row r="584" spans="2:21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</row>
    <row r="585" spans="2:21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</row>
    <row r="586" spans="2:21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</row>
    <row r="587" spans="2:21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</row>
    <row r="588" spans="2:21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</row>
    <row r="589" spans="2:21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</row>
    <row r="590" spans="2:21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</row>
    <row r="591" spans="2:21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</row>
    <row r="592" spans="2:21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</row>
    <row r="593" spans="2:21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</row>
    <row r="594" spans="2:21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</row>
    <row r="595" spans="2:21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</row>
    <row r="596" spans="2:21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</row>
    <row r="597" spans="2:21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</row>
    <row r="598" spans="2:21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</row>
    <row r="599" spans="2:21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</row>
    <row r="600" spans="2:21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</row>
    <row r="601" spans="2:21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</row>
    <row r="602" spans="2:21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</row>
    <row r="603" spans="2:21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</row>
    <row r="604" spans="2:21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</row>
    <row r="605" spans="2:21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</row>
    <row r="606" spans="2:21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</row>
    <row r="607" spans="2:21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</row>
    <row r="608" spans="2:21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</row>
    <row r="609" spans="2:21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</row>
    <row r="610" spans="2:21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</row>
    <row r="611" spans="2:21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</row>
    <row r="612" spans="2:21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</row>
    <row r="613" spans="2:21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</row>
    <row r="614" spans="2:21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</row>
    <row r="615" spans="2:21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</row>
    <row r="616" spans="2:21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</row>
    <row r="617" spans="2:21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</row>
    <row r="618" spans="2:21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</row>
    <row r="619" spans="2:21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</row>
    <row r="620" spans="2:21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</row>
    <row r="621" spans="2:21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</row>
    <row r="622" spans="2:21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</row>
    <row r="623" spans="2:21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</row>
    <row r="624" spans="2:21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</row>
    <row r="625" spans="2:21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</row>
    <row r="626" spans="2:21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</row>
    <row r="627" spans="2:21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</row>
    <row r="628" spans="2:21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</row>
    <row r="629" spans="2:21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</row>
    <row r="630" spans="2:21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</row>
    <row r="631" spans="2:21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</row>
    <row r="632" spans="2:21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</row>
    <row r="633" spans="2:21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</row>
    <row r="634" spans="2:21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</row>
    <row r="635" spans="2:21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</row>
    <row r="636" spans="2:21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</row>
    <row r="637" spans="2:21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</row>
    <row r="638" spans="2:21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</row>
    <row r="639" spans="2:21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</row>
    <row r="640" spans="2:21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</row>
    <row r="641" spans="2:21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</row>
    <row r="642" spans="2:21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</row>
    <row r="643" spans="2:21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</row>
    <row r="644" spans="2:21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</row>
    <row r="645" spans="2:21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</row>
    <row r="646" spans="2:21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</row>
    <row r="647" spans="2:21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</row>
    <row r="648" spans="2:21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</row>
    <row r="649" spans="2:21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</row>
    <row r="650" spans="2:21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</row>
    <row r="651" spans="2:21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</row>
    <row r="652" spans="2:21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</row>
    <row r="653" spans="2:21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</row>
    <row r="654" spans="2:21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</row>
    <row r="655" spans="2:21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</row>
    <row r="656" spans="2:21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</row>
    <row r="657" spans="2:21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</row>
    <row r="658" spans="2:21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</row>
    <row r="659" spans="2:21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</row>
    <row r="660" spans="2:21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</row>
    <row r="661" spans="2:21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</row>
    <row r="662" spans="2:21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</row>
    <row r="663" spans="2:21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</row>
    <row r="664" spans="2:21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</row>
    <row r="665" spans="2:21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</row>
    <row r="666" spans="2:21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</row>
    <row r="667" spans="2:21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</row>
    <row r="668" spans="2:21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</row>
    <row r="669" spans="2:21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</row>
    <row r="670" spans="2:21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</row>
    <row r="671" spans="2:21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</row>
    <row r="672" spans="2:21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</row>
    <row r="673" spans="2:21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</row>
    <row r="674" spans="2:21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</row>
    <row r="675" spans="2:21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</row>
    <row r="676" spans="2:21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</row>
    <row r="677" spans="2:21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</row>
    <row r="678" spans="2:21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</row>
    <row r="679" spans="2:21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</row>
    <row r="680" spans="2:21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</row>
    <row r="681" spans="2:21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</row>
    <row r="682" spans="2:21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</row>
    <row r="683" spans="2:21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</row>
    <row r="684" spans="2:21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</row>
    <row r="685" spans="2:21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</row>
    <row r="686" spans="2:21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</row>
    <row r="687" spans="2:21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</row>
    <row r="688" spans="2:21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</row>
    <row r="689" spans="2:21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</row>
    <row r="690" spans="2:21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</row>
    <row r="691" spans="2:21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</row>
    <row r="692" spans="2:21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</row>
    <row r="693" spans="2:21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</row>
    <row r="694" spans="2:21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</row>
    <row r="695" spans="2:21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</row>
    <row r="696" spans="2:21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</row>
    <row r="697" spans="2:21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</row>
    <row r="698" spans="2:21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</row>
    <row r="699" spans="2:21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</row>
    <row r="700" spans="2:21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</row>
    <row r="701" spans="2:21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</row>
    <row r="702" spans="2:21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</row>
    <row r="703" spans="2:21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</row>
    <row r="704" spans="2:21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</row>
    <row r="705" spans="2:21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</row>
    <row r="706" spans="2:21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</row>
    <row r="707" spans="2:21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</row>
    <row r="708" spans="2:21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</row>
    <row r="709" spans="2:21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</row>
    <row r="710" spans="2:21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  <c r="T710" s="154"/>
      <c r="U710" s="154"/>
    </row>
    <row r="711" spans="2:21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  <c r="T711" s="154"/>
      <c r="U711" s="154"/>
    </row>
    <row r="712" spans="2:21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  <c r="T712" s="154"/>
      <c r="U712" s="154"/>
    </row>
    <row r="713" spans="2:21" x14ac:dyDescent="0.25"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  <c r="T713" s="154"/>
      <c r="U713" s="154"/>
    </row>
    <row r="714" spans="2:21" x14ac:dyDescent="0.25"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  <c r="T714" s="154"/>
      <c r="U714" s="154"/>
    </row>
    <row r="715" spans="2:21" x14ac:dyDescent="0.25"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  <c r="U715" s="154"/>
    </row>
    <row r="716" spans="2:21" x14ac:dyDescent="0.25"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  <c r="T716" s="154"/>
      <c r="U716" s="154"/>
    </row>
    <row r="717" spans="2:21" x14ac:dyDescent="0.25"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  <c r="T717" s="154"/>
      <c r="U717" s="154"/>
    </row>
    <row r="718" spans="2:21" x14ac:dyDescent="0.25"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  <c r="T718" s="154"/>
      <c r="U718" s="154"/>
    </row>
    <row r="719" spans="2:21" x14ac:dyDescent="0.25"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</row>
    <row r="720" spans="2:21" x14ac:dyDescent="0.25"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  <c r="T720" s="154"/>
      <c r="U720" s="154"/>
    </row>
    <row r="721" spans="2:21" x14ac:dyDescent="0.25"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  <c r="T721" s="154"/>
      <c r="U721" s="154"/>
    </row>
    <row r="722" spans="2:21" x14ac:dyDescent="0.25">
      <c r="B722" s="154"/>
      <c r="C722" s="154"/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  <c r="N722" s="154"/>
      <c r="O722" s="154"/>
      <c r="P722" s="154"/>
      <c r="Q722" s="154"/>
      <c r="R722" s="154"/>
      <c r="S722" s="154"/>
      <c r="T722" s="154"/>
      <c r="U722" s="154"/>
    </row>
    <row r="723" spans="2:21" x14ac:dyDescent="0.25">
      <c r="B723" s="154"/>
      <c r="C723" s="154"/>
      <c r="D723" s="154"/>
      <c r="E723" s="154"/>
      <c r="F723" s="154"/>
      <c r="G723" s="154"/>
      <c r="H723" s="154"/>
      <c r="I723" s="154"/>
      <c r="J723" s="154"/>
      <c r="K723" s="154"/>
      <c r="L723" s="154"/>
      <c r="M723" s="154"/>
      <c r="N723" s="154"/>
      <c r="O723" s="154"/>
      <c r="P723" s="154"/>
      <c r="Q723" s="154"/>
      <c r="R723" s="154"/>
      <c r="S723" s="154"/>
      <c r="T723" s="154"/>
      <c r="U723" s="154"/>
    </row>
    <row r="724" spans="2:21" x14ac:dyDescent="0.25">
      <c r="B724" s="154"/>
      <c r="C724" s="154"/>
      <c r="D724" s="154"/>
      <c r="E724" s="154"/>
      <c r="F724" s="154"/>
      <c r="G724" s="154"/>
      <c r="H724" s="154"/>
      <c r="I724" s="154"/>
      <c r="J724" s="154"/>
      <c r="K724" s="154"/>
      <c r="L724" s="154"/>
      <c r="M724" s="154"/>
      <c r="N724" s="154"/>
      <c r="O724" s="154"/>
      <c r="P724" s="154"/>
      <c r="Q724" s="154"/>
      <c r="R724" s="154"/>
      <c r="S724" s="154"/>
      <c r="T724" s="154"/>
      <c r="U724" s="154"/>
    </row>
    <row r="725" spans="2:21" x14ac:dyDescent="0.25">
      <c r="B725" s="154"/>
      <c r="C725" s="154"/>
      <c r="D725" s="154"/>
      <c r="E725" s="154"/>
      <c r="F725" s="154"/>
      <c r="G725" s="154"/>
      <c r="H725" s="154"/>
      <c r="I725" s="154"/>
      <c r="J725" s="154"/>
      <c r="K725" s="154"/>
      <c r="L725" s="154"/>
      <c r="M725" s="154"/>
      <c r="N725" s="154"/>
      <c r="O725" s="154"/>
      <c r="P725" s="154"/>
      <c r="Q725" s="154"/>
      <c r="R725" s="154"/>
      <c r="S725" s="154"/>
      <c r="T725" s="154"/>
      <c r="U725" s="154"/>
    </row>
    <row r="726" spans="2:21" x14ac:dyDescent="0.25">
      <c r="B726" s="154"/>
      <c r="C726" s="154"/>
      <c r="D726" s="154"/>
      <c r="E726" s="154"/>
      <c r="F726" s="154"/>
      <c r="G726" s="154"/>
      <c r="H726" s="154"/>
      <c r="I726" s="154"/>
      <c r="J726" s="154"/>
      <c r="K726" s="154"/>
      <c r="L726" s="154"/>
      <c r="M726" s="154"/>
      <c r="N726" s="154"/>
      <c r="O726" s="154"/>
      <c r="P726" s="154"/>
      <c r="Q726" s="154"/>
      <c r="R726" s="154"/>
      <c r="S726" s="154"/>
      <c r="T726" s="154"/>
      <c r="U726" s="154"/>
    </row>
    <row r="727" spans="2:21" x14ac:dyDescent="0.25">
      <c r="B727" s="154"/>
      <c r="C727" s="154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  <c r="N727" s="154"/>
      <c r="O727" s="154"/>
      <c r="P727" s="154"/>
      <c r="Q727" s="154"/>
      <c r="R727" s="154"/>
      <c r="S727" s="154"/>
      <c r="T727" s="154"/>
      <c r="U727" s="154"/>
    </row>
    <row r="728" spans="2:21" x14ac:dyDescent="0.25">
      <c r="B728" s="154"/>
      <c r="C728" s="154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  <c r="T728" s="154"/>
      <c r="U728" s="154"/>
    </row>
    <row r="729" spans="2:21" x14ac:dyDescent="0.25">
      <c r="B729" s="154"/>
      <c r="C729" s="154"/>
      <c r="D729" s="154"/>
      <c r="E729" s="154"/>
      <c r="F729" s="154"/>
      <c r="G729" s="154"/>
      <c r="H729" s="154"/>
      <c r="I729" s="154"/>
      <c r="J729" s="154"/>
      <c r="K729" s="154"/>
      <c r="L729" s="154"/>
      <c r="M729" s="154"/>
      <c r="N729" s="154"/>
      <c r="O729" s="154"/>
      <c r="P729" s="154"/>
      <c r="Q729" s="154"/>
      <c r="R729" s="154"/>
      <c r="S729" s="154"/>
      <c r="T729" s="154"/>
      <c r="U729" s="154"/>
    </row>
    <row r="730" spans="2:21" x14ac:dyDescent="0.25">
      <c r="B730" s="154"/>
      <c r="C730" s="154"/>
      <c r="D730" s="154"/>
      <c r="E730" s="154"/>
      <c r="F730" s="154"/>
      <c r="G730" s="154"/>
      <c r="H730" s="154"/>
      <c r="I730" s="154"/>
      <c r="J730" s="154"/>
      <c r="K730" s="154"/>
      <c r="L730" s="154"/>
      <c r="M730" s="154"/>
      <c r="N730" s="154"/>
      <c r="O730" s="154"/>
      <c r="P730" s="154"/>
      <c r="Q730" s="154"/>
      <c r="R730" s="154"/>
      <c r="S730" s="154"/>
      <c r="T730" s="154"/>
      <c r="U730" s="154"/>
    </row>
    <row r="731" spans="2:21" x14ac:dyDescent="0.25">
      <c r="B731" s="154"/>
      <c r="C731" s="154"/>
      <c r="D731" s="154"/>
      <c r="E731" s="154"/>
      <c r="F731" s="154"/>
      <c r="G731" s="154"/>
      <c r="H731" s="154"/>
      <c r="I731" s="154"/>
      <c r="J731" s="154"/>
      <c r="K731" s="154"/>
      <c r="L731" s="154"/>
      <c r="M731" s="154"/>
      <c r="N731" s="154"/>
      <c r="O731" s="154"/>
      <c r="P731" s="154"/>
      <c r="Q731" s="154"/>
      <c r="R731" s="154"/>
      <c r="S731" s="154"/>
      <c r="T731" s="154"/>
      <c r="U731" s="154"/>
    </row>
    <row r="732" spans="2:21" x14ac:dyDescent="0.25">
      <c r="B732" s="154"/>
      <c r="C732" s="154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  <c r="T732" s="154"/>
      <c r="U732" s="154"/>
    </row>
    <row r="733" spans="2:21" x14ac:dyDescent="0.25">
      <c r="B733" s="154"/>
      <c r="C733" s="154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  <c r="T733" s="154"/>
      <c r="U733" s="154"/>
    </row>
    <row r="734" spans="2:21" x14ac:dyDescent="0.25">
      <c r="B734" s="154"/>
      <c r="C734" s="154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  <c r="T734" s="154"/>
      <c r="U734" s="154"/>
    </row>
    <row r="735" spans="2:21" x14ac:dyDescent="0.25">
      <c r="B735" s="154"/>
      <c r="C735" s="154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  <c r="T735" s="154"/>
      <c r="U735" s="154"/>
    </row>
    <row r="736" spans="2:21" x14ac:dyDescent="0.25">
      <c r="B736" s="154"/>
      <c r="C736" s="154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  <c r="T736" s="154"/>
      <c r="U736" s="154"/>
    </row>
    <row r="737" spans="2:21" x14ac:dyDescent="0.25">
      <c r="B737" s="154"/>
      <c r="C737" s="154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  <c r="T737" s="154"/>
      <c r="U737" s="154"/>
    </row>
    <row r="738" spans="2:21" x14ac:dyDescent="0.25">
      <c r="B738" s="154"/>
      <c r="C738" s="154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  <c r="T738" s="154"/>
      <c r="U738" s="154"/>
    </row>
    <row r="739" spans="2:21" x14ac:dyDescent="0.25">
      <c r="B739" s="154"/>
      <c r="C739" s="154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  <c r="T739" s="154"/>
      <c r="U739" s="154"/>
    </row>
    <row r="740" spans="2:21" x14ac:dyDescent="0.25">
      <c r="B740" s="154"/>
      <c r="C740" s="154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  <c r="T740" s="154"/>
      <c r="U740" s="154"/>
    </row>
    <row r="741" spans="2:21" x14ac:dyDescent="0.25">
      <c r="B741" s="154"/>
      <c r="C741" s="154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  <c r="T741" s="154"/>
      <c r="U741" s="154"/>
    </row>
    <row r="742" spans="2:21" x14ac:dyDescent="0.25">
      <c r="B742" s="154"/>
      <c r="C742" s="154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  <c r="T742" s="154"/>
      <c r="U742" s="154"/>
    </row>
    <row r="743" spans="2:21" x14ac:dyDescent="0.25">
      <c r="B743" s="154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  <c r="T743" s="154"/>
      <c r="U743" s="154"/>
    </row>
    <row r="744" spans="2:21" x14ac:dyDescent="0.25">
      <c r="B744" s="154"/>
      <c r="C744" s="154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  <c r="T744" s="154"/>
      <c r="U744" s="154"/>
    </row>
    <row r="745" spans="2:21" x14ac:dyDescent="0.25">
      <c r="B745" s="154"/>
      <c r="C745" s="154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  <c r="T745" s="154"/>
      <c r="U745" s="154"/>
    </row>
    <row r="746" spans="2:21" x14ac:dyDescent="0.25">
      <c r="B746" s="154"/>
      <c r="C746" s="154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  <c r="T746" s="154"/>
      <c r="U746" s="154"/>
    </row>
    <row r="747" spans="2:21" x14ac:dyDescent="0.25">
      <c r="B747" s="154"/>
      <c r="C747" s="154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  <c r="T747" s="154"/>
      <c r="U747" s="154"/>
    </row>
    <row r="748" spans="2:21" x14ac:dyDescent="0.25">
      <c r="B748" s="154"/>
      <c r="C748" s="154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  <c r="T748" s="154"/>
      <c r="U748" s="154"/>
    </row>
    <row r="749" spans="2:21" x14ac:dyDescent="0.25">
      <c r="B749" s="154"/>
      <c r="C749" s="154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  <c r="T749" s="154"/>
      <c r="U749" s="154"/>
    </row>
    <row r="750" spans="2:21" x14ac:dyDescent="0.25">
      <c r="B750" s="154"/>
      <c r="C750" s="154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  <c r="N750" s="154"/>
      <c r="O750" s="154"/>
      <c r="P750" s="154"/>
      <c r="Q750" s="154"/>
      <c r="R750" s="154"/>
      <c r="S750" s="154"/>
      <c r="T750" s="154"/>
      <c r="U750" s="154"/>
    </row>
    <row r="751" spans="2:21" x14ac:dyDescent="0.25">
      <c r="B751" s="154"/>
      <c r="C751" s="154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  <c r="T751" s="154"/>
      <c r="U751" s="154"/>
    </row>
    <row r="752" spans="2:21" x14ac:dyDescent="0.25"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  <c r="T752" s="154"/>
      <c r="U752" s="154"/>
    </row>
    <row r="753" spans="2:21" x14ac:dyDescent="0.25">
      <c r="B753" s="154"/>
      <c r="C753" s="154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4"/>
      <c r="S753" s="154"/>
      <c r="T753" s="154"/>
      <c r="U753" s="154"/>
    </row>
    <row r="754" spans="2:21" x14ac:dyDescent="0.25">
      <c r="B754" s="154"/>
      <c r="C754" s="154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  <c r="T754" s="154"/>
      <c r="U754" s="154"/>
    </row>
    <row r="755" spans="2:21" x14ac:dyDescent="0.25">
      <c r="B755" s="154"/>
      <c r="C755" s="154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4"/>
      <c r="S755" s="154"/>
      <c r="T755" s="154"/>
      <c r="U755" s="154"/>
    </row>
    <row r="756" spans="2:21" x14ac:dyDescent="0.25">
      <c r="B756" s="154"/>
      <c r="C756" s="154"/>
      <c r="D756" s="154"/>
      <c r="E756" s="154"/>
      <c r="F756" s="154"/>
      <c r="G756" s="154"/>
      <c r="H756" s="154"/>
      <c r="I756" s="154"/>
      <c r="J756" s="154"/>
      <c r="K756" s="154"/>
      <c r="L756" s="154"/>
      <c r="M756" s="154"/>
      <c r="N756" s="154"/>
      <c r="O756" s="154"/>
      <c r="P756" s="154"/>
      <c r="Q756" s="154"/>
      <c r="R756" s="154"/>
      <c r="S756" s="154"/>
      <c r="T756" s="154"/>
      <c r="U756" s="154"/>
    </row>
    <row r="757" spans="2:21" x14ac:dyDescent="0.25">
      <c r="B757" s="154"/>
      <c r="C757" s="154"/>
      <c r="D757" s="154"/>
      <c r="E757" s="154"/>
      <c r="F757" s="154"/>
      <c r="G757" s="154"/>
      <c r="H757" s="154"/>
      <c r="I757" s="154"/>
      <c r="J757" s="154"/>
      <c r="K757" s="154"/>
      <c r="L757" s="154"/>
      <c r="M757" s="154"/>
      <c r="N757" s="154"/>
      <c r="O757" s="154"/>
      <c r="P757" s="154"/>
      <c r="Q757" s="154"/>
      <c r="R757" s="154"/>
      <c r="S757" s="154"/>
      <c r="T757" s="154"/>
      <c r="U757" s="154"/>
    </row>
    <row r="758" spans="2:21" x14ac:dyDescent="0.25">
      <c r="B758" s="154"/>
      <c r="C758" s="154"/>
      <c r="D758" s="154"/>
      <c r="E758" s="154"/>
      <c r="F758" s="154"/>
      <c r="G758" s="154"/>
      <c r="H758" s="154"/>
      <c r="I758" s="154"/>
      <c r="J758" s="154"/>
      <c r="K758" s="154"/>
      <c r="L758" s="154"/>
      <c r="M758" s="154"/>
      <c r="N758" s="154"/>
      <c r="O758" s="154"/>
      <c r="P758" s="154"/>
      <c r="Q758" s="154"/>
      <c r="R758" s="154"/>
      <c r="S758" s="154"/>
      <c r="T758" s="154"/>
      <c r="U758" s="154"/>
    </row>
    <row r="759" spans="2:21" x14ac:dyDescent="0.25">
      <c r="B759" s="154"/>
      <c r="C759" s="154"/>
      <c r="D759" s="154"/>
      <c r="E759" s="154"/>
      <c r="F759" s="154"/>
      <c r="G759" s="154"/>
      <c r="H759" s="154"/>
      <c r="I759" s="154"/>
      <c r="J759" s="154"/>
      <c r="K759" s="154"/>
      <c r="L759" s="154"/>
      <c r="M759" s="154"/>
      <c r="N759" s="154"/>
      <c r="O759" s="154"/>
      <c r="P759" s="154"/>
      <c r="Q759" s="154"/>
      <c r="R759" s="154"/>
      <c r="S759" s="154"/>
      <c r="T759" s="154"/>
      <c r="U759" s="154"/>
    </row>
    <row r="760" spans="2:21" x14ac:dyDescent="0.25">
      <c r="B760" s="154"/>
      <c r="C760" s="154"/>
      <c r="D760" s="154"/>
      <c r="E760" s="154"/>
      <c r="F760" s="154"/>
      <c r="G760" s="154"/>
      <c r="H760" s="154"/>
      <c r="I760" s="154"/>
      <c r="J760" s="154"/>
      <c r="K760" s="154"/>
      <c r="L760" s="154"/>
      <c r="M760" s="154"/>
      <c r="N760" s="154"/>
      <c r="O760" s="154"/>
      <c r="P760" s="154"/>
      <c r="Q760" s="154"/>
      <c r="R760" s="154"/>
      <c r="S760" s="154"/>
      <c r="T760" s="154"/>
      <c r="U760" s="154"/>
    </row>
    <row r="761" spans="2:21" x14ac:dyDescent="0.25">
      <c r="B761" s="154"/>
      <c r="C761" s="154"/>
      <c r="D761" s="154"/>
      <c r="E761" s="154"/>
      <c r="F761" s="154"/>
      <c r="G761" s="154"/>
      <c r="H761" s="154"/>
      <c r="I761" s="154"/>
      <c r="J761" s="154"/>
      <c r="K761" s="154"/>
      <c r="L761" s="154"/>
      <c r="M761" s="154"/>
      <c r="N761" s="154"/>
      <c r="O761" s="154"/>
      <c r="P761" s="154"/>
      <c r="Q761" s="154"/>
      <c r="R761" s="154"/>
      <c r="S761" s="154"/>
      <c r="T761" s="154"/>
      <c r="U761" s="154"/>
    </row>
    <row r="762" spans="2:21" x14ac:dyDescent="0.25">
      <c r="B762" s="154"/>
      <c r="C762" s="154"/>
      <c r="D762" s="154"/>
      <c r="E762" s="154"/>
      <c r="F762" s="154"/>
      <c r="G762" s="154"/>
      <c r="H762" s="154"/>
      <c r="I762" s="154"/>
      <c r="J762" s="154"/>
      <c r="K762" s="154"/>
      <c r="L762" s="154"/>
      <c r="M762" s="154"/>
      <c r="N762" s="154"/>
      <c r="O762" s="154"/>
      <c r="P762" s="154"/>
      <c r="Q762" s="154"/>
      <c r="R762" s="154"/>
      <c r="S762" s="154"/>
      <c r="T762" s="154"/>
      <c r="U762" s="154"/>
    </row>
    <row r="763" spans="2:21" x14ac:dyDescent="0.25">
      <c r="B763" s="154"/>
      <c r="C763" s="154"/>
      <c r="D763" s="154"/>
      <c r="E763" s="154"/>
      <c r="F763" s="154"/>
      <c r="G763" s="154"/>
      <c r="H763" s="154"/>
      <c r="I763" s="154"/>
      <c r="J763" s="154"/>
      <c r="K763" s="154"/>
      <c r="L763" s="154"/>
      <c r="M763" s="154"/>
      <c r="N763" s="154"/>
      <c r="O763" s="154"/>
      <c r="P763" s="154"/>
      <c r="Q763" s="154"/>
      <c r="R763" s="154"/>
      <c r="S763" s="154"/>
      <c r="T763" s="154"/>
      <c r="U763" s="154"/>
    </row>
    <row r="764" spans="2:21" x14ac:dyDescent="0.25">
      <c r="B764" s="154"/>
      <c r="C764" s="154"/>
      <c r="D764" s="154"/>
      <c r="E764" s="154"/>
      <c r="F764" s="154"/>
      <c r="G764" s="154"/>
      <c r="H764" s="154"/>
      <c r="I764" s="154"/>
      <c r="J764" s="154"/>
      <c r="K764" s="154"/>
      <c r="L764" s="154"/>
      <c r="M764" s="154"/>
      <c r="N764" s="154"/>
      <c r="O764" s="154"/>
      <c r="P764" s="154"/>
      <c r="Q764" s="154"/>
      <c r="R764" s="154"/>
      <c r="S764" s="154"/>
      <c r="T764" s="154"/>
      <c r="U764" s="154"/>
    </row>
    <row r="765" spans="2:21" x14ac:dyDescent="0.25">
      <c r="B765" s="154"/>
      <c r="C765" s="154"/>
      <c r="D765" s="154"/>
      <c r="E765" s="154"/>
      <c r="F765" s="154"/>
      <c r="G765" s="154"/>
      <c r="H765" s="154"/>
      <c r="I765" s="154"/>
      <c r="J765" s="154"/>
      <c r="K765" s="154"/>
      <c r="L765" s="154"/>
      <c r="M765" s="154"/>
      <c r="N765" s="154"/>
      <c r="O765" s="154"/>
      <c r="P765" s="154"/>
      <c r="Q765" s="154"/>
      <c r="R765" s="154"/>
      <c r="S765" s="154"/>
      <c r="T765" s="154"/>
      <c r="U765" s="154"/>
    </row>
    <row r="766" spans="2:21" x14ac:dyDescent="0.25">
      <c r="B766" s="154"/>
      <c r="C766" s="154"/>
      <c r="D766" s="154"/>
      <c r="E766" s="154"/>
      <c r="F766" s="154"/>
      <c r="G766" s="154"/>
      <c r="H766" s="154"/>
      <c r="I766" s="154"/>
      <c r="J766" s="154"/>
      <c r="K766" s="154"/>
      <c r="L766" s="154"/>
      <c r="M766" s="154"/>
      <c r="N766" s="154"/>
      <c r="O766" s="154"/>
      <c r="P766" s="154"/>
      <c r="Q766" s="154"/>
      <c r="R766" s="154"/>
      <c r="S766" s="154"/>
      <c r="T766" s="154"/>
      <c r="U766" s="154"/>
    </row>
    <row r="767" spans="2:21" x14ac:dyDescent="0.25">
      <c r="B767" s="154"/>
      <c r="C767" s="154"/>
      <c r="D767" s="154"/>
      <c r="E767" s="154"/>
      <c r="F767" s="154"/>
      <c r="G767" s="154"/>
      <c r="H767" s="154"/>
      <c r="I767" s="154"/>
      <c r="J767" s="154"/>
      <c r="K767" s="154"/>
      <c r="L767" s="154"/>
      <c r="M767" s="154"/>
      <c r="N767" s="154"/>
      <c r="O767" s="154"/>
      <c r="P767" s="154"/>
      <c r="Q767" s="154"/>
      <c r="R767" s="154"/>
      <c r="S767" s="154"/>
      <c r="T767" s="154"/>
      <c r="U767" s="154"/>
    </row>
    <row r="768" spans="2:21" x14ac:dyDescent="0.25">
      <c r="B768" s="154"/>
      <c r="C768" s="154"/>
      <c r="D768" s="154"/>
      <c r="E768" s="154"/>
      <c r="F768" s="154"/>
      <c r="G768" s="154"/>
      <c r="H768" s="154"/>
      <c r="I768" s="154"/>
      <c r="J768" s="154"/>
      <c r="K768" s="154"/>
      <c r="L768" s="154"/>
      <c r="M768" s="154"/>
      <c r="N768" s="154"/>
      <c r="O768" s="154"/>
      <c r="P768" s="154"/>
      <c r="Q768" s="154"/>
      <c r="R768" s="154"/>
      <c r="S768" s="154"/>
      <c r="T768" s="154"/>
      <c r="U768" s="154"/>
    </row>
    <row r="769" spans="2:21" x14ac:dyDescent="0.25">
      <c r="B769" s="154"/>
      <c r="C769" s="154"/>
      <c r="D769" s="154"/>
      <c r="E769" s="154"/>
      <c r="F769" s="154"/>
      <c r="G769" s="154"/>
      <c r="H769" s="154"/>
      <c r="I769" s="154"/>
      <c r="J769" s="154"/>
      <c r="K769" s="154"/>
      <c r="L769" s="154"/>
      <c r="M769" s="154"/>
      <c r="N769" s="154"/>
      <c r="O769" s="154"/>
      <c r="P769" s="154"/>
      <c r="Q769" s="154"/>
      <c r="R769" s="154"/>
      <c r="S769" s="154"/>
      <c r="T769" s="154"/>
      <c r="U769" s="154"/>
    </row>
    <row r="770" spans="2:21" x14ac:dyDescent="0.25">
      <c r="B770" s="154"/>
      <c r="C770" s="154"/>
      <c r="D770" s="154"/>
      <c r="E770" s="154"/>
      <c r="F770" s="154"/>
      <c r="G770" s="154"/>
      <c r="H770" s="154"/>
      <c r="I770" s="154"/>
      <c r="J770" s="154"/>
      <c r="K770" s="154"/>
      <c r="L770" s="154"/>
      <c r="M770" s="154"/>
      <c r="N770" s="154"/>
      <c r="O770" s="154"/>
      <c r="P770" s="154"/>
      <c r="Q770" s="154"/>
      <c r="R770" s="154"/>
      <c r="S770" s="154"/>
      <c r="T770" s="154"/>
      <c r="U770" s="154"/>
    </row>
    <row r="771" spans="2:21" x14ac:dyDescent="0.25">
      <c r="B771" s="154"/>
      <c r="C771" s="154"/>
      <c r="D771" s="154"/>
      <c r="E771" s="154"/>
      <c r="F771" s="154"/>
      <c r="G771" s="154"/>
      <c r="H771" s="154"/>
      <c r="I771" s="154"/>
      <c r="J771" s="154"/>
      <c r="K771" s="154"/>
      <c r="L771" s="154"/>
      <c r="M771" s="154"/>
      <c r="N771" s="154"/>
      <c r="O771" s="154"/>
      <c r="P771" s="154"/>
      <c r="Q771" s="154"/>
      <c r="R771" s="154"/>
      <c r="S771" s="154"/>
      <c r="T771" s="154"/>
      <c r="U771" s="154"/>
    </row>
    <row r="772" spans="2:21" x14ac:dyDescent="0.25">
      <c r="B772" s="154"/>
      <c r="C772" s="154"/>
      <c r="D772" s="154"/>
      <c r="E772" s="154"/>
      <c r="F772" s="154"/>
      <c r="G772" s="154"/>
      <c r="H772" s="154"/>
      <c r="I772" s="154"/>
      <c r="J772" s="154"/>
      <c r="K772" s="154"/>
      <c r="L772" s="154"/>
      <c r="M772" s="154"/>
      <c r="N772" s="154"/>
      <c r="O772" s="154"/>
      <c r="P772" s="154"/>
      <c r="Q772" s="154"/>
      <c r="R772" s="154"/>
      <c r="S772" s="154"/>
      <c r="T772" s="154"/>
      <c r="U772" s="154"/>
    </row>
    <row r="773" spans="2:21" x14ac:dyDescent="0.25">
      <c r="B773" s="154"/>
      <c r="C773" s="154"/>
      <c r="D773" s="154"/>
      <c r="E773" s="154"/>
      <c r="F773" s="154"/>
      <c r="G773" s="154"/>
      <c r="H773" s="154"/>
      <c r="I773" s="154"/>
      <c r="J773" s="154"/>
      <c r="K773" s="154"/>
      <c r="L773" s="154"/>
      <c r="M773" s="154"/>
      <c r="N773" s="154"/>
      <c r="O773" s="154"/>
      <c r="P773" s="154"/>
      <c r="Q773" s="154"/>
      <c r="R773" s="154"/>
      <c r="S773" s="154"/>
      <c r="T773" s="154"/>
      <c r="U773" s="154"/>
    </row>
    <row r="774" spans="2:21" x14ac:dyDescent="0.25">
      <c r="B774" s="154"/>
      <c r="C774" s="154"/>
      <c r="D774" s="154"/>
      <c r="E774" s="154"/>
      <c r="F774" s="154"/>
      <c r="G774" s="154"/>
      <c r="H774" s="154"/>
      <c r="I774" s="154"/>
      <c r="J774" s="154"/>
      <c r="K774" s="154"/>
      <c r="L774" s="154"/>
      <c r="M774" s="154"/>
      <c r="N774" s="154"/>
      <c r="O774" s="154"/>
      <c r="P774" s="154"/>
      <c r="Q774" s="154"/>
      <c r="R774" s="154"/>
      <c r="S774" s="154"/>
      <c r="T774" s="154"/>
      <c r="U774" s="154"/>
    </row>
    <row r="775" spans="2:21" x14ac:dyDescent="0.25">
      <c r="B775" s="154"/>
      <c r="C775" s="154"/>
      <c r="D775" s="154"/>
      <c r="E775" s="154"/>
      <c r="F775" s="154"/>
      <c r="G775" s="154"/>
      <c r="H775" s="154"/>
      <c r="I775" s="154"/>
      <c r="J775" s="154"/>
      <c r="K775" s="154"/>
      <c r="L775" s="154"/>
      <c r="M775" s="154"/>
      <c r="N775" s="154"/>
      <c r="O775" s="154"/>
      <c r="P775" s="154"/>
      <c r="Q775" s="154"/>
      <c r="R775" s="154"/>
      <c r="S775" s="154"/>
      <c r="T775" s="154"/>
      <c r="U775" s="154"/>
    </row>
    <row r="776" spans="2:21" x14ac:dyDescent="0.25">
      <c r="B776" s="154"/>
      <c r="C776" s="154"/>
      <c r="D776" s="154"/>
      <c r="E776" s="154"/>
      <c r="F776" s="154"/>
      <c r="G776" s="154"/>
      <c r="H776" s="154"/>
      <c r="I776" s="154"/>
      <c r="J776" s="154"/>
      <c r="K776" s="154"/>
      <c r="L776" s="154"/>
      <c r="M776" s="154"/>
      <c r="N776" s="154"/>
      <c r="O776" s="154"/>
      <c r="P776" s="154"/>
      <c r="Q776" s="154"/>
      <c r="R776" s="154"/>
      <c r="S776" s="154"/>
      <c r="T776" s="154"/>
      <c r="U776" s="154"/>
    </row>
    <row r="777" spans="2:21" x14ac:dyDescent="0.25">
      <c r="B777" s="154"/>
      <c r="C777" s="154"/>
      <c r="D777" s="154"/>
      <c r="E777" s="154"/>
      <c r="F777" s="154"/>
      <c r="G777" s="154"/>
      <c r="H777" s="154"/>
      <c r="I777" s="154"/>
      <c r="J777" s="154"/>
      <c r="K777" s="154"/>
      <c r="L777" s="154"/>
      <c r="M777" s="154"/>
      <c r="N777" s="154"/>
      <c r="O777" s="154"/>
      <c r="P777" s="154"/>
      <c r="Q777" s="154"/>
      <c r="R777" s="154"/>
      <c r="S777" s="154"/>
      <c r="T777" s="154"/>
      <c r="U777" s="154"/>
    </row>
    <row r="778" spans="2:21" x14ac:dyDescent="0.25">
      <c r="B778" s="154"/>
      <c r="C778" s="154"/>
      <c r="D778" s="154"/>
      <c r="E778" s="154"/>
      <c r="F778" s="154"/>
      <c r="G778" s="154"/>
      <c r="H778" s="154"/>
      <c r="I778" s="154"/>
      <c r="J778" s="154"/>
      <c r="K778" s="154"/>
      <c r="L778" s="154"/>
      <c r="M778" s="154"/>
      <c r="N778" s="154"/>
      <c r="O778" s="154"/>
      <c r="P778" s="154"/>
      <c r="Q778" s="154"/>
      <c r="R778" s="154"/>
      <c r="S778" s="154"/>
      <c r="T778" s="154"/>
      <c r="U778" s="154"/>
    </row>
    <row r="779" spans="2:21" x14ac:dyDescent="0.25">
      <c r="B779" s="154"/>
      <c r="C779" s="154"/>
      <c r="D779" s="154"/>
      <c r="E779" s="154"/>
      <c r="F779" s="154"/>
      <c r="G779" s="154"/>
      <c r="H779" s="154"/>
      <c r="I779" s="154"/>
      <c r="J779" s="154"/>
      <c r="K779" s="154"/>
      <c r="L779" s="154"/>
      <c r="M779" s="154"/>
      <c r="N779" s="154"/>
      <c r="O779" s="154"/>
      <c r="P779" s="154"/>
      <c r="Q779" s="154"/>
      <c r="R779" s="154"/>
      <c r="S779" s="154"/>
      <c r="T779" s="154"/>
      <c r="U779" s="154"/>
    </row>
    <row r="780" spans="2:21" x14ac:dyDescent="0.25">
      <c r="B780" s="154"/>
      <c r="C780" s="154"/>
      <c r="D780" s="154"/>
      <c r="E780" s="154"/>
      <c r="F780" s="154"/>
      <c r="G780" s="154"/>
      <c r="H780" s="154"/>
      <c r="I780" s="154"/>
      <c r="J780" s="154"/>
      <c r="K780" s="154"/>
      <c r="L780" s="154"/>
      <c r="M780" s="154"/>
      <c r="N780" s="154"/>
      <c r="O780" s="154"/>
      <c r="P780" s="154"/>
      <c r="Q780" s="154"/>
      <c r="R780" s="154"/>
      <c r="S780" s="154"/>
      <c r="T780" s="154"/>
      <c r="U780" s="154"/>
    </row>
    <row r="781" spans="2:21" x14ac:dyDescent="0.25">
      <c r="B781" s="154"/>
      <c r="C781" s="154"/>
      <c r="D781" s="154"/>
      <c r="E781" s="154"/>
      <c r="F781" s="154"/>
      <c r="G781" s="154"/>
      <c r="H781" s="154"/>
      <c r="I781" s="154"/>
      <c r="J781" s="154"/>
      <c r="K781" s="154"/>
      <c r="L781" s="154"/>
      <c r="M781" s="154"/>
      <c r="N781" s="154"/>
      <c r="O781" s="154"/>
      <c r="P781" s="154"/>
      <c r="Q781" s="154"/>
      <c r="R781" s="154"/>
      <c r="S781" s="154"/>
      <c r="T781" s="154"/>
      <c r="U781" s="154"/>
    </row>
    <row r="782" spans="2:21" x14ac:dyDescent="0.25">
      <c r="B782" s="154"/>
      <c r="C782" s="154"/>
      <c r="D782" s="154"/>
      <c r="E782" s="154"/>
      <c r="F782" s="154"/>
      <c r="G782" s="154"/>
      <c r="H782" s="154"/>
      <c r="I782" s="154"/>
      <c r="J782" s="154"/>
      <c r="K782" s="154"/>
      <c r="L782" s="154"/>
      <c r="M782" s="154"/>
      <c r="N782" s="154"/>
      <c r="O782" s="154"/>
      <c r="P782" s="154"/>
      <c r="Q782" s="154"/>
      <c r="R782" s="154"/>
      <c r="S782" s="154"/>
      <c r="T782" s="154"/>
      <c r="U782" s="154"/>
    </row>
    <row r="783" spans="2:21" x14ac:dyDescent="0.25">
      <c r="B783" s="154"/>
      <c r="C783" s="154"/>
      <c r="D783" s="154"/>
      <c r="E783" s="154"/>
      <c r="F783" s="154"/>
      <c r="G783" s="154"/>
      <c r="H783" s="154"/>
      <c r="I783" s="154"/>
      <c r="J783" s="154"/>
      <c r="K783" s="154"/>
      <c r="L783" s="154"/>
      <c r="M783" s="154"/>
      <c r="N783" s="154"/>
      <c r="O783" s="154"/>
      <c r="P783" s="154"/>
      <c r="Q783" s="154"/>
      <c r="R783" s="154"/>
      <c r="S783" s="154"/>
      <c r="T783" s="154"/>
      <c r="U783" s="154"/>
    </row>
    <row r="784" spans="2:21" x14ac:dyDescent="0.25">
      <c r="B784" s="154"/>
      <c r="C784" s="154"/>
      <c r="D784" s="154"/>
      <c r="E784" s="154"/>
      <c r="F784" s="154"/>
      <c r="G784" s="154"/>
      <c r="H784" s="154"/>
      <c r="I784" s="154"/>
      <c r="J784" s="154"/>
      <c r="K784" s="154"/>
      <c r="L784" s="154"/>
      <c r="M784" s="154"/>
      <c r="N784" s="154"/>
      <c r="O784" s="154"/>
      <c r="P784" s="154"/>
      <c r="Q784" s="154"/>
      <c r="R784" s="154"/>
      <c r="S784" s="154"/>
      <c r="T784" s="154"/>
      <c r="U784" s="154"/>
    </row>
    <row r="785" spans="2:21" x14ac:dyDescent="0.25">
      <c r="B785" s="154"/>
      <c r="C785" s="154"/>
      <c r="D785" s="154"/>
      <c r="E785" s="154"/>
      <c r="F785" s="154"/>
      <c r="G785" s="154"/>
      <c r="H785" s="154"/>
      <c r="I785" s="154"/>
      <c r="J785" s="154"/>
      <c r="K785" s="154"/>
      <c r="L785" s="154"/>
      <c r="M785" s="154"/>
      <c r="N785" s="154"/>
      <c r="O785" s="154"/>
      <c r="P785" s="154"/>
      <c r="Q785" s="154"/>
      <c r="R785" s="154"/>
      <c r="S785" s="154"/>
      <c r="T785" s="154"/>
      <c r="U785" s="154"/>
    </row>
    <row r="786" spans="2:21" x14ac:dyDescent="0.25">
      <c r="B786" s="154"/>
      <c r="C786" s="154"/>
      <c r="D786" s="154"/>
      <c r="E786" s="154"/>
      <c r="F786" s="154"/>
      <c r="G786" s="154"/>
      <c r="H786" s="154"/>
      <c r="I786" s="154"/>
      <c r="J786" s="154"/>
      <c r="K786" s="154"/>
      <c r="L786" s="154"/>
      <c r="M786" s="154"/>
      <c r="N786" s="154"/>
      <c r="O786" s="154"/>
      <c r="P786" s="154"/>
      <c r="Q786" s="154"/>
      <c r="R786" s="154"/>
      <c r="S786" s="154"/>
      <c r="T786" s="154"/>
      <c r="U786" s="154"/>
    </row>
    <row r="787" spans="2:21" x14ac:dyDescent="0.25">
      <c r="B787" s="154"/>
      <c r="C787" s="154"/>
      <c r="D787" s="154"/>
      <c r="E787" s="154"/>
      <c r="F787" s="154"/>
      <c r="G787" s="154"/>
      <c r="H787" s="154"/>
      <c r="I787" s="154"/>
      <c r="J787" s="154"/>
      <c r="K787" s="154"/>
      <c r="L787" s="154"/>
      <c r="M787" s="154"/>
      <c r="N787" s="154"/>
      <c r="O787" s="154"/>
      <c r="P787" s="154"/>
      <c r="Q787" s="154"/>
      <c r="R787" s="154"/>
      <c r="S787" s="154"/>
      <c r="T787" s="154"/>
      <c r="U787" s="154"/>
    </row>
    <row r="788" spans="2:21" x14ac:dyDescent="0.25">
      <c r="B788" s="154"/>
      <c r="C788" s="154"/>
      <c r="D788" s="154"/>
      <c r="E788" s="154"/>
      <c r="F788" s="154"/>
      <c r="G788" s="154"/>
      <c r="H788" s="154"/>
      <c r="I788" s="154"/>
      <c r="J788" s="154"/>
      <c r="K788" s="154"/>
      <c r="L788" s="154"/>
      <c r="M788" s="154"/>
      <c r="N788" s="154"/>
      <c r="O788" s="154"/>
      <c r="P788" s="154"/>
      <c r="Q788" s="154"/>
      <c r="R788" s="154"/>
      <c r="S788" s="154"/>
      <c r="T788" s="154"/>
      <c r="U788" s="154"/>
    </row>
    <row r="789" spans="2:21" x14ac:dyDescent="0.25">
      <c r="B789" s="154"/>
      <c r="C789" s="154"/>
      <c r="D789" s="154"/>
      <c r="E789" s="154"/>
      <c r="F789" s="154"/>
      <c r="G789" s="154"/>
      <c r="H789" s="154"/>
      <c r="I789" s="154"/>
      <c r="J789" s="154"/>
      <c r="K789" s="154"/>
      <c r="L789" s="154"/>
      <c r="M789" s="154"/>
      <c r="N789" s="154"/>
      <c r="O789" s="154"/>
      <c r="P789" s="154"/>
      <c r="Q789" s="154"/>
      <c r="R789" s="154"/>
      <c r="S789" s="154"/>
      <c r="T789" s="154"/>
      <c r="U789" s="154"/>
    </row>
    <row r="790" spans="2:21" x14ac:dyDescent="0.25">
      <c r="B790" s="154"/>
      <c r="C790" s="154"/>
      <c r="D790" s="154"/>
      <c r="E790" s="154"/>
      <c r="F790" s="154"/>
      <c r="G790" s="154"/>
      <c r="H790" s="154"/>
      <c r="I790" s="154"/>
      <c r="J790" s="154"/>
      <c r="K790" s="154"/>
      <c r="L790" s="154"/>
      <c r="M790" s="154"/>
      <c r="N790" s="154"/>
      <c r="O790" s="154"/>
      <c r="P790" s="154"/>
      <c r="Q790" s="154"/>
      <c r="R790" s="154"/>
      <c r="S790" s="154"/>
      <c r="T790" s="154"/>
      <c r="U790" s="154"/>
    </row>
    <row r="791" spans="2:21" x14ac:dyDescent="0.25">
      <c r="B791" s="154"/>
      <c r="C791" s="154"/>
      <c r="D791" s="154"/>
      <c r="E791" s="154"/>
      <c r="F791" s="154"/>
      <c r="G791" s="154"/>
      <c r="H791" s="154"/>
      <c r="I791" s="154"/>
      <c r="J791" s="154"/>
      <c r="K791" s="154"/>
      <c r="L791" s="154"/>
      <c r="M791" s="154"/>
      <c r="N791" s="154"/>
      <c r="O791" s="154"/>
      <c r="P791" s="154"/>
      <c r="Q791" s="154"/>
      <c r="R791" s="154"/>
      <c r="S791" s="154"/>
      <c r="T791" s="154"/>
      <c r="U791" s="154"/>
    </row>
    <row r="792" spans="2:21" x14ac:dyDescent="0.25">
      <c r="B792" s="154"/>
      <c r="C792" s="154"/>
      <c r="D792" s="154"/>
      <c r="E792" s="154"/>
      <c r="F792" s="154"/>
      <c r="G792" s="154"/>
      <c r="H792" s="154"/>
      <c r="I792" s="154"/>
      <c r="J792" s="154"/>
      <c r="K792" s="154"/>
      <c r="L792" s="154"/>
      <c r="M792" s="154"/>
      <c r="N792" s="154"/>
      <c r="O792" s="154"/>
      <c r="P792" s="154"/>
      <c r="Q792" s="154"/>
      <c r="R792" s="154"/>
      <c r="S792" s="154"/>
      <c r="T792" s="154"/>
      <c r="U792" s="154"/>
    </row>
    <row r="793" spans="2:21" x14ac:dyDescent="0.25">
      <c r="B793" s="154"/>
      <c r="C793" s="154"/>
      <c r="D793" s="154"/>
      <c r="E793" s="154"/>
      <c r="F793" s="154"/>
      <c r="G793" s="154"/>
      <c r="H793" s="154"/>
      <c r="I793" s="154"/>
      <c r="J793" s="154"/>
      <c r="K793" s="154"/>
      <c r="L793" s="154"/>
      <c r="M793" s="154"/>
      <c r="N793" s="154"/>
      <c r="O793" s="154"/>
      <c r="P793" s="154"/>
      <c r="Q793" s="154"/>
      <c r="R793" s="154"/>
      <c r="S793" s="154"/>
      <c r="T793" s="154"/>
      <c r="U793" s="154"/>
    </row>
    <row r="794" spans="2:21" x14ac:dyDescent="0.25">
      <c r="B794" s="154"/>
      <c r="C794" s="154"/>
      <c r="D794" s="154"/>
      <c r="E794" s="154"/>
      <c r="F794" s="154"/>
      <c r="G794" s="154"/>
      <c r="H794" s="154"/>
      <c r="I794" s="154"/>
      <c r="J794" s="154"/>
      <c r="K794" s="154"/>
      <c r="L794" s="154"/>
      <c r="M794" s="154"/>
      <c r="N794" s="154"/>
      <c r="O794" s="154"/>
      <c r="P794" s="154"/>
      <c r="Q794" s="154"/>
      <c r="R794" s="154"/>
      <c r="S794" s="154"/>
      <c r="T794" s="154"/>
      <c r="U794" s="154"/>
    </row>
    <row r="795" spans="2:21" x14ac:dyDescent="0.25">
      <c r="B795" s="154"/>
      <c r="C795" s="154"/>
      <c r="D795" s="154"/>
      <c r="E795" s="154"/>
      <c r="F795" s="154"/>
      <c r="G795" s="154"/>
      <c r="H795" s="154"/>
      <c r="I795" s="154"/>
      <c r="J795" s="154"/>
      <c r="K795" s="154"/>
      <c r="L795" s="154"/>
      <c r="M795" s="154"/>
      <c r="N795" s="154"/>
      <c r="O795" s="154"/>
      <c r="P795" s="154"/>
      <c r="Q795" s="154"/>
      <c r="R795" s="154"/>
      <c r="S795" s="154"/>
      <c r="T795" s="154"/>
      <c r="U795" s="154"/>
    </row>
    <row r="796" spans="2:21" x14ac:dyDescent="0.25">
      <c r="B796" s="154"/>
      <c r="C796" s="154"/>
      <c r="D796" s="154"/>
      <c r="E796" s="154"/>
      <c r="F796" s="154"/>
      <c r="G796" s="154"/>
      <c r="H796" s="154"/>
      <c r="I796" s="154"/>
      <c r="J796" s="154"/>
      <c r="K796" s="154"/>
      <c r="L796" s="154"/>
      <c r="M796" s="154"/>
      <c r="N796" s="154"/>
      <c r="O796" s="154"/>
      <c r="P796" s="154"/>
      <c r="Q796" s="154"/>
      <c r="R796" s="154"/>
      <c r="S796" s="154"/>
      <c r="T796" s="154"/>
      <c r="U796" s="154"/>
    </row>
    <row r="797" spans="2:21" x14ac:dyDescent="0.25">
      <c r="B797" s="154"/>
      <c r="C797" s="154"/>
      <c r="D797" s="154"/>
      <c r="E797" s="154"/>
      <c r="F797" s="154"/>
      <c r="G797" s="154"/>
      <c r="H797" s="154"/>
      <c r="I797" s="154"/>
      <c r="J797" s="154"/>
      <c r="K797" s="154"/>
      <c r="L797" s="154"/>
      <c r="M797" s="154"/>
      <c r="N797" s="154"/>
      <c r="O797" s="154"/>
      <c r="P797" s="154"/>
      <c r="Q797" s="154"/>
      <c r="R797" s="154"/>
      <c r="S797" s="154"/>
      <c r="T797" s="154"/>
      <c r="U797" s="154"/>
    </row>
    <row r="798" spans="2:21" x14ac:dyDescent="0.25">
      <c r="B798" s="154"/>
      <c r="C798" s="154"/>
      <c r="D798" s="154"/>
      <c r="E798" s="154"/>
      <c r="F798" s="154"/>
      <c r="G798" s="154"/>
      <c r="H798" s="154"/>
      <c r="I798" s="154"/>
      <c r="J798" s="154"/>
      <c r="K798" s="154"/>
      <c r="L798" s="154"/>
      <c r="M798" s="154"/>
      <c r="N798" s="154"/>
      <c r="O798" s="154"/>
      <c r="P798" s="154"/>
      <c r="Q798" s="154"/>
      <c r="R798" s="154"/>
      <c r="S798" s="154"/>
      <c r="T798" s="154"/>
      <c r="U798" s="154"/>
    </row>
    <row r="799" spans="2:21" x14ac:dyDescent="0.25">
      <c r="B799" s="154"/>
      <c r="C799" s="154"/>
      <c r="D799" s="154"/>
      <c r="E799" s="154"/>
      <c r="F799" s="154"/>
      <c r="G799" s="154"/>
      <c r="H799" s="154"/>
      <c r="I799" s="154"/>
      <c r="J799" s="154"/>
      <c r="K799" s="154"/>
      <c r="L799" s="154"/>
      <c r="M799" s="154"/>
      <c r="N799" s="154"/>
      <c r="O799" s="154"/>
      <c r="P799" s="154"/>
      <c r="Q799" s="154"/>
      <c r="R799" s="154"/>
      <c r="S799" s="154"/>
      <c r="T799" s="154"/>
      <c r="U799" s="154"/>
    </row>
    <row r="800" spans="2:21" x14ac:dyDescent="0.25">
      <c r="B800" s="154"/>
      <c r="C800" s="154"/>
      <c r="D800" s="154"/>
      <c r="E800" s="154"/>
      <c r="F800" s="154"/>
      <c r="G800" s="154"/>
      <c r="H800" s="154"/>
      <c r="I800" s="154"/>
      <c r="J800" s="154"/>
      <c r="K800" s="154"/>
      <c r="L800" s="154"/>
      <c r="M800" s="154"/>
      <c r="N800" s="154"/>
      <c r="O800" s="154"/>
      <c r="P800" s="154"/>
      <c r="Q800" s="154"/>
      <c r="R800" s="154"/>
      <c r="S800" s="154"/>
      <c r="T800" s="154"/>
      <c r="U800" s="154"/>
    </row>
    <row r="801" spans="2:21" x14ac:dyDescent="0.25">
      <c r="B801" s="154"/>
      <c r="C801" s="154"/>
      <c r="D801" s="154"/>
      <c r="E801" s="154"/>
      <c r="F801" s="154"/>
      <c r="G801" s="154"/>
      <c r="H801" s="154"/>
      <c r="I801" s="154"/>
      <c r="J801" s="154"/>
      <c r="K801" s="154"/>
      <c r="L801" s="154"/>
      <c r="M801" s="154"/>
      <c r="N801" s="154"/>
      <c r="O801" s="154"/>
      <c r="P801" s="154"/>
      <c r="Q801" s="154"/>
      <c r="R801" s="154"/>
      <c r="S801" s="154"/>
      <c r="T801" s="154"/>
      <c r="U801" s="154"/>
    </row>
    <row r="802" spans="2:21" x14ac:dyDescent="0.25">
      <c r="B802" s="154"/>
      <c r="C802" s="154"/>
      <c r="D802" s="154"/>
      <c r="E802" s="154"/>
      <c r="F802" s="154"/>
      <c r="G802" s="154"/>
      <c r="H802" s="154"/>
      <c r="I802" s="154"/>
      <c r="J802" s="154"/>
      <c r="K802" s="154"/>
      <c r="L802" s="154"/>
      <c r="M802" s="154"/>
      <c r="N802" s="154"/>
      <c r="O802" s="154"/>
      <c r="P802" s="154"/>
      <c r="Q802" s="154"/>
      <c r="R802" s="154"/>
      <c r="S802" s="154"/>
      <c r="T802" s="154"/>
      <c r="U802" s="154"/>
    </row>
    <row r="803" spans="2:21" x14ac:dyDescent="0.25">
      <c r="B803" s="154"/>
      <c r="C803" s="154"/>
      <c r="D803" s="154"/>
      <c r="E803" s="154"/>
      <c r="F803" s="154"/>
      <c r="G803" s="154"/>
      <c r="H803" s="154"/>
      <c r="I803" s="154"/>
      <c r="J803" s="154"/>
      <c r="K803" s="154"/>
      <c r="L803" s="154"/>
      <c r="M803" s="154"/>
      <c r="N803" s="154"/>
      <c r="O803" s="154"/>
      <c r="P803" s="154"/>
      <c r="Q803" s="154"/>
      <c r="R803" s="154"/>
      <c r="S803" s="154"/>
      <c r="T803" s="154"/>
      <c r="U803" s="154"/>
    </row>
    <row r="804" spans="2:21" x14ac:dyDescent="0.25">
      <c r="B804" s="154"/>
      <c r="C804" s="154"/>
      <c r="D804" s="154"/>
      <c r="E804" s="154"/>
      <c r="F804" s="154"/>
      <c r="G804" s="154"/>
      <c r="H804" s="154"/>
      <c r="I804" s="154"/>
      <c r="J804" s="154"/>
      <c r="K804" s="154"/>
      <c r="L804" s="154"/>
      <c r="M804" s="154"/>
      <c r="N804" s="154"/>
      <c r="O804" s="154"/>
      <c r="P804" s="154"/>
      <c r="Q804" s="154"/>
      <c r="R804" s="154"/>
      <c r="S804" s="154"/>
      <c r="T804" s="154"/>
      <c r="U804" s="154"/>
    </row>
    <row r="805" spans="2:21" x14ac:dyDescent="0.25">
      <c r="B805" s="154"/>
      <c r="C805" s="154"/>
      <c r="D805" s="154"/>
      <c r="E805" s="154"/>
      <c r="F805" s="154"/>
      <c r="G805" s="154"/>
      <c r="H805" s="154"/>
      <c r="I805" s="154"/>
      <c r="J805" s="154"/>
      <c r="K805" s="154"/>
      <c r="L805" s="154"/>
      <c r="M805" s="154"/>
      <c r="N805" s="154"/>
      <c r="O805" s="154"/>
      <c r="P805" s="154"/>
      <c r="Q805" s="154"/>
      <c r="R805" s="154"/>
      <c r="S805" s="154"/>
      <c r="T805" s="154"/>
      <c r="U805" s="154"/>
    </row>
    <row r="806" spans="2:21" x14ac:dyDescent="0.25">
      <c r="B806" s="154"/>
      <c r="C806" s="154"/>
      <c r="D806" s="154"/>
      <c r="E806" s="154"/>
      <c r="F806" s="154"/>
      <c r="G806" s="154"/>
      <c r="H806" s="154"/>
      <c r="I806" s="154"/>
      <c r="J806" s="154"/>
      <c r="K806" s="154"/>
      <c r="L806" s="154"/>
      <c r="M806" s="154"/>
      <c r="N806" s="154"/>
      <c r="O806" s="154"/>
      <c r="P806" s="154"/>
      <c r="Q806" s="154"/>
      <c r="R806" s="154"/>
      <c r="S806" s="154"/>
      <c r="T806" s="154"/>
      <c r="U806" s="154"/>
    </row>
    <row r="807" spans="2:21" x14ac:dyDescent="0.25">
      <c r="B807" s="154"/>
      <c r="C807" s="154"/>
      <c r="D807" s="154"/>
      <c r="E807" s="154"/>
      <c r="F807" s="154"/>
      <c r="G807" s="154"/>
      <c r="H807" s="154"/>
      <c r="I807" s="154"/>
      <c r="J807" s="154"/>
      <c r="K807" s="154"/>
      <c r="L807" s="154"/>
      <c r="M807" s="154"/>
      <c r="N807" s="154"/>
      <c r="O807" s="154"/>
      <c r="P807" s="154"/>
      <c r="Q807" s="154"/>
      <c r="R807" s="154"/>
      <c r="S807" s="154"/>
      <c r="T807" s="154"/>
      <c r="U807" s="154"/>
    </row>
    <row r="808" spans="2:21" x14ac:dyDescent="0.25">
      <c r="B808" s="154"/>
      <c r="C808" s="154"/>
      <c r="D808" s="154"/>
      <c r="E808" s="154"/>
      <c r="F808" s="154"/>
      <c r="G808" s="154"/>
      <c r="H808" s="154"/>
      <c r="I808" s="154"/>
      <c r="J808" s="154"/>
      <c r="K808" s="154"/>
      <c r="L808" s="154"/>
      <c r="M808" s="154"/>
      <c r="N808" s="154"/>
      <c r="O808" s="154"/>
      <c r="P808" s="154"/>
      <c r="Q808" s="154"/>
      <c r="R808" s="154"/>
      <c r="S808" s="154"/>
      <c r="T808" s="154"/>
      <c r="U808" s="154"/>
    </row>
    <row r="809" spans="2:21" x14ac:dyDescent="0.25">
      <c r="B809" s="154"/>
      <c r="C809" s="154"/>
      <c r="D809" s="154"/>
      <c r="E809" s="154"/>
      <c r="F809" s="154"/>
      <c r="G809" s="154"/>
      <c r="H809" s="154"/>
      <c r="I809" s="154"/>
      <c r="J809" s="154"/>
      <c r="K809" s="154"/>
      <c r="L809" s="154"/>
      <c r="M809" s="154"/>
      <c r="N809" s="154"/>
      <c r="O809" s="154"/>
      <c r="P809" s="154"/>
      <c r="Q809" s="154"/>
      <c r="R809" s="154"/>
      <c r="S809" s="154"/>
      <c r="T809" s="154"/>
      <c r="U809" s="154"/>
    </row>
    <row r="810" spans="2:21" x14ac:dyDescent="0.25">
      <c r="B810" s="154"/>
      <c r="C810" s="154"/>
      <c r="D810" s="154"/>
      <c r="E810" s="154"/>
      <c r="F810" s="154"/>
      <c r="G810" s="154"/>
      <c r="H810" s="154"/>
      <c r="I810" s="154"/>
      <c r="J810" s="154"/>
      <c r="K810" s="154"/>
      <c r="L810" s="154"/>
      <c r="M810" s="154"/>
      <c r="N810" s="154"/>
      <c r="O810" s="154"/>
      <c r="P810" s="154"/>
      <c r="Q810" s="154"/>
      <c r="R810" s="154"/>
      <c r="S810" s="154"/>
      <c r="T810" s="154"/>
      <c r="U810" s="154"/>
    </row>
    <row r="811" spans="2:21" x14ac:dyDescent="0.25">
      <c r="B811" s="154"/>
      <c r="C811" s="154"/>
      <c r="D811" s="154"/>
      <c r="E811" s="154"/>
      <c r="F811" s="154"/>
      <c r="G811" s="154"/>
      <c r="H811" s="154"/>
      <c r="I811" s="154"/>
      <c r="J811" s="154"/>
      <c r="K811" s="154"/>
      <c r="L811" s="154"/>
      <c r="M811" s="154"/>
      <c r="N811" s="154"/>
      <c r="O811" s="154"/>
      <c r="P811" s="154"/>
      <c r="Q811" s="154"/>
      <c r="R811" s="154"/>
      <c r="S811" s="154"/>
      <c r="T811" s="154"/>
      <c r="U811" s="154"/>
    </row>
    <row r="812" spans="2:21" x14ac:dyDescent="0.25">
      <c r="B812" s="154"/>
      <c r="C812" s="154"/>
      <c r="D812" s="154"/>
      <c r="E812" s="154"/>
      <c r="F812" s="154"/>
      <c r="G812" s="154"/>
      <c r="H812" s="154"/>
      <c r="I812" s="154"/>
      <c r="J812" s="154"/>
      <c r="K812" s="154"/>
      <c r="L812" s="154"/>
      <c r="M812" s="154"/>
      <c r="N812" s="154"/>
      <c r="O812" s="154"/>
      <c r="P812" s="154"/>
      <c r="Q812" s="154"/>
      <c r="R812" s="154"/>
      <c r="S812" s="154"/>
      <c r="T812" s="154"/>
      <c r="U812" s="154"/>
    </row>
    <row r="813" spans="2:21" x14ac:dyDescent="0.25">
      <c r="B813" s="154"/>
      <c r="C813" s="154"/>
      <c r="D813" s="154"/>
      <c r="E813" s="154"/>
      <c r="F813" s="154"/>
      <c r="G813" s="154"/>
      <c r="H813" s="154"/>
      <c r="I813" s="154"/>
      <c r="J813" s="154"/>
      <c r="K813" s="154"/>
      <c r="L813" s="154"/>
      <c r="M813" s="154"/>
      <c r="N813" s="154"/>
      <c r="O813" s="154"/>
      <c r="P813" s="154"/>
      <c r="Q813" s="154"/>
      <c r="R813" s="154"/>
      <c r="S813" s="154"/>
      <c r="T813" s="154"/>
      <c r="U813" s="154"/>
    </row>
    <row r="814" spans="2:21" x14ac:dyDescent="0.25">
      <c r="B814" s="154"/>
      <c r="C814" s="154"/>
      <c r="D814" s="154"/>
      <c r="E814" s="154"/>
      <c r="F814" s="154"/>
      <c r="G814" s="154"/>
      <c r="H814" s="154"/>
      <c r="I814" s="154"/>
      <c r="J814" s="154"/>
      <c r="K814" s="154"/>
      <c r="L814" s="154"/>
      <c r="M814" s="154"/>
      <c r="N814" s="154"/>
      <c r="O814" s="154"/>
      <c r="P814" s="154"/>
      <c r="Q814" s="154"/>
      <c r="R814" s="154"/>
      <c r="S814" s="154"/>
      <c r="T814" s="154"/>
      <c r="U814" s="154"/>
    </row>
    <row r="815" spans="2:21" x14ac:dyDescent="0.25">
      <c r="B815" s="154"/>
      <c r="C815" s="154"/>
      <c r="D815" s="154"/>
      <c r="E815" s="154"/>
      <c r="F815" s="154"/>
      <c r="G815" s="154"/>
      <c r="H815" s="154"/>
      <c r="I815" s="154"/>
      <c r="J815" s="154"/>
      <c r="K815" s="154"/>
      <c r="L815" s="154"/>
      <c r="M815" s="154"/>
      <c r="N815" s="154"/>
      <c r="O815" s="154"/>
      <c r="P815" s="154"/>
      <c r="Q815" s="154"/>
      <c r="R815" s="154"/>
      <c r="S815" s="154"/>
      <c r="T815" s="154"/>
      <c r="U815" s="154"/>
    </row>
    <row r="816" spans="2:21" x14ac:dyDescent="0.25">
      <c r="B816" s="154"/>
      <c r="C816" s="154"/>
      <c r="D816" s="154"/>
      <c r="E816" s="154"/>
      <c r="F816" s="154"/>
      <c r="G816" s="154"/>
      <c r="H816" s="154"/>
      <c r="I816" s="154"/>
      <c r="J816" s="154"/>
      <c r="K816" s="154"/>
      <c r="L816" s="154"/>
      <c r="M816" s="154"/>
      <c r="N816" s="154"/>
      <c r="O816" s="154"/>
      <c r="P816" s="154"/>
      <c r="Q816" s="154"/>
      <c r="R816" s="154"/>
      <c r="S816" s="154"/>
      <c r="T816" s="154"/>
      <c r="U816" s="154"/>
    </row>
    <row r="817" spans="2:21" x14ac:dyDescent="0.25">
      <c r="B817" s="154"/>
      <c r="C817" s="154"/>
      <c r="D817" s="154"/>
      <c r="E817" s="154"/>
      <c r="F817" s="154"/>
      <c r="G817" s="154"/>
      <c r="H817" s="154"/>
      <c r="I817" s="154"/>
      <c r="J817" s="154"/>
      <c r="K817" s="154"/>
      <c r="L817" s="154"/>
      <c r="M817" s="154"/>
      <c r="N817" s="154"/>
      <c r="O817" s="154"/>
      <c r="P817" s="154"/>
      <c r="Q817" s="154"/>
      <c r="R817" s="154"/>
      <c r="S817" s="154"/>
      <c r="T817" s="154"/>
      <c r="U817" s="154"/>
    </row>
    <row r="818" spans="2:21" x14ac:dyDescent="0.25">
      <c r="B818" s="154"/>
      <c r="C818" s="154"/>
      <c r="D818" s="154"/>
      <c r="E818" s="154"/>
      <c r="F818" s="154"/>
      <c r="G818" s="154"/>
      <c r="H818" s="154"/>
      <c r="I818" s="154"/>
      <c r="J818" s="154"/>
      <c r="K818" s="154"/>
      <c r="L818" s="154"/>
      <c r="M818" s="154"/>
      <c r="N818" s="154"/>
      <c r="O818" s="154"/>
      <c r="P818" s="154"/>
      <c r="Q818" s="154"/>
      <c r="R818" s="154"/>
      <c r="S818" s="154"/>
      <c r="T818" s="154"/>
      <c r="U818" s="154"/>
    </row>
    <row r="819" spans="2:21" x14ac:dyDescent="0.25">
      <c r="B819" s="154"/>
      <c r="C819" s="154"/>
      <c r="D819" s="154"/>
      <c r="E819" s="154"/>
      <c r="F819" s="154"/>
      <c r="G819" s="154"/>
      <c r="H819" s="154"/>
      <c r="I819" s="154"/>
      <c r="J819" s="154"/>
      <c r="K819" s="154"/>
      <c r="L819" s="154"/>
      <c r="M819" s="154"/>
      <c r="N819" s="154"/>
      <c r="O819" s="154"/>
      <c r="P819" s="154"/>
      <c r="Q819" s="154"/>
      <c r="R819" s="154"/>
      <c r="S819" s="154"/>
      <c r="T819" s="154"/>
      <c r="U819" s="154"/>
    </row>
    <row r="820" spans="2:21" x14ac:dyDescent="0.25">
      <c r="B820" s="154"/>
      <c r="C820" s="154"/>
      <c r="D820" s="154"/>
      <c r="E820" s="154"/>
      <c r="F820" s="154"/>
      <c r="G820" s="154"/>
      <c r="H820" s="154"/>
      <c r="I820" s="154"/>
      <c r="J820" s="154"/>
      <c r="K820" s="154"/>
      <c r="L820" s="154"/>
      <c r="M820" s="154"/>
      <c r="N820" s="154"/>
      <c r="O820" s="154"/>
      <c r="P820" s="154"/>
      <c r="Q820" s="154"/>
      <c r="R820" s="154"/>
      <c r="S820" s="154"/>
      <c r="T820" s="154"/>
      <c r="U820" s="154"/>
    </row>
    <row r="821" spans="2:21" x14ac:dyDescent="0.25">
      <c r="B821" s="154"/>
      <c r="C821" s="154"/>
      <c r="D821" s="154"/>
      <c r="E821" s="154"/>
      <c r="F821" s="154"/>
      <c r="G821" s="154"/>
      <c r="H821" s="154"/>
      <c r="I821" s="154"/>
      <c r="J821" s="154"/>
      <c r="K821" s="154"/>
      <c r="L821" s="154"/>
      <c r="M821" s="154"/>
      <c r="N821" s="154"/>
      <c r="O821" s="154"/>
      <c r="P821" s="154"/>
      <c r="Q821" s="154"/>
      <c r="R821" s="154"/>
      <c r="S821" s="154"/>
      <c r="T821" s="154"/>
      <c r="U821" s="154"/>
    </row>
    <row r="822" spans="2:21" x14ac:dyDescent="0.25">
      <c r="B822" s="154"/>
      <c r="C822" s="154"/>
      <c r="D822" s="154"/>
      <c r="E822" s="154"/>
      <c r="F822" s="154"/>
      <c r="G822" s="154"/>
      <c r="H822" s="154"/>
      <c r="I822" s="154"/>
      <c r="J822" s="154"/>
      <c r="K822" s="154"/>
      <c r="L822" s="154"/>
      <c r="M822" s="154"/>
      <c r="N822" s="154"/>
      <c r="O822" s="154"/>
      <c r="P822" s="154"/>
      <c r="Q822" s="154"/>
      <c r="R822" s="154"/>
      <c r="S822" s="154"/>
      <c r="T822" s="154"/>
      <c r="U822" s="154"/>
    </row>
    <row r="823" spans="2:21" x14ac:dyDescent="0.25">
      <c r="B823" s="154"/>
      <c r="C823" s="154"/>
      <c r="D823" s="154"/>
      <c r="E823" s="154"/>
      <c r="F823" s="154"/>
      <c r="G823" s="154"/>
      <c r="H823" s="154"/>
      <c r="I823" s="154"/>
      <c r="J823" s="154"/>
      <c r="K823" s="154"/>
      <c r="L823" s="154"/>
      <c r="M823" s="154"/>
      <c r="N823" s="154"/>
      <c r="O823" s="154"/>
      <c r="P823" s="154"/>
      <c r="Q823" s="154"/>
      <c r="R823" s="154"/>
      <c r="S823" s="154"/>
      <c r="T823" s="154"/>
      <c r="U823" s="154"/>
    </row>
    <row r="824" spans="2:21" x14ac:dyDescent="0.25">
      <c r="B824" s="154"/>
      <c r="C824" s="154"/>
      <c r="D824" s="154"/>
      <c r="E824" s="154"/>
      <c r="F824" s="154"/>
      <c r="G824" s="154"/>
      <c r="H824" s="154"/>
      <c r="I824" s="154"/>
      <c r="J824" s="154"/>
      <c r="K824" s="154"/>
      <c r="L824" s="154"/>
      <c r="M824" s="154"/>
      <c r="N824" s="154"/>
      <c r="O824" s="154"/>
      <c r="P824" s="154"/>
      <c r="Q824" s="154"/>
      <c r="R824" s="154"/>
      <c r="S824" s="154"/>
      <c r="T824" s="154"/>
      <c r="U824" s="154"/>
    </row>
    <row r="825" spans="2:21" x14ac:dyDescent="0.25">
      <c r="B825" s="154"/>
      <c r="C825" s="154"/>
      <c r="D825" s="154"/>
      <c r="E825" s="154"/>
      <c r="F825" s="154"/>
      <c r="G825" s="154"/>
      <c r="H825" s="154"/>
      <c r="I825" s="154"/>
      <c r="J825" s="154"/>
      <c r="K825" s="154"/>
      <c r="L825" s="154"/>
      <c r="M825" s="154"/>
      <c r="N825" s="154"/>
      <c r="O825" s="154"/>
      <c r="P825" s="154"/>
      <c r="Q825" s="154"/>
      <c r="R825" s="154"/>
      <c r="S825" s="154"/>
      <c r="T825" s="154"/>
      <c r="U825" s="154"/>
    </row>
    <row r="826" spans="2:21" x14ac:dyDescent="0.25">
      <c r="B826" s="154"/>
      <c r="C826" s="154"/>
      <c r="D826" s="154"/>
      <c r="E826" s="154"/>
      <c r="F826" s="154"/>
      <c r="G826" s="154"/>
      <c r="H826" s="154"/>
      <c r="I826" s="154"/>
      <c r="J826" s="154"/>
      <c r="K826" s="154"/>
      <c r="L826" s="154"/>
      <c r="M826" s="154"/>
      <c r="N826" s="154"/>
      <c r="O826" s="154"/>
      <c r="P826" s="154"/>
      <c r="Q826" s="154"/>
      <c r="R826" s="154"/>
      <c r="S826" s="154"/>
      <c r="T826" s="154"/>
      <c r="U826" s="154"/>
    </row>
    <row r="827" spans="2:21" x14ac:dyDescent="0.25">
      <c r="B827" s="154"/>
      <c r="C827" s="154"/>
      <c r="D827" s="154"/>
      <c r="E827" s="154"/>
      <c r="F827" s="154"/>
      <c r="G827" s="154"/>
      <c r="H827" s="154"/>
      <c r="I827" s="154"/>
      <c r="J827" s="154"/>
      <c r="K827" s="154"/>
      <c r="L827" s="154"/>
      <c r="M827" s="154"/>
      <c r="N827" s="154"/>
      <c r="O827" s="154"/>
      <c r="P827" s="154"/>
      <c r="Q827" s="154"/>
      <c r="R827" s="154"/>
      <c r="S827" s="154"/>
      <c r="T827" s="154"/>
      <c r="U827" s="154"/>
    </row>
    <row r="828" spans="2:21" x14ac:dyDescent="0.25">
      <c r="B828" s="154"/>
      <c r="C828" s="154"/>
      <c r="D828" s="154"/>
      <c r="E828" s="154"/>
      <c r="F828" s="154"/>
      <c r="G828" s="154"/>
      <c r="H828" s="154"/>
      <c r="I828" s="154"/>
      <c r="J828" s="154"/>
      <c r="K828" s="154"/>
      <c r="L828" s="154"/>
      <c r="M828" s="154"/>
      <c r="N828" s="154"/>
      <c r="O828" s="154"/>
      <c r="P828" s="154"/>
      <c r="Q828" s="154"/>
      <c r="R828" s="154"/>
      <c r="S828" s="154"/>
      <c r="T828" s="154"/>
      <c r="U828" s="154"/>
    </row>
    <row r="829" spans="2:21" x14ac:dyDescent="0.25">
      <c r="B829" s="154"/>
      <c r="C829" s="154"/>
      <c r="D829" s="154"/>
      <c r="E829" s="154"/>
      <c r="F829" s="154"/>
      <c r="G829" s="154"/>
      <c r="H829" s="154"/>
      <c r="I829" s="154"/>
      <c r="J829" s="154"/>
      <c r="K829" s="154"/>
      <c r="L829" s="154"/>
      <c r="M829" s="154"/>
      <c r="N829" s="154"/>
      <c r="O829" s="154"/>
      <c r="P829" s="154"/>
      <c r="Q829" s="154"/>
      <c r="R829" s="154"/>
      <c r="S829" s="154"/>
      <c r="T829" s="154"/>
      <c r="U829" s="154"/>
    </row>
    <row r="830" spans="2:21" x14ac:dyDescent="0.25">
      <c r="B830" s="154"/>
      <c r="C830" s="154"/>
      <c r="D830" s="154"/>
      <c r="E830" s="154"/>
      <c r="F830" s="154"/>
      <c r="G830" s="154"/>
      <c r="H830" s="154"/>
      <c r="I830" s="154"/>
      <c r="J830" s="154"/>
      <c r="K830" s="154"/>
      <c r="L830" s="154"/>
      <c r="M830" s="154"/>
      <c r="N830" s="154"/>
      <c r="O830" s="154"/>
      <c r="P830" s="154"/>
      <c r="Q830" s="154"/>
      <c r="R830" s="154"/>
      <c r="S830" s="154"/>
      <c r="T830" s="154"/>
      <c r="U830" s="154"/>
    </row>
    <row r="831" spans="2:21" x14ac:dyDescent="0.25">
      <c r="B831" s="154"/>
      <c r="C831" s="154"/>
      <c r="D831" s="154"/>
      <c r="E831" s="154"/>
      <c r="F831" s="154"/>
      <c r="G831" s="154"/>
      <c r="H831" s="154"/>
      <c r="I831" s="154"/>
      <c r="J831" s="154"/>
      <c r="K831" s="154"/>
      <c r="L831" s="154"/>
      <c r="M831" s="154"/>
      <c r="N831" s="154"/>
      <c r="O831" s="154"/>
      <c r="P831" s="154"/>
      <c r="Q831" s="154"/>
      <c r="R831" s="154"/>
      <c r="S831" s="154"/>
      <c r="T831" s="154"/>
      <c r="U831" s="154"/>
    </row>
    <row r="832" spans="2:21" x14ac:dyDescent="0.25">
      <c r="B832" s="154"/>
      <c r="C832" s="154"/>
      <c r="D832" s="154"/>
      <c r="E832" s="154"/>
      <c r="F832" s="154"/>
      <c r="G832" s="154"/>
      <c r="H832" s="154"/>
      <c r="I832" s="154"/>
      <c r="J832" s="154"/>
      <c r="K832" s="154"/>
      <c r="L832" s="154"/>
      <c r="M832" s="154"/>
      <c r="N832" s="154"/>
      <c r="O832" s="154"/>
      <c r="P832" s="154"/>
      <c r="Q832" s="154"/>
      <c r="R832" s="154"/>
      <c r="S832" s="154"/>
      <c r="T832" s="154"/>
      <c r="U832" s="154"/>
    </row>
    <row r="833" spans="2:21" x14ac:dyDescent="0.25">
      <c r="B833" s="154"/>
      <c r="C833" s="154"/>
      <c r="D833" s="154"/>
      <c r="E833" s="154"/>
      <c r="F833" s="154"/>
      <c r="G833" s="154"/>
      <c r="H833" s="154"/>
      <c r="I833" s="154"/>
      <c r="J833" s="154"/>
      <c r="K833" s="154"/>
      <c r="L833" s="154"/>
      <c r="M833" s="154"/>
      <c r="N833" s="154"/>
      <c r="O833" s="154"/>
      <c r="P833" s="154"/>
      <c r="Q833" s="154"/>
      <c r="R833" s="154"/>
      <c r="S833" s="154"/>
      <c r="T833" s="154"/>
      <c r="U833" s="154"/>
    </row>
    <row r="834" spans="2:21" x14ac:dyDescent="0.25">
      <c r="B834" s="154"/>
      <c r="C834" s="154"/>
      <c r="D834" s="154"/>
      <c r="E834" s="154"/>
      <c r="F834" s="154"/>
      <c r="G834" s="154"/>
      <c r="H834" s="154"/>
      <c r="I834" s="154"/>
      <c r="J834" s="154"/>
      <c r="K834" s="154"/>
      <c r="L834" s="154"/>
      <c r="M834" s="154"/>
      <c r="N834" s="154"/>
      <c r="O834" s="154"/>
      <c r="P834" s="154"/>
      <c r="Q834" s="154"/>
      <c r="R834" s="154"/>
      <c r="S834" s="154"/>
      <c r="T834" s="154"/>
      <c r="U834" s="154"/>
    </row>
    <row r="835" spans="2:21" x14ac:dyDescent="0.25">
      <c r="B835" s="154"/>
      <c r="C835" s="154"/>
      <c r="D835" s="154"/>
      <c r="E835" s="154"/>
      <c r="F835" s="154"/>
      <c r="G835" s="154"/>
      <c r="H835" s="154"/>
      <c r="I835" s="154"/>
      <c r="J835" s="154"/>
      <c r="K835" s="154"/>
      <c r="L835" s="154"/>
      <c r="M835" s="154"/>
      <c r="N835" s="154"/>
      <c r="O835" s="154"/>
      <c r="P835" s="154"/>
      <c r="Q835" s="154"/>
      <c r="R835" s="154"/>
      <c r="S835" s="154"/>
      <c r="T835" s="154"/>
      <c r="U835" s="154"/>
    </row>
    <row r="836" spans="2:21" x14ac:dyDescent="0.25">
      <c r="B836" s="154"/>
      <c r="C836" s="154"/>
      <c r="D836" s="154"/>
      <c r="E836" s="154"/>
      <c r="F836" s="154"/>
      <c r="G836" s="154"/>
      <c r="H836" s="154"/>
      <c r="I836" s="154"/>
      <c r="J836" s="154"/>
      <c r="K836" s="154"/>
      <c r="L836" s="154"/>
      <c r="M836" s="154"/>
      <c r="N836" s="154"/>
      <c r="O836" s="154"/>
      <c r="P836" s="154"/>
      <c r="Q836" s="154"/>
      <c r="R836" s="154"/>
      <c r="S836" s="154"/>
      <c r="T836" s="154"/>
      <c r="U836" s="154"/>
    </row>
    <row r="837" spans="2:21" x14ac:dyDescent="0.25">
      <c r="B837" s="154"/>
      <c r="C837" s="154"/>
      <c r="D837" s="154"/>
      <c r="E837" s="154"/>
      <c r="F837" s="154"/>
      <c r="G837" s="154"/>
      <c r="H837" s="154"/>
      <c r="I837" s="154"/>
      <c r="J837" s="154"/>
      <c r="K837" s="154"/>
      <c r="L837" s="154"/>
      <c r="M837" s="154"/>
      <c r="N837" s="154"/>
      <c r="O837" s="154"/>
      <c r="P837" s="154"/>
      <c r="Q837" s="154"/>
      <c r="R837" s="154"/>
      <c r="S837" s="154"/>
      <c r="T837" s="154"/>
      <c r="U837" s="154"/>
    </row>
    <row r="838" spans="2:21" x14ac:dyDescent="0.25">
      <c r="B838" s="154"/>
      <c r="C838" s="154"/>
      <c r="D838" s="154"/>
      <c r="E838" s="154"/>
      <c r="F838" s="154"/>
      <c r="G838" s="154"/>
      <c r="H838" s="154"/>
      <c r="I838" s="154"/>
      <c r="J838" s="154"/>
      <c r="K838" s="154"/>
      <c r="L838" s="154"/>
      <c r="M838" s="154"/>
      <c r="N838" s="154"/>
      <c r="O838" s="154"/>
      <c r="P838" s="154"/>
      <c r="Q838" s="154"/>
      <c r="R838" s="154"/>
      <c r="S838" s="154"/>
      <c r="T838" s="154"/>
      <c r="U838" s="154"/>
    </row>
    <row r="839" spans="2:21" x14ac:dyDescent="0.25">
      <c r="B839" s="154"/>
      <c r="C839" s="154"/>
      <c r="D839" s="154"/>
      <c r="E839" s="154"/>
      <c r="F839" s="154"/>
      <c r="G839" s="154"/>
      <c r="H839" s="154"/>
      <c r="I839" s="154"/>
      <c r="J839" s="154"/>
      <c r="K839" s="154"/>
      <c r="L839" s="154"/>
      <c r="M839" s="154"/>
      <c r="N839" s="154"/>
      <c r="O839" s="154"/>
      <c r="P839" s="154"/>
      <c r="Q839" s="154"/>
      <c r="R839" s="154"/>
      <c r="S839" s="154"/>
      <c r="T839" s="154"/>
      <c r="U839" s="154"/>
    </row>
    <row r="840" spans="2:21" x14ac:dyDescent="0.25">
      <c r="B840" s="154"/>
      <c r="C840" s="154"/>
      <c r="D840" s="154"/>
      <c r="E840" s="154"/>
      <c r="F840" s="154"/>
      <c r="G840" s="154"/>
      <c r="H840" s="154"/>
      <c r="I840" s="154"/>
      <c r="J840" s="154"/>
      <c r="K840" s="154"/>
      <c r="L840" s="154"/>
      <c r="M840" s="154"/>
      <c r="N840" s="154"/>
      <c r="O840" s="154"/>
      <c r="P840" s="154"/>
      <c r="Q840" s="154"/>
      <c r="R840" s="154"/>
      <c r="S840" s="154"/>
      <c r="T840" s="154"/>
      <c r="U840" s="154"/>
    </row>
    <row r="841" spans="2:21" x14ac:dyDescent="0.25">
      <c r="B841" s="154"/>
      <c r="C841" s="154"/>
      <c r="D841" s="154"/>
      <c r="E841" s="154"/>
      <c r="F841" s="154"/>
      <c r="G841" s="154"/>
      <c r="H841" s="154"/>
      <c r="I841" s="154"/>
      <c r="J841" s="154"/>
      <c r="K841" s="154"/>
      <c r="L841" s="154"/>
      <c r="M841" s="154"/>
      <c r="N841" s="154"/>
      <c r="O841" s="154"/>
      <c r="P841" s="154"/>
      <c r="Q841" s="154"/>
      <c r="R841" s="154"/>
      <c r="S841" s="154"/>
      <c r="T841" s="154"/>
      <c r="U841" s="154"/>
    </row>
    <row r="842" spans="2:21" x14ac:dyDescent="0.25">
      <c r="B842" s="154"/>
      <c r="C842" s="154"/>
      <c r="D842" s="154"/>
      <c r="E842" s="154"/>
      <c r="F842" s="154"/>
      <c r="G842" s="154"/>
      <c r="H842" s="154"/>
      <c r="I842" s="154"/>
      <c r="J842" s="154"/>
      <c r="K842" s="154"/>
      <c r="L842" s="154"/>
      <c r="M842" s="154"/>
      <c r="N842" s="154"/>
      <c r="O842" s="154"/>
      <c r="P842" s="154"/>
      <c r="Q842" s="154"/>
      <c r="R842" s="154"/>
      <c r="S842" s="154"/>
      <c r="T842" s="154"/>
      <c r="U842" s="154"/>
    </row>
    <row r="843" spans="2:21" x14ac:dyDescent="0.25">
      <c r="B843" s="154"/>
      <c r="C843" s="154"/>
      <c r="D843" s="154"/>
      <c r="E843" s="154"/>
      <c r="F843" s="154"/>
      <c r="G843" s="154"/>
      <c r="H843" s="154"/>
      <c r="I843" s="154"/>
      <c r="J843" s="154"/>
      <c r="K843" s="154"/>
      <c r="L843" s="154"/>
      <c r="M843" s="154"/>
      <c r="N843" s="154"/>
      <c r="O843" s="154"/>
      <c r="P843" s="154"/>
      <c r="Q843" s="154"/>
      <c r="R843" s="154"/>
      <c r="S843" s="154"/>
      <c r="T843" s="154"/>
      <c r="U843" s="154"/>
    </row>
    <row r="844" spans="2:21" x14ac:dyDescent="0.25">
      <c r="B844" s="154"/>
      <c r="C844" s="154"/>
      <c r="D844" s="154"/>
      <c r="E844" s="154"/>
      <c r="F844" s="154"/>
      <c r="G844" s="154"/>
      <c r="H844" s="154"/>
      <c r="I844" s="154"/>
      <c r="J844" s="154"/>
      <c r="K844" s="154"/>
      <c r="L844" s="154"/>
      <c r="M844" s="154"/>
      <c r="N844" s="154"/>
      <c r="O844" s="154"/>
      <c r="P844" s="154"/>
      <c r="Q844" s="154"/>
      <c r="R844" s="154"/>
      <c r="S844" s="154"/>
      <c r="T844" s="154"/>
      <c r="U844" s="154"/>
    </row>
    <row r="845" spans="2:21" x14ac:dyDescent="0.25">
      <c r="B845" s="154"/>
      <c r="C845" s="154"/>
      <c r="D845" s="154"/>
      <c r="E845" s="154"/>
      <c r="F845" s="154"/>
      <c r="G845" s="154"/>
      <c r="H845" s="154"/>
      <c r="I845" s="154"/>
      <c r="J845" s="154"/>
      <c r="K845" s="154"/>
      <c r="L845" s="154"/>
      <c r="M845" s="154"/>
      <c r="N845" s="154"/>
      <c r="O845" s="154"/>
      <c r="P845" s="154"/>
      <c r="Q845" s="154"/>
      <c r="R845" s="154"/>
      <c r="S845" s="154"/>
      <c r="T845" s="154"/>
      <c r="U845" s="154"/>
    </row>
    <row r="846" spans="2:21" x14ac:dyDescent="0.25">
      <c r="B846" s="154"/>
      <c r="C846" s="154"/>
      <c r="D846" s="154"/>
      <c r="E846" s="154"/>
      <c r="F846" s="154"/>
      <c r="G846" s="154"/>
      <c r="H846" s="154"/>
      <c r="I846" s="154"/>
      <c r="J846" s="154"/>
      <c r="K846" s="154"/>
      <c r="L846" s="154"/>
      <c r="M846" s="154"/>
      <c r="N846" s="154"/>
      <c r="O846" s="154"/>
      <c r="P846" s="154"/>
      <c r="Q846" s="154"/>
      <c r="R846" s="154"/>
      <c r="S846" s="154"/>
      <c r="T846" s="154"/>
      <c r="U846" s="154"/>
    </row>
    <row r="847" spans="2:21" x14ac:dyDescent="0.25">
      <c r="B847" s="154"/>
      <c r="C847" s="154"/>
      <c r="D847" s="154"/>
      <c r="E847" s="154"/>
      <c r="F847" s="154"/>
      <c r="G847" s="154"/>
      <c r="H847" s="154"/>
      <c r="I847" s="154"/>
      <c r="J847" s="154"/>
      <c r="K847" s="154"/>
      <c r="L847" s="154"/>
      <c r="M847" s="154"/>
      <c r="N847" s="154"/>
      <c r="O847" s="154"/>
      <c r="P847" s="154"/>
      <c r="Q847" s="154"/>
      <c r="R847" s="154"/>
      <c r="S847" s="154"/>
      <c r="T847" s="154"/>
      <c r="U847" s="154"/>
    </row>
    <row r="848" spans="2:21" x14ac:dyDescent="0.25">
      <c r="B848" s="154"/>
      <c r="C848" s="154"/>
      <c r="D848" s="154"/>
      <c r="E848" s="154"/>
      <c r="F848" s="154"/>
      <c r="G848" s="154"/>
      <c r="H848" s="154"/>
      <c r="I848" s="154"/>
      <c r="J848" s="154"/>
      <c r="K848" s="154"/>
      <c r="L848" s="154"/>
      <c r="M848" s="154"/>
      <c r="N848" s="154"/>
      <c r="O848" s="154"/>
      <c r="P848" s="154"/>
      <c r="Q848" s="154"/>
      <c r="R848" s="154"/>
      <c r="S848" s="154"/>
      <c r="T848" s="154"/>
      <c r="U848" s="154"/>
    </row>
    <row r="849" spans="2:21" x14ac:dyDescent="0.25">
      <c r="B849" s="154"/>
      <c r="C849" s="154"/>
      <c r="D849" s="154"/>
      <c r="E849" s="154"/>
      <c r="F849" s="154"/>
      <c r="G849" s="154"/>
      <c r="H849" s="154"/>
      <c r="I849" s="154"/>
      <c r="J849" s="154"/>
      <c r="K849" s="154"/>
      <c r="L849" s="154"/>
      <c r="M849" s="154"/>
      <c r="N849" s="154"/>
      <c r="O849" s="154"/>
      <c r="P849" s="154"/>
      <c r="Q849" s="154"/>
      <c r="R849" s="154"/>
      <c r="S849" s="154"/>
      <c r="T849" s="154"/>
      <c r="U849" s="154"/>
    </row>
    <row r="850" spans="2:21" x14ac:dyDescent="0.25">
      <c r="B850" s="154"/>
      <c r="C850" s="154"/>
      <c r="D850" s="154"/>
      <c r="E850" s="154"/>
      <c r="F850" s="154"/>
      <c r="G850" s="154"/>
      <c r="H850" s="154"/>
      <c r="I850" s="154"/>
      <c r="J850" s="154"/>
      <c r="K850" s="154"/>
      <c r="L850" s="154"/>
      <c r="M850" s="154"/>
      <c r="N850" s="154"/>
      <c r="O850" s="154"/>
      <c r="P850" s="154"/>
      <c r="Q850" s="154"/>
      <c r="R850" s="154"/>
      <c r="S850" s="154"/>
      <c r="T850" s="154"/>
      <c r="U850" s="154"/>
    </row>
    <row r="851" spans="2:21" x14ac:dyDescent="0.25">
      <c r="B851" s="154"/>
      <c r="C851" s="154"/>
      <c r="D851" s="154"/>
      <c r="E851" s="154"/>
      <c r="F851" s="154"/>
      <c r="G851" s="154"/>
      <c r="H851" s="154"/>
      <c r="I851" s="154"/>
      <c r="J851" s="154"/>
      <c r="K851" s="154"/>
      <c r="L851" s="154"/>
      <c r="M851" s="154"/>
      <c r="N851" s="154"/>
      <c r="O851" s="154"/>
      <c r="P851" s="154"/>
      <c r="Q851" s="154"/>
      <c r="R851" s="154"/>
      <c r="S851" s="154"/>
      <c r="T851" s="154"/>
      <c r="U851" s="154"/>
    </row>
    <row r="852" spans="2:21" x14ac:dyDescent="0.25">
      <c r="B852" s="154"/>
      <c r="C852" s="154"/>
      <c r="D852" s="154"/>
      <c r="E852" s="154"/>
      <c r="F852" s="154"/>
      <c r="G852" s="154"/>
      <c r="H852" s="154"/>
      <c r="I852" s="154"/>
      <c r="J852" s="154"/>
      <c r="K852" s="154"/>
      <c r="L852" s="154"/>
      <c r="M852" s="154"/>
      <c r="N852" s="154"/>
      <c r="O852" s="154"/>
      <c r="P852" s="154"/>
      <c r="Q852" s="154"/>
      <c r="R852" s="154"/>
      <c r="S852" s="154"/>
      <c r="T852" s="154"/>
      <c r="U852" s="154"/>
    </row>
    <row r="853" spans="2:21" x14ac:dyDescent="0.25">
      <c r="B853" s="154"/>
      <c r="C853" s="154"/>
      <c r="D853" s="154"/>
      <c r="E853" s="154"/>
      <c r="F853" s="154"/>
      <c r="G853" s="154"/>
      <c r="H853" s="154"/>
      <c r="I853" s="154"/>
      <c r="J853" s="154"/>
      <c r="K853" s="154"/>
      <c r="L853" s="154"/>
      <c r="M853" s="154"/>
      <c r="N853" s="154"/>
      <c r="O853" s="154"/>
      <c r="P853" s="154"/>
      <c r="Q853" s="154"/>
      <c r="R853" s="154"/>
      <c r="S853" s="154"/>
      <c r="T853" s="154"/>
      <c r="U853" s="154"/>
    </row>
    <row r="854" spans="2:21" x14ac:dyDescent="0.25">
      <c r="B854" s="154"/>
      <c r="C854" s="154"/>
      <c r="D854" s="154"/>
      <c r="E854" s="154"/>
      <c r="F854" s="154"/>
      <c r="G854" s="154"/>
      <c r="H854" s="154"/>
      <c r="I854" s="154"/>
      <c r="J854" s="154"/>
      <c r="K854" s="154"/>
      <c r="L854" s="154"/>
      <c r="M854" s="154"/>
      <c r="N854" s="154"/>
      <c r="O854" s="154"/>
      <c r="P854" s="154"/>
      <c r="Q854" s="154"/>
      <c r="R854" s="154"/>
      <c r="S854" s="154"/>
      <c r="T854" s="154"/>
      <c r="U854" s="154"/>
    </row>
    <row r="855" spans="2:21" x14ac:dyDescent="0.25">
      <c r="B855" s="154"/>
      <c r="C855" s="154"/>
      <c r="D855" s="154"/>
      <c r="E855" s="154"/>
      <c r="F855" s="154"/>
      <c r="G855" s="154"/>
      <c r="H855" s="154"/>
      <c r="I855" s="154"/>
      <c r="J855" s="154"/>
      <c r="K855" s="154"/>
      <c r="L855" s="154"/>
      <c r="M855" s="154"/>
      <c r="N855" s="154"/>
      <c r="O855" s="154"/>
      <c r="P855" s="154"/>
      <c r="Q855" s="154"/>
      <c r="R855" s="154"/>
      <c r="S855" s="154"/>
      <c r="T855" s="154"/>
      <c r="U855" s="154"/>
    </row>
    <row r="856" spans="2:21" x14ac:dyDescent="0.25">
      <c r="B856" s="154"/>
      <c r="C856" s="154"/>
      <c r="D856" s="154"/>
      <c r="E856" s="154"/>
      <c r="F856" s="154"/>
      <c r="G856" s="154"/>
      <c r="H856" s="154"/>
      <c r="I856" s="154"/>
      <c r="J856" s="154"/>
      <c r="K856" s="154"/>
      <c r="L856" s="154"/>
      <c r="M856" s="154"/>
      <c r="N856" s="154"/>
      <c r="O856" s="154"/>
      <c r="P856" s="154"/>
      <c r="Q856" s="154"/>
      <c r="R856" s="154"/>
      <c r="S856" s="154"/>
      <c r="T856" s="154"/>
      <c r="U856" s="154"/>
    </row>
    <row r="857" spans="2:21" x14ac:dyDescent="0.25">
      <c r="B857" s="154"/>
      <c r="C857" s="154"/>
      <c r="D857" s="154"/>
      <c r="E857" s="154"/>
      <c r="F857" s="154"/>
      <c r="G857" s="154"/>
      <c r="H857" s="154"/>
      <c r="I857" s="154"/>
      <c r="J857" s="154"/>
      <c r="K857" s="154"/>
      <c r="L857" s="154"/>
      <c r="M857" s="154"/>
      <c r="N857" s="154"/>
      <c r="O857" s="154"/>
      <c r="P857" s="154"/>
      <c r="Q857" s="154"/>
      <c r="R857" s="154"/>
      <c r="S857" s="154"/>
      <c r="T857" s="154"/>
      <c r="U857" s="154"/>
    </row>
    <row r="858" spans="2:21" x14ac:dyDescent="0.25">
      <c r="B858" s="154"/>
      <c r="C858" s="154"/>
      <c r="D858" s="154"/>
      <c r="E858" s="154"/>
      <c r="F858" s="154"/>
      <c r="G858" s="154"/>
      <c r="H858" s="154"/>
      <c r="I858" s="154"/>
      <c r="J858" s="154"/>
      <c r="K858" s="154"/>
      <c r="L858" s="154"/>
      <c r="M858" s="154"/>
      <c r="N858" s="154"/>
      <c r="O858" s="154"/>
      <c r="P858" s="154"/>
      <c r="Q858" s="154"/>
      <c r="R858" s="154"/>
      <c r="S858" s="154"/>
      <c r="T858" s="154"/>
      <c r="U858" s="154"/>
    </row>
    <row r="859" spans="2:21" x14ac:dyDescent="0.25">
      <c r="B859" s="154"/>
      <c r="C859" s="154"/>
      <c r="D859" s="154"/>
      <c r="E859" s="154"/>
      <c r="F859" s="154"/>
      <c r="G859" s="154"/>
      <c r="H859" s="154"/>
      <c r="I859" s="154"/>
      <c r="J859" s="154"/>
      <c r="K859" s="154"/>
      <c r="L859" s="154"/>
      <c r="M859" s="154"/>
      <c r="N859" s="154"/>
      <c r="O859" s="154"/>
      <c r="P859" s="154"/>
      <c r="Q859" s="154"/>
      <c r="R859" s="154"/>
      <c r="S859" s="154"/>
      <c r="T859" s="154"/>
      <c r="U859" s="154"/>
    </row>
    <row r="860" spans="2:21" x14ac:dyDescent="0.25">
      <c r="B860" s="154"/>
      <c r="C860" s="154"/>
      <c r="D860" s="154"/>
      <c r="E860" s="154"/>
      <c r="F860" s="154"/>
      <c r="G860" s="154"/>
      <c r="H860" s="154"/>
      <c r="I860" s="154"/>
      <c r="J860" s="154"/>
      <c r="K860" s="154"/>
      <c r="L860" s="154"/>
      <c r="M860" s="154"/>
      <c r="N860" s="154"/>
      <c r="O860" s="154"/>
      <c r="P860" s="154"/>
      <c r="Q860" s="154"/>
      <c r="R860" s="154"/>
      <c r="S860" s="154"/>
      <c r="T860" s="154"/>
      <c r="U860" s="154"/>
    </row>
  </sheetData>
  <mergeCells count="14">
    <mergeCell ref="B49:C49"/>
    <mergeCell ref="B2:U2"/>
    <mergeCell ref="B3:B5"/>
    <mergeCell ref="C3:C5"/>
    <mergeCell ref="D3:U3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printOptions horizontalCentered="1"/>
  <pageMargins left="0.7" right="0.7" top="0.75" bottom="0.75" header="0.3" footer="0.3"/>
  <pageSetup paperSize="9" scale="3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36</vt:i4>
      </vt:variant>
      <vt:variant>
        <vt:lpstr>Plages nommées</vt:lpstr>
      </vt:variant>
      <vt:variant>
        <vt:i4>6</vt:i4>
      </vt:variant>
    </vt:vector>
  </HeadingPairs>
  <TitlesOfParts>
    <vt:vector size="42" baseType="lpstr">
      <vt:lpstr>Inhoudsopgave</vt:lpstr>
      <vt:lpstr>6.1.1</vt:lpstr>
      <vt:lpstr>6.1.2</vt:lpstr>
      <vt:lpstr>6.1.3</vt:lpstr>
      <vt:lpstr>6.1.4</vt:lpstr>
      <vt:lpstr>6.1.5</vt:lpstr>
      <vt:lpstr>6.1.6</vt:lpstr>
      <vt:lpstr>6.1.7</vt:lpstr>
      <vt:lpstr>6.1.8</vt:lpstr>
      <vt:lpstr>6.1.9</vt:lpstr>
      <vt:lpstr>6.2.1</vt:lpstr>
      <vt:lpstr>6.2.2</vt:lpstr>
      <vt:lpstr>6.2.3</vt:lpstr>
      <vt:lpstr>6.2.4</vt:lpstr>
      <vt:lpstr>6.2.5</vt:lpstr>
      <vt:lpstr>6.2.6</vt:lpstr>
      <vt:lpstr>6.2.7</vt:lpstr>
      <vt:lpstr>6.2.8</vt:lpstr>
      <vt:lpstr>6.2.9</vt:lpstr>
      <vt:lpstr>6.3.1</vt:lpstr>
      <vt:lpstr>6.3.2</vt:lpstr>
      <vt:lpstr>6.3.3</vt:lpstr>
      <vt:lpstr>6.3.4</vt:lpstr>
      <vt:lpstr>6.3.5</vt:lpstr>
      <vt:lpstr>6.3.6</vt:lpstr>
      <vt:lpstr>6.3.7</vt:lpstr>
      <vt:lpstr>6.3.8</vt:lpstr>
      <vt:lpstr>6.4.1</vt:lpstr>
      <vt:lpstr>6.4.2</vt:lpstr>
      <vt:lpstr>6.4.3</vt:lpstr>
      <vt:lpstr>6.4.4</vt:lpstr>
      <vt:lpstr>6.4.5</vt:lpstr>
      <vt:lpstr>6.4.6</vt:lpstr>
      <vt:lpstr>6.4.7</vt:lpstr>
      <vt:lpstr>6.4.8</vt:lpstr>
      <vt:lpstr>6.4.9</vt:lpstr>
      <vt:lpstr>'6.1.1'!Impression_des_titres</vt:lpstr>
      <vt:lpstr>'6.1.2'!Impression_des_titres</vt:lpstr>
      <vt:lpstr>'6.2.1'!Impression_des_titres</vt:lpstr>
      <vt:lpstr>'6.2.2'!Impression_des_titres</vt:lpstr>
      <vt:lpstr>'6.4.1'!Impression_des_titres</vt:lpstr>
      <vt:lpstr>'6.4.2'!Impression_des_titres</vt:lpstr>
    </vt:vector>
  </TitlesOfParts>
  <Company>FAO-FAT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Griet Van de Steene</dc:creator>
  <cp:lastModifiedBy>Local Administrator</cp:lastModifiedBy>
  <cp:lastPrinted>2016-06-20T10:24:37Z</cp:lastPrinted>
  <dcterms:created xsi:type="dcterms:W3CDTF">2015-01-12T08:42:38Z</dcterms:created>
  <dcterms:modified xsi:type="dcterms:W3CDTF">2019-12-03T12:54:03Z</dcterms:modified>
</cp:coreProperties>
</file>