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165" windowWidth="9600" windowHeight="11760" tabRatio="578" activeTab="11"/>
  </bookViews>
  <sheets>
    <sheet name="Table des matières" sheetId="1" r:id="rId1"/>
    <sheet name="11.1.1" sheetId="2" r:id="rId2"/>
    <sheet name="11.1.2" sheetId="3" r:id="rId3"/>
    <sheet name="11.1.3" sheetId="4" r:id="rId4"/>
    <sheet name="11.1.4" sheetId="5" r:id="rId5"/>
    <sheet name="11.1.5" sheetId="6" r:id="rId6"/>
    <sheet name="11.1.6" sheetId="7" r:id="rId7"/>
    <sheet name="11.2.1" sheetId="10" r:id="rId8"/>
    <sheet name="11.2.2" sheetId="11" r:id="rId9"/>
    <sheet name="11.2.3" sheetId="12" r:id="rId10"/>
    <sheet name="11.2.4" sheetId="13" r:id="rId11"/>
    <sheet name="11.2.5" sheetId="14" r:id="rId12"/>
    <sheet name="11.2.6" sheetId="15" r:id="rId13"/>
    <sheet name="11.2.7" sheetId="16" r:id="rId14"/>
    <sheet name="11.2.8" sheetId="17" state="hidden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C14" i="17" l="1"/>
  <c r="F14" i="17"/>
  <c r="C13" i="17"/>
  <c r="B13" i="17"/>
  <c r="C12" i="17"/>
  <c r="C11" i="17"/>
  <c r="B11" i="17"/>
  <c r="F11" i="17" s="1"/>
  <c r="C10" i="17"/>
  <c r="B10" i="17"/>
  <c r="F10" i="17" s="1"/>
  <c r="C9" i="17"/>
  <c r="B9" i="17"/>
  <c r="F9" i="17" s="1"/>
  <c r="C8" i="17"/>
  <c r="B8" i="17"/>
  <c r="F8" i="17" s="1"/>
  <c r="C7" i="17"/>
  <c r="B7" i="17"/>
  <c r="F7" i="17" s="1"/>
  <c r="C6" i="17"/>
  <c r="C5" i="17"/>
  <c r="B5" i="17"/>
  <c r="F5" i="17" s="1"/>
  <c r="C4" i="17"/>
  <c r="B4" i="17"/>
  <c r="F4" i="17" s="1"/>
  <c r="F12" i="17"/>
  <c r="F6" i="17"/>
</calcChain>
</file>

<file path=xl/sharedStrings.xml><?xml version="1.0" encoding="utf-8"?>
<sst xmlns="http://schemas.openxmlformats.org/spreadsheetml/2006/main" count="542" uniqueCount="133">
  <si>
    <t>Province et région de l’entreprise</t>
  </si>
  <si>
    <t>Taille de l’entreprise (en fonction du nombre de travailleurs)</t>
  </si>
  <si>
    <t>Région et province</t>
  </si>
  <si>
    <t>N</t>
  </si>
  <si>
    <t>%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</si>
  <si>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</si>
  <si>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</si>
  <si>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</si>
  <si>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</si>
  <si>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</si>
  <si>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</si>
  <si>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</si>
  <si>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</si>
  <si>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</si>
  <si>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</si>
  <si>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</si>
  <si>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</si>
  <si>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</si>
  <si>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Inconnu</t>
  </si>
  <si>
    <t>TOTAL</t>
  </si>
  <si>
    <t>Suite de l'accident</t>
  </si>
  <si>
    <t>CSS</t>
  </si>
  <si>
    <t>Mortels</t>
  </si>
  <si>
    <t>Commentaires: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</si>
  <si>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</si>
  <si>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</si>
  <si>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</si>
  <si>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</si>
  <si>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</si>
  <si>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</si>
  <si>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</si>
  <si>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+</t>
  </si>
  <si>
    <t xml:space="preserve">15-24 ans </t>
  </si>
  <si>
    <t xml:space="preserve">25-49 ans </t>
  </si>
  <si>
    <t xml:space="preserve">50 ans et + </t>
  </si>
  <si>
    <t xml:space="preserve">Suite de l'accident 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</si>
  <si>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</si>
  <si>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</si>
  <si>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</si>
  <si>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</si>
  <si>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</si>
  <si>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</si>
  <si>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</si>
  <si>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</si>
  <si>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travailleurs et +</t>
  </si>
  <si>
    <t>1000  travailleurs et +</t>
  </si>
  <si>
    <t>Accidents du travail</t>
  </si>
  <si>
    <t>Emploi en ETP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</si>
  <si>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</si>
  <si>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</si>
  <si>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</si>
  <si>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</si>
  <si>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</si>
  <si>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</si>
  <si>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</si>
  <si>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</si>
  <si>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</si>
  <si>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</si>
  <si>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</si>
  <si>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</si>
  <si>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</si>
  <si>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</si>
  <si>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</si>
  <si>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</si>
  <si>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</si>
  <si>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>CSS : cas sans suites,  IT :  incapacité temporaire</t>
  </si>
  <si>
    <t>IT &lt;= 6 mois</t>
  </si>
  <si>
    <t>IT &gt; 6 mois</t>
  </si>
  <si>
    <t>SNCB</t>
  </si>
  <si>
    <t>Ouvrier contractuel</t>
  </si>
  <si>
    <t>Employé contractuel</t>
  </si>
  <si>
    <t>Stagiaire</t>
  </si>
  <si>
    <t>Autre</t>
  </si>
  <si>
    <t>Statutaires</t>
  </si>
  <si>
    <t>IT&lt;=6mois</t>
  </si>
  <si>
    <t>IT&gt;6 mois</t>
  </si>
  <si>
    <r>
      <rPr>
        <b/>
        <i/>
        <sz val="11"/>
        <color indexed="9"/>
        <rFont val="Calibri"/>
        <family val="2"/>
      </rPr>
      <t xml:space="preserve">11.1. </t>
    </r>
  </si>
  <si>
    <r>
      <rPr>
        <b/>
        <i/>
        <sz val="11"/>
        <color indexed="9"/>
        <rFont val="Calibri"/>
        <family val="2"/>
      </rPr>
      <t>11.2.</t>
    </r>
  </si>
  <si>
    <r>
      <rPr>
        <sz val="11"/>
        <color indexed="16"/>
        <rFont val="Calibri"/>
        <family val="2"/>
      </rPr>
      <t>11.1.1.</t>
    </r>
  </si>
  <si>
    <r>
      <rPr>
        <sz val="11"/>
        <color indexed="16"/>
        <rFont val="Calibri"/>
        <family val="2"/>
      </rPr>
      <t>11.1.2.</t>
    </r>
  </si>
  <si>
    <r>
      <rPr>
        <sz val="11"/>
        <color indexed="16"/>
        <rFont val="Calibri"/>
        <family val="2"/>
      </rPr>
      <t>11.1.3.</t>
    </r>
  </si>
  <si>
    <r>
      <rPr>
        <sz val="11"/>
        <color indexed="16"/>
        <rFont val="Calibri"/>
        <family val="2"/>
      </rPr>
      <t>11.1.4</t>
    </r>
  </si>
  <si>
    <r>
      <rPr>
        <sz val="11"/>
        <color indexed="16"/>
        <rFont val="Calibri"/>
        <family val="2"/>
      </rPr>
      <t>11.1.5.</t>
    </r>
  </si>
  <si>
    <r>
      <rPr>
        <sz val="11"/>
        <color indexed="16"/>
        <rFont val="Calibri"/>
        <family val="2"/>
      </rPr>
      <t>11.1.6.</t>
    </r>
  </si>
  <si>
    <r>
      <rPr>
        <sz val="11"/>
        <color indexed="16"/>
        <rFont val="Calibri"/>
        <family val="2"/>
      </rPr>
      <t>11.2.1.</t>
    </r>
  </si>
  <si>
    <r>
      <rPr>
        <sz val="11"/>
        <color indexed="16"/>
        <rFont val="Calibri"/>
        <family val="2"/>
      </rPr>
      <t>11.2.2.</t>
    </r>
  </si>
  <si>
    <r>
      <rPr>
        <sz val="11"/>
        <color indexed="16"/>
        <rFont val="Calibri"/>
        <family val="2"/>
      </rPr>
      <t>11.2.3.</t>
    </r>
  </si>
  <si>
    <r>
      <rPr>
        <sz val="11"/>
        <color indexed="16"/>
        <rFont val="Calibri"/>
        <family val="2"/>
      </rPr>
      <t>11.2.4.</t>
    </r>
  </si>
  <si>
    <r>
      <rPr>
        <sz val="11"/>
        <color indexed="16"/>
        <rFont val="Calibri"/>
        <family val="2"/>
      </rPr>
      <t>11.2.5.</t>
    </r>
  </si>
  <si>
    <r>
      <rPr>
        <sz val="11"/>
        <color indexed="16"/>
        <rFont val="Calibri"/>
        <family val="2"/>
      </rPr>
      <t>11.2.6.</t>
    </r>
  </si>
  <si>
    <r>
      <rPr>
        <sz val="11"/>
        <color indexed="16"/>
        <rFont val="Calibri"/>
        <family val="2"/>
      </rPr>
      <t>11.2.7.</t>
    </r>
  </si>
  <si>
    <t>11.1. PROVINCE ET REGION DE L'ENTREPRISE</t>
  </si>
  <si>
    <t>PROVINCE ET REGION DE L'ENTREPRISE</t>
  </si>
  <si>
    <t>COMMENTAIRES</t>
  </si>
  <si>
    <t>CSS : cas sans suites - IT : incapacité temporaire</t>
  </si>
  <si>
    <t xml:space="preserve">CSS : cas sans suites - IT : incapacité temporaire </t>
  </si>
  <si>
    <t>Ouvriers contractuels</t>
  </si>
  <si>
    <t>Employés contractuels</t>
  </si>
  <si>
    <t>Stagiaires</t>
  </si>
  <si>
    <t>Autres</t>
  </si>
  <si>
    <t>11.2. TAILLE DE L'ENTREPRISE ( en fonction du nombre de travailleurs )</t>
  </si>
  <si>
    <t>TAILLE DE L'ENTREPRISE</t>
  </si>
  <si>
    <t>Fonctionnaires</t>
  </si>
  <si>
    <t>11. CARACTERISTIQUES DES ENTREPRISES OU LES ACCIDENTS SONT SURVENUS DANS LE SECTEUR PUBLIC - 2018</t>
  </si>
  <si>
    <t>Accidents sur le lieu de travail selon la province et  la région de l'entreprise: évolution 2015 - 2018</t>
  </si>
  <si>
    <t>Accidents sur le lieu de travail selon la province et la région de l'entreprise : distribution selon les conséquences - 2018</t>
  </si>
  <si>
    <t>Accidents sur le lieu de travail selon la province et la région de l'entreprise : distribution selon les conséquences et le genre - 2018</t>
  </si>
  <si>
    <t>Accidents sur le lieu de travail selon la province et la région de l'entreprise : distribution selon les conséquences et la génération en fréquence absolue - 2018</t>
  </si>
  <si>
    <t>Accidents sur le lieu de travail selon la province et la région de l'entreprise : distribution selon les conséquences et la génération en fréquence relative - 2018</t>
  </si>
  <si>
    <t>Accidents sur le lieu de travail selon la province et la région de l'entreprise : distribution selon les conséquences et le genre de travail - 2018</t>
  </si>
  <si>
    <t>Accidents sur le lieu de travail selon la taille de l'entreprise : évolution 2015 - 2018</t>
  </si>
  <si>
    <t>Accidents sur le lieu de travail selon la taille de l'entreprise : distribution selon les conséquences - 2018</t>
  </si>
  <si>
    <t>Accidents sur le lieu de travail selon la taille de l'entreprise : distribution selon les conséquences et le genre - 2018</t>
  </si>
  <si>
    <t>Accidents sur le lieu de travail selon la taille de l'entreprise : distribution selon les conséquences et la génération en fréquence absolue - 2018</t>
  </si>
  <si>
    <t>Accidents sur le lieu de travail selon la taille de l'entreprise : distribution selon les conséquences et la génération en fréquence relative - 2018</t>
  </si>
  <si>
    <t>Accidents sur le lieu de travail selon la taille de l'entreprise : distribution selon les conséquences et le genre de travail - 2018</t>
  </si>
  <si>
    <t>Accidents sur le lieu de travail selon la  taille de l'entreprise: nombre d'accidents par 1000 équivalents temps plein -2018</t>
  </si>
  <si>
    <t>11.1.1. Accidents sur le lieu de travail selon la province et  la région de l'entreprise: évolution 2015 - 2018</t>
  </si>
  <si>
    <t>Variation de 2017 à 2018 en %</t>
  </si>
  <si>
    <t>11.1.2. Accidents sur le lieu de travail selon la province et la région de l'entreprise : distribution selon les conséquences - 2018</t>
  </si>
  <si>
    <t>11.1.3. Accidents sur le lieu de travail selon la province et la région de l'entreprise : distribution selon les conséquences et le genre - 2018</t>
  </si>
  <si>
    <t>11.1.4. Accidents sur le lieu de travail selon la province et la région de l'entreprise : distribution selon les conséquences et la génération en fréquence absolue - 2018</t>
  </si>
  <si>
    <t>11.1.5. Accidents sur le lieu de travail selon la province et la région de l'entreprise : distribution selon les conséquences et la génération en fréquence relative - 2018</t>
  </si>
  <si>
    <t>11.1.6. Accidents sur le lieu de travail selon la province et la région de l'entreprise : distribution selon la catégorie professionnelle - 2018</t>
  </si>
  <si>
    <t>11.2.1. Accidents sur le lieu de travail selon la taille de l'entreprise : évolution 2015 - 2018</t>
  </si>
  <si>
    <t>11.2.2. Accidents sur le lieu de travail selon la taille de l'entreprise : distribution selon les conséquences - 2018</t>
  </si>
  <si>
    <t>11.2.3. Accidents sur le lieu de travail selon la taille de l'entreprise : distribution selon les conséquences et le genre - 2018</t>
  </si>
  <si>
    <t>11.2.4. Accidents sur le lieu de travail selon la taille de l'entreprise : distribution selon les conséquences et la génération en fréquence absolue - 2018</t>
  </si>
  <si>
    <t>11.2.5. Accidents sur le lieu de travail selon la taille de l'entreprise : distribution selon les conséquences et la génération en fréquence relative - 2018</t>
  </si>
  <si>
    <t>11.2.6. Accidents sur le lieu de travail selon la taille de l'entreprise : distribution selon les conséquences et le genre de travail - 2018</t>
  </si>
  <si>
    <t>11.2.7. Accidents sur le lieu de travail selon la  taille de l'entreprise: nombre d'accidents par 1000 équivalents temps plein - 2018</t>
  </si>
  <si>
    <t>1) Le volume de l'emploi de 2018 (4 trimestres) est exprimé en équivalents temps plein. Il s'agit de données communiquées par l'ONSS</t>
  </si>
  <si>
    <t>2) Le taux indique le nombre d'accidents survenus en 2018 par 1.000 travailleurs (équivalent temps plein).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</si>
</sst>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4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0"/>
      <color indexed="8"/>
      <name val="Arial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08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3" fontId="6" fillId="0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4" fillId="3" borderId="23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4" borderId="23" xfId="0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0" fontId="19" fillId="5" borderId="26" xfId="1" applyFont="1" applyFill="1" applyBorder="1" applyAlignment="1">
      <alignment vertical="center"/>
    </xf>
    <xf numFmtId="0" fontId="18" fillId="5" borderId="27" xfId="0" applyFont="1" applyFill="1" applyBorder="1" applyAlignment="1">
      <alignment vertical="center"/>
    </xf>
    <xf numFmtId="0" fontId="19" fillId="5" borderId="28" xfId="1" applyFont="1" applyFill="1" applyBorder="1" applyAlignment="1">
      <alignment vertical="center"/>
    </xf>
    <xf numFmtId="0" fontId="0" fillId="2" borderId="0" xfId="0" applyFont="1" applyFill="1"/>
    <xf numFmtId="0" fontId="20" fillId="5" borderId="29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left" vertical="center" wrapText="1"/>
    </xf>
    <xf numFmtId="3" fontId="13" fillId="6" borderId="29" xfId="0" applyNumberFormat="1" applyFont="1" applyFill="1" applyBorder="1" applyAlignment="1">
      <alignment horizontal="center" vertical="center"/>
    </xf>
    <xf numFmtId="164" fontId="16" fillId="6" borderId="34" xfId="0" applyNumberFormat="1" applyFont="1" applyFill="1" applyBorder="1" applyAlignment="1">
      <alignment horizontal="center" vertical="center"/>
    </xf>
    <xf numFmtId="3" fontId="13" fillId="6" borderId="31" xfId="0" applyNumberFormat="1" applyFont="1" applyFill="1" applyBorder="1" applyAlignment="1">
      <alignment horizontal="center" vertical="center"/>
    </xf>
    <xf numFmtId="164" fontId="16" fillId="6" borderId="35" xfId="0" applyNumberFormat="1" applyFont="1" applyFill="1" applyBorder="1" applyAlignment="1">
      <alignment horizontal="center" vertical="center"/>
    </xf>
    <xf numFmtId="164" fontId="16" fillId="6" borderId="33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top"/>
    </xf>
    <xf numFmtId="0" fontId="23" fillId="5" borderId="36" xfId="0" applyFont="1" applyFill="1" applyBorder="1" applyAlignment="1">
      <alignment horizontal="left" vertical="center" wrapText="1"/>
    </xf>
    <xf numFmtId="3" fontId="24" fillId="5" borderId="37" xfId="0" applyNumberFormat="1" applyFont="1" applyFill="1" applyBorder="1" applyAlignment="1">
      <alignment horizontal="center" vertical="center"/>
    </xf>
    <xf numFmtId="164" fontId="25" fillId="5" borderId="38" xfId="0" applyNumberFormat="1" applyFont="1" applyFill="1" applyBorder="1" applyAlignment="1">
      <alignment horizontal="center" vertical="center"/>
    </xf>
    <xf numFmtId="3" fontId="24" fillId="5" borderId="39" xfId="0" applyNumberFormat="1" applyFont="1" applyFill="1" applyBorder="1" applyAlignment="1">
      <alignment horizontal="center" vertical="center"/>
    </xf>
    <xf numFmtId="164" fontId="25" fillId="5" borderId="0" xfId="0" applyNumberFormat="1" applyFont="1" applyFill="1" applyBorder="1" applyAlignment="1">
      <alignment horizontal="center" vertical="center"/>
    </xf>
    <xf numFmtId="164" fontId="21" fillId="5" borderId="36" xfId="0" applyNumberFormat="1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left" vertical="center"/>
    </xf>
    <xf numFmtId="3" fontId="0" fillId="2" borderId="0" xfId="0" applyNumberFormat="1" applyFont="1" applyFill="1"/>
    <xf numFmtId="0" fontId="13" fillId="7" borderId="33" xfId="0" applyFont="1" applyFill="1" applyBorder="1" applyAlignment="1">
      <alignment horizontal="center" vertical="center"/>
    </xf>
    <xf numFmtId="3" fontId="23" fillId="5" borderId="29" xfId="0" applyNumberFormat="1" applyFont="1" applyFill="1" applyBorder="1" applyAlignment="1">
      <alignment horizontal="center" vertical="center"/>
    </xf>
    <xf numFmtId="9" fontId="25" fillId="5" borderId="34" xfId="0" applyNumberFormat="1" applyFont="1" applyFill="1" applyBorder="1" applyAlignment="1">
      <alignment horizontal="center" vertical="center"/>
    </xf>
    <xf numFmtId="3" fontId="23" fillId="5" borderId="31" xfId="0" applyNumberFormat="1" applyFont="1" applyFill="1" applyBorder="1" applyAlignment="1">
      <alignment horizontal="center" vertical="center"/>
    </xf>
    <xf numFmtId="9" fontId="25" fillId="5" borderId="35" xfId="0" applyNumberFormat="1" applyFont="1" applyFill="1" applyBorder="1" applyAlignment="1">
      <alignment horizontal="center" vertical="center"/>
    </xf>
    <xf numFmtId="164" fontId="21" fillId="5" borderId="3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vertical="top"/>
    </xf>
    <xf numFmtId="166" fontId="22" fillId="2" borderId="0" xfId="0" applyNumberFormat="1" applyFont="1" applyFill="1" applyAlignment="1">
      <alignment vertical="top"/>
    </xf>
    <xf numFmtId="168" fontId="22" fillId="2" borderId="0" xfId="0" applyNumberFormat="1" applyFont="1" applyFill="1" applyAlignment="1">
      <alignment vertical="top"/>
    </xf>
    <xf numFmtId="0" fontId="21" fillId="5" borderId="28" xfId="0" applyFont="1" applyFill="1" applyBorder="1" applyAlignment="1">
      <alignment horizontal="center" vertical="center"/>
    </xf>
    <xf numFmtId="164" fontId="16" fillId="6" borderId="24" xfId="0" applyNumberFormat="1" applyFont="1" applyFill="1" applyBorder="1" applyAlignment="1">
      <alignment horizontal="center" vertical="center"/>
    </xf>
    <xf numFmtId="3" fontId="26" fillId="5" borderId="37" xfId="0" applyNumberFormat="1" applyFont="1" applyFill="1" applyBorder="1" applyAlignment="1">
      <alignment horizontal="center" vertical="center"/>
    </xf>
    <xf numFmtId="3" fontId="26" fillId="5" borderId="39" xfId="0" applyNumberFormat="1" applyFont="1" applyFill="1" applyBorder="1" applyAlignment="1">
      <alignment horizontal="center" vertical="center"/>
    </xf>
    <xf numFmtId="164" fontId="25" fillId="5" borderId="26" xfId="0" applyNumberFormat="1" applyFont="1" applyFill="1" applyBorder="1" applyAlignment="1">
      <alignment horizontal="center" vertical="center"/>
    </xf>
    <xf numFmtId="3" fontId="20" fillId="5" borderId="29" xfId="0" applyNumberFormat="1" applyFont="1" applyFill="1" applyBorder="1" applyAlignment="1">
      <alignment horizontal="center" vertical="center"/>
    </xf>
    <xf numFmtId="3" fontId="20" fillId="5" borderId="31" xfId="0" applyNumberFormat="1" applyFont="1" applyFill="1" applyBorder="1" applyAlignment="1">
      <alignment horizontal="center" vertical="center"/>
    </xf>
    <xf numFmtId="9" fontId="25" fillId="5" borderId="24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5" borderId="40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5" borderId="27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center" vertical="center"/>
    </xf>
    <xf numFmtId="0" fontId="23" fillId="5" borderId="0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23" fillId="5" borderId="31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3" fontId="11" fillId="6" borderId="29" xfId="0" applyNumberFormat="1" applyFont="1" applyFill="1" applyBorder="1" applyAlignment="1">
      <alignment horizontal="center" vertical="center"/>
    </xf>
    <xf numFmtId="164" fontId="13" fillId="6" borderId="34" xfId="0" applyNumberFormat="1" applyFont="1" applyFill="1" applyBorder="1" applyAlignment="1">
      <alignment horizontal="center" vertical="center"/>
    </xf>
    <xf numFmtId="3" fontId="11" fillId="6" borderId="31" xfId="0" applyNumberFormat="1" applyFont="1" applyFill="1" applyBorder="1" applyAlignment="1">
      <alignment horizontal="center" vertical="center"/>
    </xf>
    <xf numFmtId="3" fontId="11" fillId="6" borderId="35" xfId="0" applyNumberFormat="1" applyFont="1" applyFill="1" applyBorder="1" applyAlignment="1">
      <alignment horizontal="center" vertical="center"/>
    </xf>
    <xf numFmtId="164" fontId="23" fillId="5" borderId="38" xfId="0" applyNumberFormat="1" applyFont="1" applyFill="1" applyBorder="1" applyAlignment="1">
      <alignment horizontal="center" vertical="center"/>
    </xf>
    <xf numFmtId="3" fontId="26" fillId="5" borderId="0" xfId="0" applyNumberFormat="1" applyFont="1" applyFill="1" applyBorder="1" applyAlignment="1">
      <alignment horizontal="center" vertical="center"/>
    </xf>
    <xf numFmtId="3" fontId="20" fillId="5" borderId="37" xfId="0" applyNumberFormat="1" applyFont="1" applyFill="1" applyBorder="1" applyAlignment="1">
      <alignment horizontal="center" vertical="center"/>
    </xf>
    <xf numFmtId="9" fontId="23" fillId="5" borderId="34" xfId="0" applyNumberFormat="1" applyFont="1" applyFill="1" applyBorder="1" applyAlignment="1">
      <alignment horizontal="center" vertical="center"/>
    </xf>
    <xf numFmtId="3" fontId="20" fillId="5" borderId="35" xfId="0" applyNumberFormat="1" applyFont="1" applyFill="1" applyBorder="1" applyAlignment="1">
      <alignment horizontal="center" vertical="center"/>
    </xf>
    <xf numFmtId="9" fontId="23" fillId="5" borderId="35" xfId="0" applyNumberFormat="1" applyFont="1" applyFill="1" applyBorder="1" applyAlignment="1">
      <alignment horizontal="center" vertical="center"/>
    </xf>
    <xf numFmtId="164" fontId="24" fillId="2" borderId="0" xfId="0" applyNumberFormat="1" applyFont="1" applyFill="1" applyAlignment="1">
      <alignment horizontal="center" vertical="center"/>
    </xf>
    <xf numFmtId="164" fontId="23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20" fillId="5" borderId="29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3" fontId="13" fillId="6" borderId="35" xfId="0" applyNumberFormat="1" applyFont="1" applyFill="1" applyBorder="1" applyAlignment="1">
      <alignment horizontal="center" vertical="center"/>
    </xf>
    <xf numFmtId="3" fontId="13" fillId="6" borderId="33" xfId="0" applyNumberFormat="1" applyFont="1" applyFill="1" applyBorder="1" applyAlignment="1">
      <alignment horizontal="center" vertical="center"/>
    </xf>
    <xf numFmtId="3" fontId="20" fillId="5" borderId="36" xfId="0" applyNumberFormat="1" applyFont="1" applyFill="1" applyBorder="1" applyAlignment="1">
      <alignment horizontal="center" vertical="center"/>
    </xf>
    <xf numFmtId="3" fontId="20" fillId="5" borderId="33" xfId="0" applyNumberFormat="1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164" fontId="16" fillId="6" borderId="29" xfId="0" applyNumberFormat="1" applyFont="1" applyFill="1" applyBorder="1" applyAlignment="1">
      <alignment horizontal="center" vertical="center"/>
    </xf>
    <xf numFmtId="164" fontId="16" fillId="6" borderId="31" xfId="0" applyNumberFormat="1" applyFont="1" applyFill="1" applyBorder="1" applyAlignment="1">
      <alignment horizontal="center" vertical="center"/>
    </xf>
    <xf numFmtId="164" fontId="21" fillId="5" borderId="37" xfId="0" applyNumberFormat="1" applyFont="1" applyFill="1" applyBorder="1" applyAlignment="1">
      <alignment horizontal="center" vertical="center"/>
    </xf>
    <xf numFmtId="164" fontId="21" fillId="5" borderId="39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/>
    </xf>
    <xf numFmtId="9" fontId="21" fillId="5" borderId="29" xfId="0" applyNumberFormat="1" applyFont="1" applyFill="1" applyBorder="1" applyAlignment="1">
      <alignment horizontal="center" vertical="center"/>
    </xf>
    <xf numFmtId="9" fontId="21" fillId="5" borderId="31" xfId="0" applyNumberFormat="1" applyFont="1" applyFill="1" applyBorder="1" applyAlignment="1">
      <alignment horizontal="center" vertical="center"/>
    </xf>
    <xf numFmtId="9" fontId="21" fillId="5" borderId="35" xfId="0" applyNumberFormat="1" applyFont="1" applyFill="1" applyBorder="1" applyAlignment="1">
      <alignment horizontal="center" vertical="center"/>
    </xf>
    <xf numFmtId="9" fontId="21" fillId="5" borderId="33" xfId="0" applyNumberFormat="1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164" fontId="21" fillId="5" borderId="28" xfId="0" applyNumberFormat="1" applyFont="1" applyFill="1" applyBorder="1" applyAlignment="1">
      <alignment horizontal="center" vertical="center"/>
    </xf>
    <xf numFmtId="164" fontId="21" fillId="5" borderId="32" xfId="0" applyNumberFormat="1" applyFont="1" applyFill="1" applyBorder="1" applyAlignment="1">
      <alignment horizontal="center" vertical="center"/>
    </xf>
    <xf numFmtId="3" fontId="20" fillId="5" borderId="43" xfId="0" applyNumberFormat="1" applyFont="1" applyFill="1" applyBorder="1" applyAlignment="1">
      <alignment horizontal="center" vertical="center"/>
    </xf>
    <xf numFmtId="9" fontId="25" fillId="5" borderId="28" xfId="0" applyNumberFormat="1" applyFont="1" applyFill="1" applyBorder="1" applyAlignment="1">
      <alignment horizontal="center" vertical="center"/>
    </xf>
    <xf numFmtId="9" fontId="20" fillId="5" borderId="32" xfId="0" applyNumberFormat="1" applyFont="1" applyFill="1" applyBorder="1" applyAlignment="1">
      <alignment horizontal="center" vertical="center"/>
    </xf>
    <xf numFmtId="9" fontId="20" fillId="5" borderId="28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center" vertical="center"/>
    </xf>
    <xf numFmtId="9" fontId="25" fillId="2" borderId="0" xfId="0" applyNumberFormat="1" applyFont="1" applyFill="1" applyBorder="1" applyAlignment="1">
      <alignment horizontal="center" vertical="center"/>
    </xf>
    <xf numFmtId="9" fontId="20" fillId="2" borderId="0" xfId="0" applyNumberFormat="1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5" fillId="5" borderId="32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left" vertical="center"/>
    </xf>
    <xf numFmtId="164" fontId="23" fillId="5" borderId="36" xfId="0" applyNumberFormat="1" applyFont="1" applyFill="1" applyBorder="1" applyAlignment="1">
      <alignment horizontal="center" vertical="center"/>
    </xf>
    <xf numFmtId="164" fontId="23" fillId="5" borderId="33" xfId="0" applyNumberFormat="1" applyFont="1" applyFill="1" applyBorder="1" applyAlignment="1">
      <alignment horizontal="center" vertical="center"/>
    </xf>
    <xf numFmtId="164" fontId="23" fillId="5" borderId="30" xfId="0" applyNumberFormat="1" applyFont="1" applyFill="1" applyBorder="1" applyAlignment="1">
      <alignment horizontal="center" vertical="center" wrapText="1"/>
    </xf>
    <xf numFmtId="164" fontId="23" fillId="5" borderId="32" xfId="0" applyNumberFormat="1" applyFont="1" applyFill="1" applyBorder="1" applyAlignment="1">
      <alignment horizontal="center" vertical="center" wrapText="1"/>
    </xf>
    <xf numFmtId="164" fontId="23" fillId="5" borderId="28" xfId="0" applyNumberFormat="1" applyFont="1" applyFill="1" applyBorder="1" applyAlignment="1">
      <alignment horizontal="center" vertical="center" wrapText="1"/>
    </xf>
    <xf numFmtId="3" fontId="26" fillId="5" borderId="43" xfId="0" applyNumberFormat="1" applyFont="1" applyFill="1" applyBorder="1" applyAlignment="1">
      <alignment horizontal="center" vertical="center"/>
    </xf>
    <xf numFmtId="3" fontId="26" fillId="5" borderId="31" xfId="0" applyNumberFormat="1" applyFont="1" applyFill="1" applyBorder="1" applyAlignment="1">
      <alignment horizontal="center" vertical="center"/>
    </xf>
    <xf numFmtId="3" fontId="26" fillId="5" borderId="29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164" fontId="25" fillId="5" borderId="34" xfId="0" applyNumberFormat="1" applyFont="1" applyFill="1" applyBorder="1" applyAlignment="1">
      <alignment horizontal="center" vertical="center" wrapText="1"/>
    </xf>
    <xf numFmtId="164" fontId="25" fillId="5" borderId="24" xfId="0" applyNumberFormat="1" applyFont="1" applyFill="1" applyBorder="1" applyAlignment="1">
      <alignment horizontal="center" vertical="center" wrapText="1"/>
    </xf>
    <xf numFmtId="164" fontId="25" fillId="5" borderId="35" xfId="0" applyNumberFormat="1" applyFont="1" applyFill="1" applyBorder="1" applyAlignment="1">
      <alignment horizontal="center" vertical="center" wrapText="1"/>
    </xf>
    <xf numFmtId="164" fontId="21" fillId="5" borderId="38" xfId="0" applyNumberFormat="1" applyFont="1" applyFill="1" applyBorder="1" applyAlignment="1">
      <alignment horizontal="center" vertical="center"/>
    </xf>
    <xf numFmtId="9" fontId="21" fillId="5" borderId="34" xfId="0" applyNumberFormat="1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>
      <alignment horizontal="center" vertical="center"/>
    </xf>
    <xf numFmtId="0" fontId="23" fillId="5" borderId="36" xfId="0" applyFont="1" applyFill="1" applyBorder="1" applyAlignment="1">
      <alignment horizontal="center" vertical="center"/>
    </xf>
    <xf numFmtId="3" fontId="20" fillId="5" borderId="26" xfId="0" applyNumberFormat="1" applyFont="1" applyFill="1" applyBorder="1" applyAlignment="1">
      <alignment horizontal="center" vertical="center"/>
    </xf>
    <xf numFmtId="3" fontId="20" fillId="5" borderId="24" xfId="0" applyNumberFormat="1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/>
    </xf>
    <xf numFmtId="0" fontId="27" fillId="5" borderId="41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30" fillId="5" borderId="37" xfId="0" applyNumberFormat="1" applyFont="1" applyFill="1" applyBorder="1" applyAlignment="1">
      <alignment horizontal="center" vertical="center"/>
    </xf>
    <xf numFmtId="164" fontId="30" fillId="5" borderId="39" xfId="0" applyNumberFormat="1" applyFont="1" applyFill="1" applyBorder="1" applyAlignment="1">
      <alignment horizontal="center" vertical="center"/>
    </xf>
    <xf numFmtId="164" fontId="30" fillId="5" borderId="0" xfId="0" applyNumberFormat="1" applyFont="1" applyFill="1" applyBorder="1" applyAlignment="1">
      <alignment horizontal="center" vertical="center"/>
    </xf>
    <xf numFmtId="164" fontId="21" fillId="5" borderId="24" xfId="0" applyNumberFormat="1" applyFont="1" applyFill="1" applyBorder="1" applyAlignment="1">
      <alignment horizontal="center" vertical="center"/>
    </xf>
    <xf numFmtId="3" fontId="24" fillId="5" borderId="42" xfId="0" applyNumberFormat="1" applyFont="1" applyFill="1" applyBorder="1" applyAlignment="1">
      <alignment horizontal="left" vertical="center"/>
    </xf>
    <xf numFmtId="3" fontId="24" fillId="5" borderId="41" xfId="0" applyNumberFormat="1" applyFont="1" applyFill="1" applyBorder="1" applyAlignment="1">
      <alignment horizontal="left" vertical="center"/>
    </xf>
    <xf numFmtId="3" fontId="24" fillId="2" borderId="0" xfId="0" applyNumberFormat="1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4" fillId="5" borderId="32" xfId="0" applyFont="1" applyFill="1" applyBorder="1" applyAlignment="1">
      <alignment horizontal="left" vertical="center"/>
    </xf>
    <xf numFmtId="0" fontId="24" fillId="5" borderId="28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vertical="top"/>
    </xf>
    <xf numFmtId="1" fontId="23" fillId="5" borderId="26" xfId="0" applyNumberFormat="1" applyFont="1" applyFill="1" applyBorder="1" applyAlignment="1">
      <alignment horizontal="center" vertical="center"/>
    </xf>
    <xf numFmtId="167" fontId="22" fillId="2" borderId="0" xfId="0" applyNumberFormat="1" applyFont="1" applyFill="1" applyAlignment="1">
      <alignment vertical="top"/>
    </xf>
    <xf numFmtId="167" fontId="0" fillId="2" borderId="0" xfId="0" applyNumberFormat="1" applyFont="1" applyFill="1"/>
    <xf numFmtId="1" fontId="23" fillId="5" borderId="24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left" vertical="center"/>
    </xf>
    <xf numFmtId="0" fontId="24" fillId="5" borderId="41" xfId="0" applyFont="1" applyFill="1" applyBorder="1" applyAlignment="1">
      <alignment horizontal="left" vertical="center"/>
    </xf>
    <xf numFmtId="4" fontId="0" fillId="2" borderId="0" xfId="0" applyNumberFormat="1" applyFont="1" applyFill="1"/>
    <xf numFmtId="10" fontId="0" fillId="2" borderId="0" xfId="0" applyNumberFormat="1" applyFont="1" applyFill="1"/>
    <xf numFmtId="9" fontId="13" fillId="6" borderId="35" xfId="0" applyNumberFormat="1" applyFont="1" applyFill="1" applyBorder="1" applyAlignment="1">
      <alignment horizontal="center" vertical="center"/>
    </xf>
    <xf numFmtId="9" fontId="23" fillId="5" borderId="0" xfId="0" applyNumberFormat="1" applyFont="1" applyFill="1" applyBorder="1" applyAlignment="1">
      <alignment horizontal="center" vertical="center"/>
    </xf>
    <xf numFmtId="0" fontId="24" fillId="5" borderId="41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0" fillId="5" borderId="47" xfId="0" applyFont="1" applyFill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0" fontId="20" fillId="5" borderId="48" xfId="0" applyFont="1" applyFill="1" applyBorder="1" applyAlignment="1">
      <alignment horizontal="center" vertical="center"/>
    </xf>
    <xf numFmtId="0" fontId="20" fillId="5" borderId="28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 wrapText="1"/>
    </xf>
    <xf numFmtId="0" fontId="33" fillId="4" borderId="35" xfId="0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 wrapText="1"/>
    </xf>
    <xf numFmtId="0" fontId="24" fillId="5" borderId="36" xfId="0" applyFont="1" applyFill="1" applyBorder="1" applyAlignment="1">
      <alignment horizontal="center" vertical="center"/>
    </xf>
    <xf numFmtId="0" fontId="24" fillId="5" borderId="45" xfId="0" applyFont="1" applyFill="1" applyBorder="1" applyAlignment="1">
      <alignment horizontal="center" vertical="center"/>
    </xf>
    <xf numFmtId="0" fontId="13" fillId="7" borderId="44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/>
    </xf>
    <xf numFmtId="0" fontId="11" fillId="7" borderId="45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32" fillId="4" borderId="35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5" borderId="34" xfId="0" applyFont="1" applyFill="1" applyBorder="1" applyAlignment="1">
      <alignment horizontal="center" vertical="center"/>
    </xf>
    <xf numFmtId="0" fontId="20" fillId="5" borderId="49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 wrapText="1"/>
    </xf>
    <xf numFmtId="0" fontId="23" fillId="5" borderId="46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horizontal="center" vertical="center" wrapText="1"/>
    </xf>
    <xf numFmtId="0" fontId="23" fillId="5" borderId="49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45" xfId="0" applyFont="1" applyFill="1" applyBorder="1" applyAlignment="1">
      <alignment horizontal="center" vertical="center" wrapText="1"/>
    </xf>
    <xf numFmtId="0" fontId="23" fillId="5" borderId="35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13" fillId="7" borderId="41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33" fillId="4" borderId="35" xfId="0" applyFont="1" applyFill="1" applyBorder="1" applyAlignment="1">
      <alignment horizontal="center" vertical="center" wrapText="1"/>
    </xf>
    <xf numFmtId="0" fontId="33" fillId="4" borderId="24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13" fillId="7" borderId="45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164" fontId="32" fillId="4" borderId="23" xfId="0" applyNumberFormat="1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23" fillId="5" borderId="40" xfId="0" applyFont="1" applyFill="1" applyBorder="1" applyAlignment="1">
      <alignment horizontal="center" vertical="center"/>
    </xf>
    <xf numFmtId="0" fontId="23" fillId="5" borderId="41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23" fillId="5" borderId="42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horizontal="center" vertical="center" wrapText="1"/>
    </xf>
    <xf numFmtId="0" fontId="23" fillId="5" borderId="32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23" fillId="5" borderId="44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23" fillId="5" borderId="45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48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 applyProtection="1">
      <alignment horizontal="center" vertical="center" wrapText="1"/>
      <protection locked="0"/>
    </xf>
    <xf numFmtId="0" fontId="20" fillId="5" borderId="35" xfId="0" applyFont="1" applyFill="1" applyBorder="1" applyAlignment="1" applyProtection="1">
      <alignment horizontal="center" vertical="center" wrapText="1"/>
      <protection locked="0"/>
    </xf>
    <xf numFmtId="0" fontId="24" fillId="5" borderId="36" xfId="0" applyFont="1" applyFill="1" applyBorder="1" applyAlignment="1">
      <alignment horizontal="center" vertical="center" wrapText="1"/>
    </xf>
    <xf numFmtId="0" fontId="24" fillId="5" borderId="45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left" vertical="center" wrapText="1"/>
    </xf>
    <xf numFmtId="0" fontId="24" fillId="5" borderId="32" xfId="0" applyFont="1" applyFill="1" applyBorder="1" applyAlignment="1">
      <alignment horizontal="left" vertical="center" wrapText="1"/>
    </xf>
    <xf numFmtId="0" fontId="24" fillId="5" borderId="28" xfId="0" applyFont="1" applyFill="1" applyBorder="1" applyAlignment="1">
      <alignment horizontal="left" vertical="center" wrapText="1"/>
    </xf>
    <xf numFmtId="0" fontId="24" fillId="5" borderId="25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24" fillId="5" borderId="2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riv&#233;/rapport%20statistique%202017/Data/jaarrapport%202017%20hoofdstuk%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8">
          <cell r="A218" t="str">
            <v>a-1 à 4 travailleurs</v>
          </cell>
          <cell r="B218">
            <v>682</v>
          </cell>
          <cell r="C218">
            <v>9.1127739176910758</v>
          </cell>
          <cell r="D218">
            <v>5744</v>
          </cell>
          <cell r="E218">
            <v>5.6355716023703932</v>
          </cell>
          <cell r="F218">
            <v>1093</v>
          </cell>
          <cell r="G218">
            <v>9.5018690776319215</v>
          </cell>
          <cell r="H218">
            <v>7519</v>
          </cell>
          <cell r="I218">
            <v>6.2186236157173456</v>
          </cell>
        </row>
        <row r="219">
          <cell r="A219" t="str">
            <v>b-5 à 9 travailleurs</v>
          </cell>
          <cell r="B219">
            <v>490</v>
          </cell>
          <cell r="C219">
            <v>6.5473009086050231</v>
          </cell>
          <cell r="D219">
            <v>5024</v>
          </cell>
          <cell r="E219">
            <v>4.9291629056944393</v>
          </cell>
          <cell r="F219">
            <v>864</v>
          </cell>
          <cell r="G219">
            <v>7.5110840650265143</v>
          </cell>
          <cell r="H219">
            <v>6378</v>
          </cell>
          <cell r="I219">
            <v>5.2749543052327734</v>
          </cell>
        </row>
        <row r="220">
          <cell r="A220" t="str">
            <v>c-10 à 19 travailleurs</v>
          </cell>
          <cell r="B220">
            <v>575</v>
          </cell>
          <cell r="C220">
            <v>7.683057188669161</v>
          </cell>
          <cell r="D220">
            <v>7193</v>
          </cell>
          <cell r="E220">
            <v>7.057219104430752</v>
          </cell>
          <cell r="F220">
            <v>1167</v>
          </cell>
          <cell r="G220">
            <v>10.145179518386508</v>
          </cell>
          <cell r="H220">
            <v>8935</v>
          </cell>
          <cell r="I220">
            <v>7.3897329440662949</v>
          </cell>
        </row>
        <row r="221">
          <cell r="A221" t="str">
            <v>d-20 à 49 travailleurs</v>
          </cell>
          <cell r="B221">
            <v>920</v>
          </cell>
          <cell r="C221">
            <v>12.292891501870658</v>
          </cell>
          <cell r="D221">
            <v>12428</v>
          </cell>
          <cell r="E221">
            <v>12.19339900317884</v>
          </cell>
          <cell r="F221">
            <v>1787</v>
          </cell>
          <cell r="G221">
            <v>15.535077805789792</v>
          </cell>
          <cell r="H221">
            <v>15135</v>
          </cell>
          <cell r="I221">
            <v>12.517471528645036</v>
          </cell>
        </row>
        <row r="222">
          <cell r="A222" t="str">
            <v>e-50 à 99 travailleurs</v>
          </cell>
          <cell r="B222">
            <v>585</v>
          </cell>
          <cell r="C222">
            <v>7.816675574559059</v>
          </cell>
          <cell r="D222">
            <v>9462</v>
          </cell>
          <cell r="E222">
            <v>9.2833876221498368</v>
          </cell>
          <cell r="F222">
            <v>1131</v>
          </cell>
          <cell r="G222">
            <v>9.8322176823437371</v>
          </cell>
          <cell r="H222">
            <v>11178</v>
          </cell>
          <cell r="I222">
            <v>9.2448164352292181</v>
          </cell>
        </row>
        <row r="223">
          <cell r="A223" t="str">
            <v>f-100 à 199 travailleurs</v>
          </cell>
          <cell r="B223">
            <v>780</v>
          </cell>
          <cell r="C223">
            <v>10.42223409941208</v>
          </cell>
          <cell r="D223">
            <v>9533</v>
          </cell>
          <cell r="E223">
            <v>9.353047368627605</v>
          </cell>
          <cell r="F223">
            <v>984</v>
          </cell>
          <cell r="G223">
            <v>8.5542901851690853</v>
          </cell>
          <cell r="H223">
            <v>11297</v>
          </cell>
          <cell r="I223">
            <v>9.3432359338687139</v>
          </cell>
        </row>
        <row r="224">
          <cell r="A224" t="str">
            <v>g-200 à 499 travailleurs</v>
          </cell>
          <cell r="B224">
            <v>667</v>
          </cell>
          <cell r="C224">
            <v>8.9123463388562261</v>
          </cell>
          <cell r="D224">
            <v>12158</v>
          </cell>
          <cell r="E224">
            <v>11.928495741925355</v>
          </cell>
          <cell r="F224">
            <v>1183</v>
          </cell>
          <cell r="G224">
            <v>10.284273667738852</v>
          </cell>
          <cell r="H224">
            <v>14008</v>
          </cell>
          <cell r="I224">
            <v>11.585380982706289</v>
          </cell>
        </row>
        <row r="225">
          <cell r="A225" t="str">
            <v>h-500 à 999 travailleurs</v>
          </cell>
          <cell r="B225">
            <v>414</v>
          </cell>
          <cell r="C225">
            <v>5.531801175841796</v>
          </cell>
          <cell r="D225">
            <v>8483</v>
          </cell>
          <cell r="E225">
            <v>8.3228680193085047</v>
          </cell>
          <cell r="F225">
            <v>802</v>
          </cell>
          <cell r="G225">
            <v>6.9720942362861855</v>
          </cell>
          <cell r="H225">
            <v>9699</v>
          </cell>
          <cell r="I225">
            <v>8.0216026664240641</v>
          </cell>
        </row>
        <row r="226">
          <cell r="A226" t="str">
            <v>i-&gt; 1000 travailleurs</v>
          </cell>
          <cell r="B226">
            <v>2166</v>
          </cell>
          <cell r="C226">
            <v>28.941742383752008</v>
          </cell>
          <cell r="D226">
            <v>30569</v>
          </cell>
          <cell r="E226">
            <v>29.991954789843412</v>
          </cell>
          <cell r="F226">
            <v>2423</v>
          </cell>
          <cell r="G226">
            <v>21.064070242545423</v>
          </cell>
          <cell r="H226">
            <v>35158</v>
          </cell>
          <cell r="I226">
            <v>29.077585993003119</v>
          </cell>
        </row>
        <row r="227">
          <cell r="A227" t="str">
            <v>j-Inconnu</v>
          </cell>
          <cell r="B227">
            <v>205</v>
          </cell>
          <cell r="C227">
            <v>2.7391769107429185</v>
          </cell>
          <cell r="D227">
            <v>1330</v>
          </cell>
          <cell r="E227">
            <v>1.3048938424708607</v>
          </cell>
          <cell r="F227">
            <v>69</v>
          </cell>
          <cell r="G227">
            <v>0.59984351908197864</v>
          </cell>
          <cell r="H227">
            <v>1604</v>
          </cell>
          <cell r="I227">
            <v>1.3265955951071446</v>
          </cell>
        </row>
        <row r="228">
          <cell r="A228" t="str">
            <v>Total</v>
          </cell>
          <cell r="B228">
            <v>7484</v>
          </cell>
          <cell r="C228">
            <v>100</v>
          </cell>
          <cell r="D228">
            <v>101924</v>
          </cell>
          <cell r="E228">
            <v>100</v>
          </cell>
          <cell r="F228">
            <v>11503</v>
          </cell>
          <cell r="G228">
            <v>100</v>
          </cell>
          <cell r="H228">
            <v>120911</v>
          </cell>
          <cell r="I22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71"/>
  <sheetViews>
    <sheetView zoomScale="80" zoomScaleNormal="80" workbookViewId="0">
      <selection activeCell="C30" sqref="C30"/>
    </sheetView>
  </sheetViews>
  <sheetFormatPr baseColWidth="10" defaultColWidth="8.85546875" defaultRowHeight="15" x14ac:dyDescent="0.25"/>
  <cols>
    <col min="1" max="1" width="2.7109375" style="38" customWidth="1"/>
    <col min="2" max="2" width="9.140625" style="41" customWidth="1"/>
    <col min="3" max="3" width="164.42578125" style="41" customWidth="1"/>
    <col min="4" max="70" width="8.85546875" style="38"/>
    <col min="71" max="16384" width="8.85546875" style="41"/>
  </cols>
  <sheetData>
    <row r="1" spans="2:3" s="38" customFormat="1" ht="15.75" thickBot="1" x14ac:dyDescent="0.3"/>
    <row r="2" spans="2:3" ht="22.15" customHeight="1" thickTop="1" thickBot="1" x14ac:dyDescent="0.3">
      <c r="B2" s="39" t="s">
        <v>103</v>
      </c>
      <c r="C2" s="40"/>
    </row>
    <row r="3" spans="2:3" ht="22.15" customHeight="1" thickTop="1" thickBot="1" x14ac:dyDescent="0.3">
      <c r="B3" s="42" t="s">
        <v>76</v>
      </c>
      <c r="C3" s="43" t="s">
        <v>0</v>
      </c>
    </row>
    <row r="4" spans="2:3" ht="22.15" customHeight="1" thickTop="1" x14ac:dyDescent="0.25">
      <c r="B4" s="44" t="s">
        <v>78</v>
      </c>
      <c r="C4" s="45" t="s">
        <v>104</v>
      </c>
    </row>
    <row r="5" spans="2:3" ht="22.15" customHeight="1" x14ac:dyDescent="0.25">
      <c r="B5" s="44" t="s">
        <v>79</v>
      </c>
      <c r="C5" s="45" t="s">
        <v>105</v>
      </c>
    </row>
    <row r="6" spans="2:3" ht="22.15" customHeight="1" x14ac:dyDescent="0.25">
      <c r="B6" s="44" t="s">
        <v>80</v>
      </c>
      <c r="C6" s="45" t="s">
        <v>106</v>
      </c>
    </row>
    <row r="7" spans="2:3" ht="22.15" customHeight="1" x14ac:dyDescent="0.25">
      <c r="B7" s="44" t="s">
        <v>81</v>
      </c>
      <c r="C7" s="45" t="s">
        <v>107</v>
      </c>
    </row>
    <row r="8" spans="2:3" ht="22.15" customHeight="1" x14ac:dyDescent="0.25">
      <c r="B8" s="44" t="s">
        <v>82</v>
      </c>
      <c r="C8" s="45" t="s">
        <v>108</v>
      </c>
    </row>
    <row r="9" spans="2:3" ht="22.15" customHeight="1" thickBot="1" x14ac:dyDescent="0.3">
      <c r="B9" s="44" t="s">
        <v>83</v>
      </c>
      <c r="C9" s="45" t="s">
        <v>109</v>
      </c>
    </row>
    <row r="10" spans="2:3" ht="22.15" customHeight="1" thickTop="1" thickBot="1" x14ac:dyDescent="0.3">
      <c r="B10" s="42" t="s">
        <v>77</v>
      </c>
      <c r="C10" s="43" t="s">
        <v>1</v>
      </c>
    </row>
    <row r="11" spans="2:3" ht="22.15" customHeight="1" thickTop="1" x14ac:dyDescent="0.25">
      <c r="B11" s="44" t="s">
        <v>84</v>
      </c>
      <c r="C11" s="45" t="s">
        <v>110</v>
      </c>
    </row>
    <row r="12" spans="2:3" ht="22.15" customHeight="1" x14ac:dyDescent="0.25">
      <c r="B12" s="44" t="s">
        <v>85</v>
      </c>
      <c r="C12" s="45" t="s">
        <v>111</v>
      </c>
    </row>
    <row r="13" spans="2:3" ht="22.15" customHeight="1" x14ac:dyDescent="0.25">
      <c r="B13" s="44" t="s">
        <v>86</v>
      </c>
      <c r="C13" s="45" t="s">
        <v>112</v>
      </c>
    </row>
    <row r="14" spans="2:3" ht="22.15" customHeight="1" x14ac:dyDescent="0.25">
      <c r="B14" s="44" t="s">
        <v>87</v>
      </c>
      <c r="C14" s="45" t="s">
        <v>113</v>
      </c>
    </row>
    <row r="15" spans="2:3" ht="22.15" customHeight="1" x14ac:dyDescent="0.25">
      <c r="B15" s="44" t="s">
        <v>88</v>
      </c>
      <c r="C15" s="45" t="s">
        <v>114</v>
      </c>
    </row>
    <row r="16" spans="2:3" ht="22.15" customHeight="1" x14ac:dyDescent="0.25">
      <c r="B16" s="44" t="s">
        <v>89</v>
      </c>
      <c r="C16" s="45" t="s">
        <v>115</v>
      </c>
    </row>
    <row r="17" spans="2:3" ht="22.15" customHeight="1" thickBot="1" x14ac:dyDescent="0.3">
      <c r="B17" s="46" t="s">
        <v>90</v>
      </c>
      <c r="C17" s="47" t="s">
        <v>116</v>
      </c>
    </row>
    <row r="18" spans="2:3" s="38" customFormat="1" ht="15.75" thickTop="1" x14ac:dyDescent="0.25"/>
    <row r="19" spans="2:3" s="38" customFormat="1" x14ac:dyDescent="0.25"/>
    <row r="20" spans="2:3" s="38" customFormat="1" x14ac:dyDescent="0.25"/>
    <row r="21" spans="2:3" s="38" customFormat="1" x14ac:dyDescent="0.25"/>
    <row r="22" spans="2:3" s="38" customFormat="1" x14ac:dyDescent="0.25"/>
    <row r="23" spans="2:3" s="38" customFormat="1" x14ac:dyDescent="0.25"/>
    <row r="24" spans="2:3" s="38" customFormat="1" x14ac:dyDescent="0.25"/>
    <row r="25" spans="2:3" s="38" customFormat="1" x14ac:dyDescent="0.25"/>
    <row r="26" spans="2:3" s="38" customFormat="1" x14ac:dyDescent="0.25"/>
    <row r="27" spans="2:3" s="38" customFormat="1" x14ac:dyDescent="0.25"/>
    <row r="28" spans="2:3" s="38" customFormat="1" x14ac:dyDescent="0.25"/>
    <row r="29" spans="2:3" s="38" customFormat="1" x14ac:dyDescent="0.25"/>
    <row r="30" spans="2:3" s="38" customFormat="1" x14ac:dyDescent="0.25"/>
    <row r="31" spans="2:3" s="38" customFormat="1" x14ac:dyDescent="0.25"/>
    <row r="32" spans="2:3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</sheetData>
  <hyperlinks>
    <hyperlink ref="C4" location="'11.1.1'!A1" display="Accidents sur le lieu de travail selon la province et  la région de l'entreprise: évolution 2012 - 2017"/>
    <hyperlink ref="C5" location="'11.1.2'!A1" display="Accidents sur le lieu de travail selon la province et la région de l'entreprise : distribution selon les conséquences - 2017"/>
    <hyperlink ref="C6" location="'11.1.3'!A1" display="Accidents sur le lieu de travail selon la province et la région de l'entreprise : distribution selon les conséquences et le genre - 2017"/>
    <hyperlink ref="C7" location="'11.1.4'!A1" display="Accidents sur le lieu de travail selon la province et la région de l'entreprise : distribution selon les conséquences et la génération en fréquence absolue - 2017"/>
    <hyperlink ref="C8" location="'11.1.5'!A1" display="Accidents sur le lieu de travail selon la province et la région de l'entreprise : distribution selon les conséquences et la génération en fréquence relative - 2017"/>
    <hyperlink ref="C9" location="'11.1.6'!A1" display="Accidents sur le lieu de travail selon la province et la région de l'entreprise : distribution selon les conséquences et le genre de travail - 2017"/>
    <hyperlink ref="C11" location="'11.2.1'!A1" display="Accidents sur le lieu de travail selon la taille de l'entreprise : évolution 2012 - 2017"/>
    <hyperlink ref="C12" location="'11.2.2'!A1" display="Accidents sur le lieu de travail selon la taille de l'entreprise : distribution selon les conséquences - 2017"/>
    <hyperlink ref="C13" location="'11.2.3'!A1" display="Accidents sur le lieu de travail selon la taille de l'entreprise : distribution selon les conséquences et le genre - 2017"/>
    <hyperlink ref="C14" location="'11.2.4'!A1" display="Accidents sur le lieu de travail selon la taille de l'entreprise : distribution selon les conséquences et la génération en fréquence absolue - 2017"/>
    <hyperlink ref="C15" location="'11.2.5'!A1" display="Accidents sur le lieu de travail selon la taille de l'entreprise : distribution selon les conséquences et la génération en fréquence relative - 2017"/>
    <hyperlink ref="C16" location="'11.2.6'!A1" display="Accidents sur le lieu de travail selon la taille de l'entreprise : distribution selon les conséquences et le genre de travail - 2017"/>
    <hyperlink ref="C17" location="'11.2.7'!A1" display="Accidents sur le lieu de travail selon la  taille de l'entreprise: nombre d'accidents par 1000 équivalents temps plein -2017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J465"/>
  <sheetViews>
    <sheetView zoomScale="80" zoomScaleNormal="80" workbookViewId="0">
      <selection activeCell="G12" sqref="G12"/>
    </sheetView>
  </sheetViews>
  <sheetFormatPr baseColWidth="10" defaultColWidth="9.140625" defaultRowHeight="15" x14ac:dyDescent="0.25"/>
  <cols>
    <col min="1" max="1" width="2.7109375" style="48" customWidth="1"/>
    <col min="2" max="2" width="28.85546875" style="34" customWidth="1"/>
    <col min="3" max="23" width="11.28515625" style="34" customWidth="1"/>
    <col min="24" max="114" width="11.42578125" style="48" customWidth="1"/>
    <col min="115" max="256" width="11.42578125" style="34" customWidth="1"/>
    <col min="257" max="16384" width="9.140625" style="34"/>
  </cols>
  <sheetData>
    <row r="1" spans="2:24" s="48" customFormat="1" ht="15.75" thickBot="1" x14ac:dyDescent="0.3"/>
    <row r="2" spans="2:24" ht="22.15" customHeight="1" thickTop="1" thickBot="1" x14ac:dyDescent="0.3">
      <c r="B2" s="209" t="s">
        <v>126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40"/>
    </row>
    <row r="3" spans="2:24" ht="22.15" customHeight="1" thickTop="1" thickBot="1" x14ac:dyDescent="0.3">
      <c r="B3" s="212" t="s">
        <v>101</v>
      </c>
      <c r="C3" s="243" t="s">
        <v>24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8"/>
      <c r="V3" s="284" t="s">
        <v>19</v>
      </c>
      <c r="W3" s="247"/>
    </row>
    <row r="4" spans="2:24" ht="22.15" customHeight="1" thickTop="1" thickBot="1" x14ac:dyDescent="0.3">
      <c r="B4" s="241"/>
      <c r="C4" s="225" t="s">
        <v>25</v>
      </c>
      <c r="D4" s="226"/>
      <c r="E4" s="226"/>
      <c r="F4" s="226"/>
      <c r="G4" s="226"/>
      <c r="H4" s="226"/>
      <c r="I4" s="226"/>
      <c r="J4" s="226"/>
      <c r="K4" s="263"/>
      <c r="L4" s="225" t="s">
        <v>26</v>
      </c>
      <c r="M4" s="226"/>
      <c r="N4" s="226"/>
      <c r="O4" s="226"/>
      <c r="P4" s="226"/>
      <c r="Q4" s="226"/>
      <c r="R4" s="226"/>
      <c r="S4" s="226"/>
      <c r="T4" s="226"/>
      <c r="U4" s="263"/>
      <c r="V4" s="284"/>
      <c r="W4" s="247"/>
    </row>
    <row r="5" spans="2:24" ht="22.15" customHeight="1" thickTop="1" thickBot="1" x14ac:dyDescent="0.3">
      <c r="B5" s="241"/>
      <c r="C5" s="285" t="s">
        <v>35</v>
      </c>
      <c r="D5" s="286"/>
      <c r="E5" s="286"/>
      <c r="F5" s="286"/>
      <c r="G5" s="286"/>
      <c r="H5" s="286"/>
      <c r="I5" s="286"/>
      <c r="J5" s="218" t="s">
        <v>19</v>
      </c>
      <c r="K5" s="203"/>
      <c r="L5" s="225" t="s">
        <v>20</v>
      </c>
      <c r="M5" s="226"/>
      <c r="N5" s="226"/>
      <c r="O5" s="226"/>
      <c r="P5" s="226"/>
      <c r="Q5" s="226"/>
      <c r="R5" s="226"/>
      <c r="S5" s="263"/>
      <c r="T5" s="218" t="s">
        <v>19</v>
      </c>
      <c r="U5" s="203"/>
      <c r="V5" s="284"/>
      <c r="W5" s="247"/>
    </row>
    <row r="6" spans="2:24" ht="22.15" customHeight="1" thickTop="1" thickBot="1" x14ac:dyDescent="0.3">
      <c r="B6" s="241"/>
      <c r="C6" s="229" t="s">
        <v>21</v>
      </c>
      <c r="D6" s="230"/>
      <c r="E6" s="239" t="s">
        <v>66</v>
      </c>
      <c r="F6" s="238"/>
      <c r="G6" s="239" t="s">
        <v>67</v>
      </c>
      <c r="H6" s="238"/>
      <c r="I6" s="100" t="s">
        <v>22</v>
      </c>
      <c r="J6" s="220"/>
      <c r="K6" s="205"/>
      <c r="L6" s="218" t="s">
        <v>21</v>
      </c>
      <c r="M6" s="219"/>
      <c r="N6" s="202" t="s">
        <v>66</v>
      </c>
      <c r="O6" s="219"/>
      <c r="P6" s="202" t="s">
        <v>67</v>
      </c>
      <c r="Q6" s="219"/>
      <c r="R6" s="222" t="s">
        <v>22</v>
      </c>
      <c r="S6" s="203"/>
      <c r="T6" s="220"/>
      <c r="U6" s="205"/>
      <c r="V6" s="284"/>
      <c r="W6" s="247"/>
    </row>
    <row r="7" spans="2:24" ht="22.15" customHeight="1" thickTop="1" thickBot="1" x14ac:dyDescent="0.3">
      <c r="B7" s="242"/>
      <c r="C7" s="96" t="s">
        <v>3</v>
      </c>
      <c r="D7" s="162" t="s">
        <v>4</v>
      </c>
      <c r="E7" s="98" t="s">
        <v>3</v>
      </c>
      <c r="F7" s="162" t="s">
        <v>4</v>
      </c>
      <c r="G7" s="98" t="s">
        <v>3</v>
      </c>
      <c r="H7" s="162" t="s">
        <v>4</v>
      </c>
      <c r="I7" s="100" t="s">
        <v>3</v>
      </c>
      <c r="J7" s="96" t="s">
        <v>3</v>
      </c>
      <c r="K7" s="163" t="s">
        <v>4</v>
      </c>
      <c r="L7" s="96" t="s">
        <v>3</v>
      </c>
      <c r="M7" s="162" t="s">
        <v>4</v>
      </c>
      <c r="N7" s="98" t="s">
        <v>3</v>
      </c>
      <c r="O7" s="162" t="s">
        <v>4</v>
      </c>
      <c r="P7" s="98" t="s">
        <v>3</v>
      </c>
      <c r="Q7" s="162" t="s">
        <v>4</v>
      </c>
      <c r="R7" s="98" t="s">
        <v>3</v>
      </c>
      <c r="S7" s="164" t="s">
        <v>4</v>
      </c>
      <c r="T7" s="96" t="s">
        <v>3</v>
      </c>
      <c r="U7" s="163" t="s">
        <v>4</v>
      </c>
      <c r="V7" s="96" t="s">
        <v>3</v>
      </c>
      <c r="W7" s="163" t="s">
        <v>4</v>
      </c>
    </row>
    <row r="8" spans="2:24" ht="22.15" customHeight="1" thickTop="1" x14ac:dyDescent="0.25">
      <c r="B8" s="60" t="s">
        <v>36</v>
      </c>
      <c r="C8" s="81">
        <v>11</v>
      </c>
      <c r="D8" s="62">
        <v>1.5006821282401092E-3</v>
      </c>
      <c r="E8" s="82">
        <v>9</v>
      </c>
      <c r="F8" s="62">
        <v>9.4677046076162427E-4</v>
      </c>
      <c r="G8" s="82">
        <v>0</v>
      </c>
      <c r="H8" s="62">
        <v>0</v>
      </c>
      <c r="I8" s="106">
        <v>0</v>
      </c>
      <c r="J8" s="107">
        <v>20</v>
      </c>
      <c r="K8" s="83">
        <v>1.145147437732608E-3</v>
      </c>
      <c r="L8" s="81">
        <v>10</v>
      </c>
      <c r="M8" s="62">
        <v>1.6929067208396817E-3</v>
      </c>
      <c r="N8" s="82">
        <v>3</v>
      </c>
      <c r="O8" s="62">
        <v>2.30361667818475E-4</v>
      </c>
      <c r="P8" s="82">
        <v>0</v>
      </c>
      <c r="Q8" s="165">
        <v>0</v>
      </c>
      <c r="R8" s="82">
        <v>0</v>
      </c>
      <c r="S8" s="130">
        <v>0</v>
      </c>
      <c r="T8" s="107">
        <v>13</v>
      </c>
      <c r="U8" s="83">
        <v>6.6346840869653978E-4</v>
      </c>
      <c r="V8" s="107">
        <v>33</v>
      </c>
      <c r="W8" s="83">
        <v>8.9047195013357077E-4</v>
      </c>
      <c r="X8" s="59"/>
    </row>
    <row r="9" spans="2:24" ht="22.15" customHeight="1" x14ac:dyDescent="0.25">
      <c r="B9" s="60" t="s">
        <v>37</v>
      </c>
      <c r="C9" s="81">
        <v>8</v>
      </c>
      <c r="D9" s="62">
        <v>1.0914051841746249E-3</v>
      </c>
      <c r="E9" s="82">
        <v>22</v>
      </c>
      <c r="F9" s="62">
        <v>2.3143277929728594E-3</v>
      </c>
      <c r="G9" s="82">
        <v>1</v>
      </c>
      <c r="H9" s="62">
        <v>1.5974440894568689E-3</v>
      </c>
      <c r="I9" s="106">
        <v>0</v>
      </c>
      <c r="J9" s="107">
        <v>31</v>
      </c>
      <c r="K9" s="83">
        <v>1.7749785284855424E-3</v>
      </c>
      <c r="L9" s="81">
        <v>4</v>
      </c>
      <c r="M9" s="62">
        <v>6.7716268833587271E-4</v>
      </c>
      <c r="N9" s="82">
        <v>13</v>
      </c>
      <c r="O9" s="62">
        <v>9.9823389388005836E-4</v>
      </c>
      <c r="P9" s="82">
        <v>2</v>
      </c>
      <c r="Q9" s="165">
        <v>3.0211480362537764E-3</v>
      </c>
      <c r="R9" s="82">
        <v>0</v>
      </c>
      <c r="S9" s="130">
        <v>0</v>
      </c>
      <c r="T9" s="107">
        <v>19</v>
      </c>
      <c r="U9" s="83">
        <v>9.6968459732571196E-4</v>
      </c>
      <c r="V9" s="107">
        <v>50</v>
      </c>
      <c r="W9" s="83">
        <v>1.3491999244448043E-3</v>
      </c>
      <c r="X9" s="59"/>
    </row>
    <row r="10" spans="2:24" ht="22.15" customHeight="1" x14ac:dyDescent="0.25">
      <c r="B10" s="60" t="s">
        <v>38</v>
      </c>
      <c r="C10" s="81">
        <v>10</v>
      </c>
      <c r="D10" s="62">
        <v>1.364256480218281E-3</v>
      </c>
      <c r="E10" s="82">
        <v>36</v>
      </c>
      <c r="F10" s="62">
        <v>3.7870818430464971E-3</v>
      </c>
      <c r="G10" s="82">
        <v>4</v>
      </c>
      <c r="H10" s="62">
        <v>6.3897763578274758E-3</v>
      </c>
      <c r="I10" s="106">
        <v>0</v>
      </c>
      <c r="J10" s="107">
        <v>50</v>
      </c>
      <c r="K10" s="83">
        <v>2.8628685943315204E-3</v>
      </c>
      <c r="L10" s="81">
        <v>7</v>
      </c>
      <c r="M10" s="62">
        <v>1.1850347045877772E-3</v>
      </c>
      <c r="N10" s="82">
        <v>28</v>
      </c>
      <c r="O10" s="62">
        <v>2.1500422329724335E-3</v>
      </c>
      <c r="P10" s="82">
        <v>2</v>
      </c>
      <c r="Q10" s="165">
        <v>3.0211480362537764E-3</v>
      </c>
      <c r="R10" s="82">
        <v>0</v>
      </c>
      <c r="S10" s="130">
        <v>0</v>
      </c>
      <c r="T10" s="107">
        <v>37</v>
      </c>
      <c r="U10" s="83">
        <v>1.8883331632132286E-3</v>
      </c>
      <c r="V10" s="107">
        <v>87</v>
      </c>
      <c r="W10" s="83">
        <v>2.3476078685339594E-3</v>
      </c>
      <c r="X10" s="59"/>
    </row>
    <row r="11" spans="2:24" ht="22.15" customHeight="1" x14ac:dyDescent="0.25">
      <c r="B11" s="60" t="s">
        <v>39</v>
      </c>
      <c r="C11" s="81">
        <v>47</v>
      </c>
      <c r="D11" s="62">
        <v>6.4120054570259207E-3</v>
      </c>
      <c r="E11" s="82">
        <v>136</v>
      </c>
      <c r="F11" s="62">
        <v>1.4306753629286767E-2</v>
      </c>
      <c r="G11" s="82">
        <v>6</v>
      </c>
      <c r="H11" s="62">
        <v>9.5846645367412137E-3</v>
      </c>
      <c r="I11" s="106">
        <v>0</v>
      </c>
      <c r="J11" s="107">
        <v>189</v>
      </c>
      <c r="K11" s="83">
        <v>1.0821643286573146E-2</v>
      </c>
      <c r="L11" s="81">
        <v>67</v>
      </c>
      <c r="M11" s="62">
        <v>1.1342475029625867E-2</v>
      </c>
      <c r="N11" s="82">
        <v>168</v>
      </c>
      <c r="O11" s="62">
        <v>1.2900253397834601E-2</v>
      </c>
      <c r="P11" s="82">
        <v>9</v>
      </c>
      <c r="Q11" s="165">
        <v>1.3595166163141994E-2</v>
      </c>
      <c r="R11" s="82">
        <v>0</v>
      </c>
      <c r="S11" s="130">
        <v>0</v>
      </c>
      <c r="T11" s="107">
        <v>244</v>
      </c>
      <c r="U11" s="83">
        <v>1.245279167091967E-2</v>
      </c>
      <c r="V11" s="107">
        <v>433</v>
      </c>
      <c r="W11" s="83">
        <v>1.1684071345692005E-2</v>
      </c>
      <c r="X11" s="59"/>
    </row>
    <row r="12" spans="2:24" ht="22.15" customHeight="1" x14ac:dyDescent="0.25">
      <c r="B12" s="60" t="s">
        <v>40</v>
      </c>
      <c r="C12" s="81">
        <v>173</v>
      </c>
      <c r="D12" s="62">
        <v>2.3601637107776262E-2</v>
      </c>
      <c r="E12" s="82">
        <v>407</v>
      </c>
      <c r="F12" s="62">
        <v>4.2815064169997898E-2</v>
      </c>
      <c r="G12" s="82">
        <v>21</v>
      </c>
      <c r="H12" s="62">
        <v>3.3546325878594248E-2</v>
      </c>
      <c r="I12" s="106">
        <v>0</v>
      </c>
      <c r="J12" s="107">
        <v>601</v>
      </c>
      <c r="K12" s="83">
        <v>3.4411680503864873E-2</v>
      </c>
      <c r="L12" s="81">
        <v>334</v>
      </c>
      <c r="M12" s="62">
        <v>5.654308447604537E-2</v>
      </c>
      <c r="N12" s="82">
        <v>785</v>
      </c>
      <c r="O12" s="62">
        <v>6.0277969745834291E-2</v>
      </c>
      <c r="P12" s="82">
        <v>33</v>
      </c>
      <c r="Q12" s="165">
        <v>4.9848942598187312E-2</v>
      </c>
      <c r="R12" s="82">
        <v>1</v>
      </c>
      <c r="S12" s="130">
        <v>0.5</v>
      </c>
      <c r="T12" s="107">
        <v>1153</v>
      </c>
      <c r="U12" s="83">
        <v>5.8844544248239254E-2</v>
      </c>
      <c r="V12" s="107">
        <v>1754</v>
      </c>
      <c r="W12" s="83">
        <v>4.7329933349523734E-2</v>
      </c>
      <c r="X12" s="59"/>
    </row>
    <row r="13" spans="2:24" ht="22.15" customHeight="1" x14ac:dyDescent="0.25">
      <c r="B13" s="60" t="s">
        <v>41</v>
      </c>
      <c r="C13" s="81">
        <v>433</v>
      </c>
      <c r="D13" s="62">
        <v>5.9072305593451571E-2</v>
      </c>
      <c r="E13" s="82">
        <v>829</v>
      </c>
      <c r="F13" s="62">
        <v>8.7208079107931838E-2</v>
      </c>
      <c r="G13" s="82">
        <v>31</v>
      </c>
      <c r="H13" s="62">
        <v>4.9520766773162937E-2</v>
      </c>
      <c r="I13" s="106">
        <v>0</v>
      </c>
      <c r="J13" s="107">
        <v>1293</v>
      </c>
      <c r="K13" s="83">
        <v>7.4033781849413116E-2</v>
      </c>
      <c r="L13" s="81">
        <v>653</v>
      </c>
      <c r="M13" s="62">
        <v>0.11054680887083122</v>
      </c>
      <c r="N13" s="82">
        <v>1451</v>
      </c>
      <c r="O13" s="62">
        <v>0.11141826000153575</v>
      </c>
      <c r="P13" s="82">
        <v>59</v>
      </c>
      <c r="Q13" s="165">
        <v>8.9123867069486398E-2</v>
      </c>
      <c r="R13" s="82">
        <v>0</v>
      </c>
      <c r="S13" s="130">
        <v>0</v>
      </c>
      <c r="T13" s="107">
        <v>2163</v>
      </c>
      <c r="U13" s="83">
        <v>0.11039093600081658</v>
      </c>
      <c r="V13" s="107">
        <v>3456</v>
      </c>
      <c r="W13" s="83">
        <v>9.3256698777624866E-2</v>
      </c>
      <c r="X13" s="59"/>
    </row>
    <row r="14" spans="2:24" ht="22.15" customHeight="1" x14ac:dyDescent="0.25">
      <c r="B14" s="60" t="s">
        <v>42</v>
      </c>
      <c r="C14" s="81">
        <v>586</v>
      </c>
      <c r="D14" s="62">
        <v>7.9945429740791274E-2</v>
      </c>
      <c r="E14" s="82">
        <v>1167</v>
      </c>
      <c r="F14" s="62">
        <v>0.12276456974542395</v>
      </c>
      <c r="G14" s="82">
        <v>52</v>
      </c>
      <c r="H14" s="62">
        <v>8.3067092651757185E-2</v>
      </c>
      <c r="I14" s="106">
        <v>0</v>
      </c>
      <c r="J14" s="107">
        <v>1805</v>
      </c>
      <c r="K14" s="83">
        <v>0.10334955625536787</v>
      </c>
      <c r="L14" s="81">
        <v>725</v>
      </c>
      <c r="M14" s="62">
        <v>0.12273573726087693</v>
      </c>
      <c r="N14" s="82">
        <v>2295</v>
      </c>
      <c r="O14" s="62">
        <v>0.17622667588113339</v>
      </c>
      <c r="P14" s="82">
        <v>104</v>
      </c>
      <c r="Q14" s="165">
        <v>0.15709969788519637</v>
      </c>
      <c r="R14" s="82">
        <v>0</v>
      </c>
      <c r="S14" s="130">
        <v>0</v>
      </c>
      <c r="T14" s="107">
        <v>3124</v>
      </c>
      <c r="U14" s="83">
        <v>0.15943656221292232</v>
      </c>
      <c r="V14" s="107">
        <v>4929</v>
      </c>
      <c r="W14" s="83">
        <v>0.1330041285517688</v>
      </c>
      <c r="X14" s="59"/>
    </row>
    <row r="15" spans="2:24" ht="22.15" customHeight="1" x14ac:dyDescent="0.25">
      <c r="B15" s="60" t="s">
        <v>43</v>
      </c>
      <c r="C15" s="81">
        <v>492</v>
      </c>
      <c r="D15" s="62">
        <v>6.7121418826739429E-2</v>
      </c>
      <c r="E15" s="82">
        <v>746</v>
      </c>
      <c r="F15" s="62">
        <v>7.8476751525352412E-2</v>
      </c>
      <c r="G15" s="82">
        <v>29</v>
      </c>
      <c r="H15" s="62">
        <v>4.6325878594249199E-2</v>
      </c>
      <c r="I15" s="106">
        <v>0</v>
      </c>
      <c r="J15" s="107">
        <v>1267</v>
      </c>
      <c r="K15" s="83">
        <v>7.2545090180360719E-2</v>
      </c>
      <c r="L15" s="81">
        <v>428</v>
      </c>
      <c r="M15" s="62">
        <v>7.2456407651938379E-2</v>
      </c>
      <c r="N15" s="82">
        <v>1269</v>
      </c>
      <c r="O15" s="62">
        <v>9.7442985487214931E-2</v>
      </c>
      <c r="P15" s="82">
        <v>54</v>
      </c>
      <c r="Q15" s="165">
        <v>8.1570996978851965E-2</v>
      </c>
      <c r="R15" s="82">
        <v>0</v>
      </c>
      <c r="S15" s="130">
        <v>0</v>
      </c>
      <c r="T15" s="107">
        <v>1751</v>
      </c>
      <c r="U15" s="83">
        <v>8.9364091048280081E-2</v>
      </c>
      <c r="V15" s="107">
        <v>3018</v>
      </c>
      <c r="W15" s="83">
        <v>8.1437707439488388E-2</v>
      </c>
      <c r="X15" s="59"/>
    </row>
    <row r="16" spans="2:24" ht="22.15" customHeight="1" thickBot="1" x14ac:dyDescent="0.3">
      <c r="B16" s="60" t="s">
        <v>45</v>
      </c>
      <c r="C16" s="81">
        <v>5570</v>
      </c>
      <c r="D16" s="62">
        <v>0.75989085948158253</v>
      </c>
      <c r="E16" s="82">
        <v>6154</v>
      </c>
      <c r="F16" s="62">
        <v>0.64738060172522616</v>
      </c>
      <c r="G16" s="82">
        <v>482</v>
      </c>
      <c r="H16" s="62">
        <v>0.76996805111821087</v>
      </c>
      <c r="I16" s="106">
        <v>3</v>
      </c>
      <c r="J16" s="107">
        <v>12209</v>
      </c>
      <c r="K16" s="83">
        <v>0.69905525336387064</v>
      </c>
      <c r="L16" s="81">
        <v>3679</v>
      </c>
      <c r="M16" s="62">
        <v>0.62282038259691896</v>
      </c>
      <c r="N16" s="82">
        <v>7011</v>
      </c>
      <c r="O16" s="62">
        <v>0.53835521769177608</v>
      </c>
      <c r="P16" s="82">
        <v>399</v>
      </c>
      <c r="Q16" s="165">
        <v>0.60271903323262843</v>
      </c>
      <c r="R16" s="82">
        <v>1</v>
      </c>
      <c r="S16" s="130">
        <v>0.5</v>
      </c>
      <c r="T16" s="107">
        <v>11090</v>
      </c>
      <c r="U16" s="83">
        <v>0.56598958864958659</v>
      </c>
      <c r="V16" s="107">
        <v>23299</v>
      </c>
      <c r="W16" s="83">
        <v>0.62870018079278989</v>
      </c>
      <c r="X16" s="59"/>
    </row>
    <row r="17" spans="2:24" ht="22.15" customHeight="1" thickTop="1" thickBot="1" x14ac:dyDescent="0.3">
      <c r="B17" s="68" t="s">
        <v>19</v>
      </c>
      <c r="C17" s="84">
        <v>7330</v>
      </c>
      <c r="D17" s="70">
        <v>1</v>
      </c>
      <c r="E17" s="85">
        <v>9506</v>
      </c>
      <c r="F17" s="70">
        <v>1</v>
      </c>
      <c r="G17" s="85">
        <v>626</v>
      </c>
      <c r="H17" s="70">
        <v>1</v>
      </c>
      <c r="I17" s="109">
        <v>3</v>
      </c>
      <c r="J17" s="84">
        <v>17465</v>
      </c>
      <c r="K17" s="86">
        <v>1</v>
      </c>
      <c r="L17" s="84">
        <v>5907</v>
      </c>
      <c r="M17" s="70">
        <v>1</v>
      </c>
      <c r="N17" s="85">
        <v>13023</v>
      </c>
      <c r="O17" s="70">
        <v>1</v>
      </c>
      <c r="P17" s="85">
        <v>662</v>
      </c>
      <c r="Q17" s="166">
        <v>1</v>
      </c>
      <c r="R17" s="85">
        <v>2</v>
      </c>
      <c r="S17" s="133">
        <v>1</v>
      </c>
      <c r="T17" s="84">
        <v>19594</v>
      </c>
      <c r="U17" s="86">
        <v>1</v>
      </c>
      <c r="V17" s="84">
        <v>37059</v>
      </c>
      <c r="W17" s="86">
        <v>1</v>
      </c>
      <c r="X17" s="74"/>
    </row>
    <row r="18" spans="2:24" s="48" customFormat="1" ht="22.15" customHeight="1" thickTop="1" thickBot="1" x14ac:dyDescent="0.3">
      <c r="B18" s="159"/>
      <c r="C18" s="144"/>
      <c r="D18" s="145"/>
      <c r="E18" s="144"/>
      <c r="F18" s="145"/>
      <c r="G18" s="144"/>
      <c r="H18" s="145"/>
      <c r="I18" s="144"/>
      <c r="J18" s="144"/>
      <c r="K18" s="145"/>
      <c r="L18" s="144"/>
      <c r="M18" s="145"/>
      <c r="N18" s="144"/>
      <c r="O18" s="145"/>
      <c r="P18" s="144"/>
      <c r="Q18" s="167"/>
      <c r="R18" s="144"/>
      <c r="S18" s="167"/>
      <c r="T18" s="144"/>
      <c r="U18" s="145"/>
      <c r="V18" s="144"/>
      <c r="W18" s="145"/>
    </row>
    <row r="19" spans="2:24" ht="22.15" customHeight="1" thickTop="1" x14ac:dyDescent="0.25">
      <c r="B19" s="88" t="s">
        <v>93</v>
      </c>
      <c r="C19" s="89"/>
      <c r="D19" s="90"/>
      <c r="E19" s="75"/>
      <c r="F19" s="90"/>
      <c r="G19" s="75"/>
      <c r="H19" s="90"/>
      <c r="I19" s="75"/>
      <c r="J19" s="91"/>
      <c r="K19" s="90"/>
      <c r="L19" s="75"/>
      <c r="M19" s="90"/>
      <c r="N19" s="75"/>
      <c r="O19" s="90"/>
      <c r="P19" s="75"/>
      <c r="Q19" s="90"/>
      <c r="R19" s="75"/>
      <c r="S19" s="90"/>
      <c r="T19" s="91"/>
      <c r="U19" s="90"/>
      <c r="V19" s="75"/>
      <c r="W19" s="75"/>
    </row>
    <row r="20" spans="2:24" ht="22.15" customHeight="1" thickBot="1" x14ac:dyDescent="0.3">
      <c r="B20" s="92" t="s">
        <v>94</v>
      </c>
      <c r="C20" s="93"/>
      <c r="D20" s="90"/>
      <c r="E20" s="75"/>
      <c r="F20" s="90"/>
      <c r="G20" s="75"/>
      <c r="H20" s="90"/>
      <c r="I20" s="75"/>
      <c r="J20" s="91"/>
      <c r="K20" s="90"/>
      <c r="L20" s="75"/>
      <c r="M20" s="90"/>
      <c r="N20" s="75"/>
      <c r="O20" s="90"/>
      <c r="P20" s="75"/>
      <c r="Q20" s="90"/>
      <c r="R20" s="75"/>
      <c r="S20" s="90"/>
      <c r="T20" s="91"/>
      <c r="U20" s="90"/>
      <c r="V20" s="75"/>
      <c r="W20" s="75"/>
    </row>
    <row r="21" spans="2:24" s="48" customFormat="1" ht="15.75" thickTop="1" x14ac:dyDescent="0.25">
      <c r="B21" s="113"/>
      <c r="C21" s="75"/>
      <c r="D21" s="90"/>
      <c r="E21" s="75"/>
      <c r="F21" s="90"/>
      <c r="G21" s="75"/>
      <c r="H21" s="90"/>
      <c r="I21" s="75"/>
      <c r="J21" s="91"/>
      <c r="K21" s="90"/>
      <c r="L21" s="75"/>
      <c r="M21" s="90"/>
      <c r="N21" s="75"/>
      <c r="O21" s="90"/>
      <c r="P21" s="75"/>
      <c r="Q21" s="90"/>
      <c r="R21" s="75"/>
      <c r="S21" s="90"/>
      <c r="T21" s="91"/>
      <c r="U21" s="90"/>
      <c r="V21" s="75"/>
      <c r="W21" s="75"/>
    </row>
    <row r="22" spans="2:24" s="48" customFormat="1" x14ac:dyDescent="0.25">
      <c r="B22" s="75"/>
      <c r="C22" s="75"/>
      <c r="D22" s="90"/>
      <c r="E22" s="75"/>
      <c r="F22" s="90"/>
      <c r="G22" s="75"/>
      <c r="H22" s="90"/>
      <c r="I22" s="75"/>
      <c r="J22" s="91"/>
      <c r="K22" s="90"/>
      <c r="L22" s="75"/>
      <c r="M22" s="90"/>
      <c r="N22" s="75"/>
      <c r="O22" s="90"/>
      <c r="P22" s="75"/>
      <c r="Q22" s="90"/>
      <c r="R22" s="75"/>
      <c r="S22" s="90"/>
      <c r="T22" s="91"/>
      <c r="U22" s="90"/>
      <c r="V22" s="75"/>
      <c r="W22" s="75"/>
    </row>
    <row r="23" spans="2:24" s="48" customFormat="1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90"/>
      <c r="T23" s="91"/>
      <c r="U23" s="90"/>
      <c r="V23" s="75"/>
      <c r="W23" s="75"/>
    </row>
    <row r="24" spans="2:24" s="48" customFormat="1" x14ac:dyDescent="0.25"/>
    <row r="25" spans="2:24" s="48" customFormat="1" x14ac:dyDescent="0.25"/>
    <row r="26" spans="2:24" s="48" customFormat="1" x14ac:dyDescent="0.25"/>
    <row r="27" spans="2:24" s="48" customFormat="1" x14ac:dyDescent="0.25"/>
    <row r="28" spans="2:24" s="48" customFormat="1" x14ac:dyDescent="0.25"/>
    <row r="29" spans="2:24" s="48" customFormat="1" x14ac:dyDescent="0.25"/>
    <row r="30" spans="2:24" s="48" customFormat="1" x14ac:dyDescent="0.25"/>
    <row r="31" spans="2:24" s="48" customFormat="1" x14ac:dyDescent="0.25"/>
    <row r="32" spans="2:24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</sheetData>
  <mergeCells count="17">
    <mergeCell ref="E6:F6"/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E570"/>
  <sheetViews>
    <sheetView zoomScale="80" zoomScaleNormal="80" workbookViewId="0">
      <selection activeCell="I11" sqref="I11"/>
    </sheetView>
  </sheetViews>
  <sheetFormatPr baseColWidth="10" defaultColWidth="9.140625" defaultRowHeight="15" x14ac:dyDescent="0.25"/>
  <cols>
    <col min="1" max="1" width="2.7109375" style="48" customWidth="1"/>
    <col min="2" max="2" width="25.28515625" style="34" customWidth="1"/>
    <col min="3" max="18" width="11.7109375" style="34" customWidth="1"/>
    <col min="19" max="135" width="11.42578125" style="48" customWidth="1"/>
    <col min="136" max="256" width="11.42578125" style="34" customWidth="1"/>
    <col min="257" max="16384" width="9.140625" style="34"/>
  </cols>
  <sheetData>
    <row r="1" spans="2:19" s="48" customFormat="1" ht="15.75" thickBot="1" x14ac:dyDescent="0.3"/>
    <row r="2" spans="2:19" ht="22.15" customHeight="1" thickTop="1" thickBot="1" x14ac:dyDescent="0.3">
      <c r="B2" s="209" t="s">
        <v>127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40"/>
    </row>
    <row r="3" spans="2:19" ht="22.15" customHeight="1" thickTop="1" thickBot="1" x14ac:dyDescent="0.3">
      <c r="B3" s="278" t="s">
        <v>101</v>
      </c>
      <c r="C3" s="237" t="s">
        <v>28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8"/>
      <c r="R3" s="215" t="s">
        <v>19</v>
      </c>
    </row>
    <row r="4" spans="2:19" ht="22.15" customHeight="1" thickTop="1" thickBot="1" x14ac:dyDescent="0.3">
      <c r="B4" s="287"/>
      <c r="C4" s="225" t="s">
        <v>29</v>
      </c>
      <c r="D4" s="227"/>
      <c r="E4" s="227"/>
      <c r="F4" s="227"/>
      <c r="G4" s="228"/>
      <c r="H4" s="225" t="s">
        <v>30</v>
      </c>
      <c r="I4" s="227"/>
      <c r="J4" s="227"/>
      <c r="K4" s="227"/>
      <c r="L4" s="228"/>
      <c r="M4" s="225" t="s">
        <v>31</v>
      </c>
      <c r="N4" s="227"/>
      <c r="O4" s="227"/>
      <c r="P4" s="227"/>
      <c r="Q4" s="228"/>
      <c r="R4" s="258"/>
    </row>
    <row r="5" spans="2:19" ht="22.15" customHeight="1" thickTop="1" thickBot="1" x14ac:dyDescent="0.3">
      <c r="B5" s="287"/>
      <c r="C5" s="225" t="s">
        <v>20</v>
      </c>
      <c r="D5" s="226"/>
      <c r="E5" s="226"/>
      <c r="F5" s="226"/>
      <c r="G5" s="254" t="s">
        <v>19</v>
      </c>
      <c r="H5" s="225" t="s">
        <v>20</v>
      </c>
      <c r="I5" s="226"/>
      <c r="J5" s="226"/>
      <c r="K5" s="226"/>
      <c r="L5" s="254" t="s">
        <v>19</v>
      </c>
      <c r="M5" s="225" t="s">
        <v>20</v>
      </c>
      <c r="N5" s="226"/>
      <c r="O5" s="226"/>
      <c r="P5" s="226"/>
      <c r="Q5" s="254" t="s">
        <v>19</v>
      </c>
      <c r="R5" s="258"/>
    </row>
    <row r="6" spans="2:19" ht="22.15" customHeight="1" thickTop="1" thickBot="1" x14ac:dyDescent="0.3">
      <c r="B6" s="288"/>
      <c r="C6" s="49" t="s">
        <v>21</v>
      </c>
      <c r="D6" s="51" t="s">
        <v>74</v>
      </c>
      <c r="E6" s="51" t="s">
        <v>75</v>
      </c>
      <c r="F6" s="125" t="s">
        <v>22</v>
      </c>
      <c r="G6" s="214"/>
      <c r="H6" s="49" t="s">
        <v>21</v>
      </c>
      <c r="I6" s="51" t="s">
        <v>74</v>
      </c>
      <c r="J6" s="51" t="s">
        <v>75</v>
      </c>
      <c r="K6" s="125" t="s">
        <v>22</v>
      </c>
      <c r="L6" s="214"/>
      <c r="M6" s="49" t="s">
        <v>21</v>
      </c>
      <c r="N6" s="51" t="s">
        <v>74</v>
      </c>
      <c r="O6" s="51" t="s">
        <v>75</v>
      </c>
      <c r="P6" s="125" t="s">
        <v>22</v>
      </c>
      <c r="Q6" s="214"/>
      <c r="R6" s="259"/>
    </row>
    <row r="7" spans="2:19" ht="22.15" customHeight="1" thickTop="1" x14ac:dyDescent="0.25">
      <c r="B7" s="168" t="s">
        <v>36</v>
      </c>
      <c r="C7" s="81">
        <v>5</v>
      </c>
      <c r="D7" s="82">
        <v>2</v>
      </c>
      <c r="E7" s="82">
        <v>0</v>
      </c>
      <c r="F7" s="106">
        <v>0</v>
      </c>
      <c r="G7" s="123">
        <v>7</v>
      </c>
      <c r="H7" s="81">
        <v>14</v>
      </c>
      <c r="I7" s="82">
        <v>7</v>
      </c>
      <c r="J7" s="82">
        <v>0</v>
      </c>
      <c r="K7" s="106">
        <v>0</v>
      </c>
      <c r="L7" s="123">
        <v>21</v>
      </c>
      <c r="M7" s="81">
        <v>2</v>
      </c>
      <c r="N7" s="82">
        <v>3</v>
      </c>
      <c r="O7" s="82">
        <v>0</v>
      </c>
      <c r="P7" s="106">
        <v>0</v>
      </c>
      <c r="Q7" s="123">
        <v>5</v>
      </c>
      <c r="R7" s="169">
        <v>33</v>
      </c>
      <c r="S7" s="59"/>
    </row>
    <row r="8" spans="2:19" ht="22.15" customHeight="1" x14ac:dyDescent="0.25">
      <c r="B8" s="168" t="s">
        <v>37</v>
      </c>
      <c r="C8" s="81">
        <v>1</v>
      </c>
      <c r="D8" s="82">
        <v>3</v>
      </c>
      <c r="E8" s="82">
        <v>0</v>
      </c>
      <c r="F8" s="106">
        <v>0</v>
      </c>
      <c r="G8" s="123">
        <v>4</v>
      </c>
      <c r="H8" s="81">
        <v>9</v>
      </c>
      <c r="I8" s="82">
        <v>25</v>
      </c>
      <c r="J8" s="82">
        <v>2</v>
      </c>
      <c r="K8" s="106">
        <v>0</v>
      </c>
      <c r="L8" s="123">
        <v>36</v>
      </c>
      <c r="M8" s="81">
        <v>2</v>
      </c>
      <c r="N8" s="82">
        <v>7</v>
      </c>
      <c r="O8" s="82">
        <v>1</v>
      </c>
      <c r="P8" s="106">
        <v>0</v>
      </c>
      <c r="Q8" s="123">
        <v>10</v>
      </c>
      <c r="R8" s="169">
        <v>50</v>
      </c>
      <c r="S8" s="59"/>
    </row>
    <row r="9" spans="2:19" ht="22.15" customHeight="1" x14ac:dyDescent="0.25">
      <c r="B9" s="168" t="s">
        <v>38</v>
      </c>
      <c r="C9" s="81">
        <v>3</v>
      </c>
      <c r="D9" s="82">
        <v>6</v>
      </c>
      <c r="E9" s="82">
        <v>0</v>
      </c>
      <c r="F9" s="106">
        <v>0</v>
      </c>
      <c r="G9" s="123">
        <v>9</v>
      </c>
      <c r="H9" s="81">
        <v>12</v>
      </c>
      <c r="I9" s="82">
        <v>43</v>
      </c>
      <c r="J9" s="82">
        <v>4</v>
      </c>
      <c r="K9" s="106">
        <v>0</v>
      </c>
      <c r="L9" s="123">
        <v>59</v>
      </c>
      <c r="M9" s="81">
        <v>2</v>
      </c>
      <c r="N9" s="82">
        <v>15</v>
      </c>
      <c r="O9" s="82">
        <v>2</v>
      </c>
      <c r="P9" s="106">
        <v>0</v>
      </c>
      <c r="Q9" s="123">
        <v>19</v>
      </c>
      <c r="R9" s="169">
        <v>87</v>
      </c>
      <c r="S9" s="59"/>
    </row>
    <row r="10" spans="2:19" ht="22.15" customHeight="1" x14ac:dyDescent="0.25">
      <c r="B10" s="168" t="s">
        <v>39</v>
      </c>
      <c r="C10" s="81">
        <v>7</v>
      </c>
      <c r="D10" s="82">
        <v>25</v>
      </c>
      <c r="E10" s="82">
        <v>0</v>
      </c>
      <c r="F10" s="106">
        <v>0</v>
      </c>
      <c r="G10" s="123">
        <v>32</v>
      </c>
      <c r="H10" s="81">
        <v>57</v>
      </c>
      <c r="I10" s="82">
        <v>175</v>
      </c>
      <c r="J10" s="82">
        <v>3</v>
      </c>
      <c r="K10" s="106">
        <v>0</v>
      </c>
      <c r="L10" s="123">
        <v>235</v>
      </c>
      <c r="M10" s="81">
        <v>50</v>
      </c>
      <c r="N10" s="82">
        <v>104</v>
      </c>
      <c r="O10" s="82">
        <v>12</v>
      </c>
      <c r="P10" s="106">
        <v>0</v>
      </c>
      <c r="Q10" s="123">
        <v>166</v>
      </c>
      <c r="R10" s="169">
        <v>433</v>
      </c>
      <c r="S10" s="59"/>
    </row>
    <row r="11" spans="2:19" ht="22.15" customHeight="1" x14ac:dyDescent="0.25">
      <c r="B11" s="168" t="s">
        <v>40</v>
      </c>
      <c r="C11" s="81">
        <v>19</v>
      </c>
      <c r="D11" s="82">
        <v>85</v>
      </c>
      <c r="E11" s="82">
        <v>0</v>
      </c>
      <c r="F11" s="106">
        <v>0</v>
      </c>
      <c r="G11" s="123">
        <v>104</v>
      </c>
      <c r="H11" s="81">
        <v>353</v>
      </c>
      <c r="I11" s="82">
        <v>777</v>
      </c>
      <c r="J11" s="82">
        <v>29</v>
      </c>
      <c r="K11" s="106">
        <v>1</v>
      </c>
      <c r="L11" s="123">
        <v>1160</v>
      </c>
      <c r="M11" s="81">
        <v>135</v>
      </c>
      <c r="N11" s="82">
        <v>330</v>
      </c>
      <c r="O11" s="82">
        <v>25</v>
      </c>
      <c r="P11" s="106">
        <v>0</v>
      </c>
      <c r="Q11" s="123">
        <v>490</v>
      </c>
      <c r="R11" s="169">
        <v>1754</v>
      </c>
      <c r="S11" s="59"/>
    </row>
    <row r="12" spans="2:19" ht="22.15" customHeight="1" x14ac:dyDescent="0.25">
      <c r="B12" s="168" t="s">
        <v>41</v>
      </c>
      <c r="C12" s="81">
        <v>101</v>
      </c>
      <c r="D12" s="82">
        <v>150</v>
      </c>
      <c r="E12" s="82">
        <v>2</v>
      </c>
      <c r="F12" s="106">
        <v>0</v>
      </c>
      <c r="G12" s="123">
        <v>253</v>
      </c>
      <c r="H12" s="81">
        <v>682</v>
      </c>
      <c r="I12" s="82">
        <v>1422</v>
      </c>
      <c r="J12" s="82">
        <v>48</v>
      </c>
      <c r="K12" s="106">
        <v>0</v>
      </c>
      <c r="L12" s="123">
        <v>2152</v>
      </c>
      <c r="M12" s="81">
        <v>303</v>
      </c>
      <c r="N12" s="82">
        <v>708</v>
      </c>
      <c r="O12" s="82">
        <v>40</v>
      </c>
      <c r="P12" s="106">
        <v>0</v>
      </c>
      <c r="Q12" s="123">
        <v>1051</v>
      </c>
      <c r="R12" s="169">
        <v>3456</v>
      </c>
      <c r="S12" s="59"/>
    </row>
    <row r="13" spans="2:19" ht="22.15" customHeight="1" x14ac:dyDescent="0.25">
      <c r="B13" s="168" t="s">
        <v>42</v>
      </c>
      <c r="C13" s="81">
        <v>136</v>
      </c>
      <c r="D13" s="82">
        <v>294</v>
      </c>
      <c r="E13" s="82">
        <v>7</v>
      </c>
      <c r="F13" s="106">
        <v>0</v>
      </c>
      <c r="G13" s="123">
        <v>437</v>
      </c>
      <c r="H13" s="81">
        <v>791</v>
      </c>
      <c r="I13" s="82">
        <v>2151</v>
      </c>
      <c r="J13" s="82">
        <v>90</v>
      </c>
      <c r="K13" s="106">
        <v>0</v>
      </c>
      <c r="L13" s="123">
        <v>3032</v>
      </c>
      <c r="M13" s="81">
        <v>384</v>
      </c>
      <c r="N13" s="82">
        <v>1017</v>
      </c>
      <c r="O13" s="82">
        <v>59</v>
      </c>
      <c r="P13" s="106">
        <v>0</v>
      </c>
      <c r="Q13" s="123">
        <v>1460</v>
      </c>
      <c r="R13" s="169">
        <v>4929</v>
      </c>
      <c r="S13" s="59"/>
    </row>
    <row r="14" spans="2:19" ht="22.15" customHeight="1" x14ac:dyDescent="0.25">
      <c r="B14" s="168" t="s">
        <v>43</v>
      </c>
      <c r="C14" s="81">
        <v>85</v>
      </c>
      <c r="D14" s="82">
        <v>150</v>
      </c>
      <c r="E14" s="82">
        <v>2</v>
      </c>
      <c r="F14" s="106">
        <v>0</v>
      </c>
      <c r="G14" s="123">
        <v>237</v>
      </c>
      <c r="H14" s="81">
        <v>595</v>
      </c>
      <c r="I14" s="82">
        <v>1349</v>
      </c>
      <c r="J14" s="82">
        <v>53</v>
      </c>
      <c r="K14" s="106">
        <v>0</v>
      </c>
      <c r="L14" s="123">
        <v>1997</v>
      </c>
      <c r="M14" s="81">
        <v>240</v>
      </c>
      <c r="N14" s="82">
        <v>516</v>
      </c>
      <c r="O14" s="82">
        <v>28</v>
      </c>
      <c r="P14" s="106">
        <v>0</v>
      </c>
      <c r="Q14" s="123">
        <v>784</v>
      </c>
      <c r="R14" s="169">
        <v>3018</v>
      </c>
      <c r="S14" s="59"/>
    </row>
    <row r="15" spans="2:19" ht="22.15" customHeight="1" thickBot="1" x14ac:dyDescent="0.3">
      <c r="B15" s="168" t="s">
        <v>44</v>
      </c>
      <c r="C15" s="81">
        <v>574</v>
      </c>
      <c r="D15" s="82">
        <v>700</v>
      </c>
      <c r="E15" s="82">
        <v>15</v>
      </c>
      <c r="F15" s="106">
        <v>0</v>
      </c>
      <c r="G15" s="123">
        <v>1289</v>
      </c>
      <c r="H15" s="81">
        <v>6022</v>
      </c>
      <c r="I15" s="82">
        <v>8449</v>
      </c>
      <c r="J15" s="82">
        <v>487</v>
      </c>
      <c r="K15" s="106">
        <v>3</v>
      </c>
      <c r="L15" s="123">
        <v>14961</v>
      </c>
      <c r="M15" s="81">
        <v>2653</v>
      </c>
      <c r="N15" s="82">
        <v>4016</v>
      </c>
      <c r="O15" s="82">
        <v>379</v>
      </c>
      <c r="P15" s="106">
        <v>1</v>
      </c>
      <c r="Q15" s="123">
        <v>7049</v>
      </c>
      <c r="R15" s="169">
        <v>23299</v>
      </c>
      <c r="S15" s="59"/>
    </row>
    <row r="16" spans="2:19" ht="22.15" customHeight="1" thickTop="1" thickBot="1" x14ac:dyDescent="0.3">
      <c r="B16" s="68" t="s">
        <v>19</v>
      </c>
      <c r="C16" s="84">
        <v>931</v>
      </c>
      <c r="D16" s="85">
        <v>1415</v>
      </c>
      <c r="E16" s="85">
        <v>26</v>
      </c>
      <c r="F16" s="109">
        <v>0</v>
      </c>
      <c r="G16" s="124">
        <v>2372</v>
      </c>
      <c r="H16" s="84">
        <v>8535</v>
      </c>
      <c r="I16" s="85">
        <v>14398</v>
      </c>
      <c r="J16" s="85">
        <v>716</v>
      </c>
      <c r="K16" s="109">
        <v>4</v>
      </c>
      <c r="L16" s="124">
        <v>23653</v>
      </c>
      <c r="M16" s="84">
        <v>3771</v>
      </c>
      <c r="N16" s="85">
        <v>6716</v>
      </c>
      <c r="O16" s="85">
        <v>546</v>
      </c>
      <c r="P16" s="109">
        <v>1</v>
      </c>
      <c r="Q16" s="124">
        <v>11034</v>
      </c>
      <c r="R16" s="170">
        <v>37059</v>
      </c>
      <c r="S16" s="74"/>
    </row>
    <row r="17" spans="2:18" s="48" customFormat="1" ht="22.15" customHeight="1" thickTop="1" thickBot="1" x14ac:dyDescent="0.3">
      <c r="B17" s="159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2:18" ht="22.15" customHeight="1" thickTop="1" x14ac:dyDescent="0.25">
      <c r="B18" s="88" t="s">
        <v>93</v>
      </c>
      <c r="C18" s="171"/>
      <c r="D18" s="172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2:18" ht="22.15" customHeight="1" thickBot="1" x14ac:dyDescent="0.3">
      <c r="B19" s="92" t="s">
        <v>94</v>
      </c>
      <c r="C19" s="136"/>
      <c r="D19" s="11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</row>
    <row r="20" spans="2:18" s="48" customFormat="1" ht="15.75" thickTop="1" x14ac:dyDescent="0.25">
      <c r="B20" s="113"/>
      <c r="C20" s="75"/>
      <c r="D20" s="173"/>
      <c r="E20" s="75"/>
      <c r="F20" s="173"/>
      <c r="G20" s="75"/>
      <c r="H20" s="173"/>
      <c r="I20" s="75"/>
      <c r="J20" s="91"/>
      <c r="K20" s="173"/>
      <c r="L20" s="75"/>
      <c r="M20" s="75"/>
      <c r="N20" s="75"/>
      <c r="O20" s="75"/>
      <c r="P20" s="75"/>
      <c r="Q20" s="75"/>
      <c r="R20" s="75"/>
    </row>
    <row r="21" spans="2:18" s="48" customFormat="1" x14ac:dyDescent="0.25"/>
    <row r="22" spans="2:18" s="48" customFormat="1" x14ac:dyDescent="0.25"/>
    <row r="23" spans="2:18" s="48" customFormat="1" x14ac:dyDescent="0.25"/>
    <row r="24" spans="2:18" s="48" customFormat="1" x14ac:dyDescent="0.25"/>
    <row r="25" spans="2:18" s="48" customFormat="1" x14ac:dyDescent="0.25"/>
    <row r="26" spans="2:18" s="48" customFormat="1" x14ac:dyDescent="0.25"/>
    <row r="27" spans="2:18" s="48" customFormat="1" x14ac:dyDescent="0.25"/>
    <row r="28" spans="2:18" s="48" customFormat="1" x14ac:dyDescent="0.25"/>
    <row r="29" spans="2:18" s="48" customFormat="1" x14ac:dyDescent="0.25"/>
    <row r="30" spans="2:18" s="48" customFormat="1" x14ac:dyDescent="0.25"/>
    <row r="31" spans="2:18" s="48" customFormat="1" x14ac:dyDescent="0.25"/>
    <row r="32" spans="2:18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U684"/>
  <sheetViews>
    <sheetView tabSelected="1" zoomScale="80" zoomScaleNormal="80" workbookViewId="0">
      <selection activeCell="M34" sqref="M34"/>
    </sheetView>
  </sheetViews>
  <sheetFormatPr baseColWidth="10" defaultColWidth="9.140625" defaultRowHeight="15" x14ac:dyDescent="0.25"/>
  <cols>
    <col min="1" max="1" width="2.7109375" style="48" customWidth="1"/>
    <col min="2" max="2" width="25.7109375" style="34" customWidth="1"/>
    <col min="3" max="18" width="11.7109375" style="34" customWidth="1"/>
    <col min="19" max="141" width="11.42578125" style="48" customWidth="1"/>
    <col min="142" max="256" width="11.42578125" style="34" customWidth="1"/>
    <col min="257" max="16384" width="9.140625" style="34"/>
  </cols>
  <sheetData>
    <row r="1" spans="2:19" s="48" customFormat="1" ht="15.75" thickBot="1" x14ac:dyDescent="0.3"/>
    <row r="2" spans="2:19" ht="22.15" customHeight="1" thickTop="1" thickBot="1" x14ac:dyDescent="0.3">
      <c r="B2" s="209" t="s">
        <v>128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40"/>
    </row>
    <row r="3" spans="2:19" ht="22.15" customHeight="1" thickTop="1" thickBot="1" x14ac:dyDescent="0.3">
      <c r="B3" s="278" t="s">
        <v>101</v>
      </c>
      <c r="C3" s="237" t="s">
        <v>28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15" t="s">
        <v>19</v>
      </c>
    </row>
    <row r="4" spans="2:19" ht="22.15" customHeight="1" thickTop="1" thickBot="1" x14ac:dyDescent="0.3">
      <c r="B4" s="287"/>
      <c r="C4" s="225" t="s">
        <v>32</v>
      </c>
      <c r="D4" s="227"/>
      <c r="E4" s="227"/>
      <c r="F4" s="227"/>
      <c r="G4" s="227"/>
      <c r="H4" s="225" t="s">
        <v>33</v>
      </c>
      <c r="I4" s="227"/>
      <c r="J4" s="227"/>
      <c r="K4" s="227"/>
      <c r="L4" s="228"/>
      <c r="M4" s="225" t="s">
        <v>34</v>
      </c>
      <c r="N4" s="227"/>
      <c r="O4" s="227"/>
      <c r="P4" s="227"/>
      <c r="Q4" s="228"/>
      <c r="R4" s="258"/>
    </row>
    <row r="5" spans="2:19" ht="22.15" customHeight="1" thickTop="1" thickBot="1" x14ac:dyDescent="0.3">
      <c r="B5" s="287"/>
      <c r="C5" s="225" t="s">
        <v>20</v>
      </c>
      <c r="D5" s="226"/>
      <c r="E5" s="226"/>
      <c r="F5" s="226"/>
      <c r="G5" s="254" t="s">
        <v>19</v>
      </c>
      <c r="H5" s="225" t="s">
        <v>20</v>
      </c>
      <c r="I5" s="226"/>
      <c r="J5" s="226"/>
      <c r="K5" s="226"/>
      <c r="L5" s="254" t="s">
        <v>19</v>
      </c>
      <c r="M5" s="225" t="s">
        <v>20</v>
      </c>
      <c r="N5" s="226"/>
      <c r="O5" s="226"/>
      <c r="P5" s="226"/>
      <c r="Q5" s="254" t="s">
        <v>19</v>
      </c>
      <c r="R5" s="258"/>
    </row>
    <row r="6" spans="2:19" ht="22.15" customHeight="1" thickTop="1" thickBot="1" x14ac:dyDescent="0.3">
      <c r="B6" s="288"/>
      <c r="C6" s="49" t="s">
        <v>21</v>
      </c>
      <c r="D6" s="51" t="s">
        <v>74</v>
      </c>
      <c r="E6" s="51" t="s">
        <v>75</v>
      </c>
      <c r="F6" s="125" t="s">
        <v>22</v>
      </c>
      <c r="G6" s="214"/>
      <c r="H6" s="49" t="s">
        <v>21</v>
      </c>
      <c r="I6" s="51" t="s">
        <v>74</v>
      </c>
      <c r="J6" s="51" t="s">
        <v>75</v>
      </c>
      <c r="K6" s="125" t="s">
        <v>22</v>
      </c>
      <c r="L6" s="214"/>
      <c r="M6" s="49" t="s">
        <v>21</v>
      </c>
      <c r="N6" s="51" t="s">
        <v>74</v>
      </c>
      <c r="O6" s="51" t="s">
        <v>75</v>
      </c>
      <c r="P6" s="125" t="s">
        <v>22</v>
      </c>
      <c r="Q6" s="214"/>
      <c r="R6" s="259"/>
    </row>
    <row r="7" spans="2:19" ht="22.15" customHeight="1" thickTop="1" x14ac:dyDescent="0.25">
      <c r="B7" s="168" t="s">
        <v>36</v>
      </c>
      <c r="C7" s="174">
        <v>5.3705692803437165E-3</v>
      </c>
      <c r="D7" s="175">
        <v>1.4134275618374558E-3</v>
      </c>
      <c r="E7" s="175">
        <v>0</v>
      </c>
      <c r="F7" s="176">
        <v>0</v>
      </c>
      <c r="G7" s="65">
        <v>2.951096121416526E-3</v>
      </c>
      <c r="H7" s="174">
        <v>1.6403046280023433E-3</v>
      </c>
      <c r="I7" s="175">
        <v>4.8617863592165581E-4</v>
      </c>
      <c r="J7" s="175">
        <v>0</v>
      </c>
      <c r="K7" s="176">
        <v>0</v>
      </c>
      <c r="L7" s="65">
        <v>8.878366380585972E-4</v>
      </c>
      <c r="M7" s="174">
        <v>5.3036329885971893E-4</v>
      </c>
      <c r="N7" s="175">
        <v>4.4669446098868372E-4</v>
      </c>
      <c r="O7" s="175">
        <v>0</v>
      </c>
      <c r="P7" s="176">
        <v>0</v>
      </c>
      <c r="Q7" s="65">
        <v>4.5314482508609753E-4</v>
      </c>
      <c r="R7" s="65">
        <v>8.9047195013357077E-4</v>
      </c>
      <c r="S7" s="59"/>
    </row>
    <row r="8" spans="2:19" ht="22.15" customHeight="1" x14ac:dyDescent="0.25">
      <c r="B8" s="168" t="s">
        <v>37</v>
      </c>
      <c r="C8" s="174">
        <v>1.0741138560687433E-3</v>
      </c>
      <c r="D8" s="175">
        <v>2.1201413427561835E-3</v>
      </c>
      <c r="E8" s="175">
        <v>0</v>
      </c>
      <c r="F8" s="176">
        <v>0</v>
      </c>
      <c r="G8" s="65">
        <v>1.6863406408094434E-3</v>
      </c>
      <c r="H8" s="174">
        <v>1.054481546572935E-3</v>
      </c>
      <c r="I8" s="175">
        <v>1.7363522711487706E-3</v>
      </c>
      <c r="J8" s="175">
        <v>2.7932960893854749E-3</v>
      </c>
      <c r="K8" s="176">
        <v>0</v>
      </c>
      <c r="L8" s="65">
        <v>1.5220056652433095E-3</v>
      </c>
      <c r="M8" s="174">
        <v>5.3036329885971893E-4</v>
      </c>
      <c r="N8" s="175">
        <v>1.0422870756402621E-3</v>
      </c>
      <c r="O8" s="175">
        <v>1.8315018315018315E-3</v>
      </c>
      <c r="P8" s="176">
        <v>0</v>
      </c>
      <c r="Q8" s="65">
        <v>9.0628965017219506E-4</v>
      </c>
      <c r="R8" s="65">
        <v>1.3491999244448043E-3</v>
      </c>
      <c r="S8" s="59"/>
    </row>
    <row r="9" spans="2:19" ht="22.15" customHeight="1" x14ac:dyDescent="0.25">
      <c r="B9" s="168" t="s">
        <v>38</v>
      </c>
      <c r="C9" s="174">
        <v>3.22234156820623E-3</v>
      </c>
      <c r="D9" s="175">
        <v>4.2402826855123671E-3</v>
      </c>
      <c r="E9" s="175">
        <v>0</v>
      </c>
      <c r="F9" s="176">
        <v>0</v>
      </c>
      <c r="G9" s="65">
        <v>3.7942664418212477E-3</v>
      </c>
      <c r="H9" s="174">
        <v>1.4059753954305801E-3</v>
      </c>
      <c r="I9" s="175">
        <v>2.9865259063758857E-3</v>
      </c>
      <c r="J9" s="175">
        <v>5.5865921787709499E-3</v>
      </c>
      <c r="K9" s="176">
        <v>0</v>
      </c>
      <c r="L9" s="65">
        <v>2.4943981735932015E-3</v>
      </c>
      <c r="M9" s="174">
        <v>5.3036329885971893E-4</v>
      </c>
      <c r="N9" s="175">
        <v>2.2334723049434188E-3</v>
      </c>
      <c r="O9" s="175">
        <v>3.663003663003663E-3</v>
      </c>
      <c r="P9" s="176">
        <v>0</v>
      </c>
      <c r="Q9" s="65">
        <v>1.7219503353271706E-3</v>
      </c>
      <c r="R9" s="65">
        <v>2.3476078685339594E-3</v>
      </c>
      <c r="S9" s="59"/>
    </row>
    <row r="10" spans="2:19" ht="22.15" customHeight="1" x14ac:dyDescent="0.25">
      <c r="B10" s="168" t="s">
        <v>39</v>
      </c>
      <c r="C10" s="174">
        <v>7.5187969924812026E-3</v>
      </c>
      <c r="D10" s="175">
        <v>1.7667844522968199E-2</v>
      </c>
      <c r="E10" s="175">
        <v>0</v>
      </c>
      <c r="F10" s="176">
        <v>0</v>
      </c>
      <c r="G10" s="65">
        <v>1.3490725126475547E-2</v>
      </c>
      <c r="H10" s="174">
        <v>6.678383128295255E-3</v>
      </c>
      <c r="I10" s="175">
        <v>1.2154465898041394E-2</v>
      </c>
      <c r="J10" s="175">
        <v>4.1899441340782122E-3</v>
      </c>
      <c r="K10" s="176">
        <v>0</v>
      </c>
      <c r="L10" s="65">
        <v>9.9353147592271592E-3</v>
      </c>
      <c r="M10" s="174">
        <v>1.3259082471492973E-2</v>
      </c>
      <c r="N10" s="175">
        <v>1.5485407980941036E-2</v>
      </c>
      <c r="O10" s="175">
        <v>2.197802197802198E-2</v>
      </c>
      <c r="P10" s="176">
        <v>0</v>
      </c>
      <c r="Q10" s="65">
        <v>1.5044408192858438E-2</v>
      </c>
      <c r="R10" s="65">
        <v>1.1684071345692005E-2</v>
      </c>
      <c r="S10" s="59"/>
    </row>
    <row r="11" spans="2:19" ht="22.15" customHeight="1" x14ac:dyDescent="0.25">
      <c r="B11" s="168" t="s">
        <v>40</v>
      </c>
      <c r="C11" s="174">
        <v>2.0408163265306121E-2</v>
      </c>
      <c r="D11" s="175">
        <v>6.0070671378091869E-2</v>
      </c>
      <c r="E11" s="175">
        <v>0</v>
      </c>
      <c r="F11" s="176">
        <v>0</v>
      </c>
      <c r="G11" s="65">
        <v>4.3844856661045532E-2</v>
      </c>
      <c r="H11" s="174">
        <v>4.135910954891623E-2</v>
      </c>
      <c r="I11" s="175">
        <v>5.3965828587303789E-2</v>
      </c>
      <c r="J11" s="175">
        <v>4.0502793296089384E-2</v>
      </c>
      <c r="K11" s="176">
        <v>0.25</v>
      </c>
      <c r="L11" s="65">
        <v>4.9042404768951081E-2</v>
      </c>
      <c r="M11" s="174">
        <v>3.5799522673031027E-2</v>
      </c>
      <c r="N11" s="175">
        <v>4.9136390708755209E-2</v>
      </c>
      <c r="O11" s="175">
        <v>4.5787545787545784E-2</v>
      </c>
      <c r="P11" s="176">
        <v>0</v>
      </c>
      <c r="Q11" s="65">
        <v>4.4408192858437556E-2</v>
      </c>
      <c r="R11" s="65">
        <v>4.7329933349523734E-2</v>
      </c>
      <c r="S11" s="59"/>
    </row>
    <row r="12" spans="2:19" ht="22.15" customHeight="1" x14ac:dyDescent="0.25">
      <c r="B12" s="168" t="s">
        <v>41</v>
      </c>
      <c r="C12" s="174">
        <v>0.10848549946294307</v>
      </c>
      <c r="D12" s="175">
        <v>0.10600706713780919</v>
      </c>
      <c r="E12" s="175">
        <v>7.6923076923076927E-2</v>
      </c>
      <c r="F12" s="176">
        <v>0</v>
      </c>
      <c r="G12" s="65">
        <v>0.1066610455311973</v>
      </c>
      <c r="H12" s="174">
        <v>7.9906268306971298E-2</v>
      </c>
      <c r="I12" s="175">
        <v>9.8763717182942079E-2</v>
      </c>
      <c r="J12" s="175">
        <v>6.7039106145251395E-2</v>
      </c>
      <c r="K12" s="176">
        <v>0</v>
      </c>
      <c r="L12" s="65">
        <v>9.0982116433433388E-2</v>
      </c>
      <c r="M12" s="174">
        <v>8.0350039777247417E-2</v>
      </c>
      <c r="N12" s="175">
        <v>0.10541989279332936</v>
      </c>
      <c r="O12" s="175">
        <v>7.3260073260073263E-2</v>
      </c>
      <c r="P12" s="176">
        <v>0</v>
      </c>
      <c r="Q12" s="65">
        <v>9.5251042233097702E-2</v>
      </c>
      <c r="R12" s="65">
        <v>9.3256698777624866E-2</v>
      </c>
      <c r="S12" s="59"/>
    </row>
    <row r="13" spans="2:19" ht="22.15" customHeight="1" x14ac:dyDescent="0.25">
      <c r="B13" s="168" t="s">
        <v>42</v>
      </c>
      <c r="C13" s="174">
        <v>0.1460794844253491</v>
      </c>
      <c r="D13" s="175">
        <v>0.207773851590106</v>
      </c>
      <c r="E13" s="175">
        <v>0.26923076923076922</v>
      </c>
      <c r="F13" s="176">
        <v>0</v>
      </c>
      <c r="G13" s="65">
        <v>0.18423271500843169</v>
      </c>
      <c r="H13" s="174">
        <v>9.2677211482132399E-2</v>
      </c>
      <c r="I13" s="175">
        <v>0.14939574940964023</v>
      </c>
      <c r="J13" s="175">
        <v>0.12569832402234637</v>
      </c>
      <c r="K13" s="176">
        <v>0</v>
      </c>
      <c r="L13" s="65">
        <v>0.12818669936160318</v>
      </c>
      <c r="M13" s="174">
        <v>0.10182975338106603</v>
      </c>
      <c r="N13" s="175">
        <v>0.15142942227516379</v>
      </c>
      <c r="O13" s="175">
        <v>0.10805860805860806</v>
      </c>
      <c r="P13" s="176">
        <v>0</v>
      </c>
      <c r="Q13" s="65">
        <v>0.13231828892514047</v>
      </c>
      <c r="R13" s="65">
        <v>0.1330041285517688</v>
      </c>
      <c r="S13" s="59"/>
    </row>
    <row r="14" spans="2:19" ht="22.15" customHeight="1" x14ac:dyDescent="0.25">
      <c r="B14" s="168" t="s">
        <v>43</v>
      </c>
      <c r="C14" s="174">
        <v>9.1299677765843176E-2</v>
      </c>
      <c r="D14" s="175">
        <v>0.10600706713780919</v>
      </c>
      <c r="E14" s="175">
        <v>7.6923076923076927E-2</v>
      </c>
      <c r="F14" s="176">
        <v>0</v>
      </c>
      <c r="G14" s="65">
        <v>9.9915682967959524E-2</v>
      </c>
      <c r="H14" s="174">
        <v>6.9712946690099586E-2</v>
      </c>
      <c r="I14" s="175">
        <v>9.369356855118767E-2</v>
      </c>
      <c r="J14" s="175">
        <v>7.4022346368715089E-2</v>
      </c>
      <c r="K14" s="176">
        <v>0</v>
      </c>
      <c r="L14" s="65">
        <v>8.4429036485858033E-2</v>
      </c>
      <c r="M14" s="174">
        <v>6.3643595863166272E-2</v>
      </c>
      <c r="N14" s="175">
        <v>7.6831447290053603E-2</v>
      </c>
      <c r="O14" s="175">
        <v>5.128205128205128E-2</v>
      </c>
      <c r="P14" s="176">
        <v>0</v>
      </c>
      <c r="Q14" s="65">
        <v>7.1053108573500084E-2</v>
      </c>
      <c r="R14" s="65">
        <v>8.1437707439488388E-2</v>
      </c>
      <c r="S14" s="59"/>
    </row>
    <row r="15" spans="2:19" ht="22.15" customHeight="1" thickBot="1" x14ac:dyDescent="0.3">
      <c r="B15" s="168" t="s">
        <v>44</v>
      </c>
      <c r="C15" s="174">
        <v>0.61654135338345861</v>
      </c>
      <c r="D15" s="175">
        <v>0.49469964664310956</v>
      </c>
      <c r="E15" s="175">
        <v>0.57692307692307687</v>
      </c>
      <c r="F15" s="176">
        <v>0</v>
      </c>
      <c r="G15" s="65">
        <v>0.54342327150084313</v>
      </c>
      <c r="H15" s="174">
        <v>0.70556531927357935</v>
      </c>
      <c r="I15" s="175">
        <v>0.58681761355743856</v>
      </c>
      <c r="J15" s="175">
        <v>0.68016759776536317</v>
      </c>
      <c r="K15" s="176">
        <v>0.75</v>
      </c>
      <c r="L15" s="65">
        <v>0.63252018771403207</v>
      </c>
      <c r="M15" s="174">
        <v>0.70352691593741712</v>
      </c>
      <c r="N15" s="175">
        <v>0.59797498511018465</v>
      </c>
      <c r="O15" s="175">
        <v>0.69413919413919412</v>
      </c>
      <c r="P15" s="176">
        <v>1</v>
      </c>
      <c r="Q15" s="65">
        <v>0.63884357440638029</v>
      </c>
      <c r="R15" s="65">
        <v>0.62870018079278989</v>
      </c>
      <c r="S15" s="59"/>
    </row>
    <row r="16" spans="2:19" ht="22.15" customHeight="1" thickTop="1" thickBot="1" x14ac:dyDescent="0.3">
      <c r="B16" s="68" t="s">
        <v>19</v>
      </c>
      <c r="C16" s="131">
        <v>1</v>
      </c>
      <c r="D16" s="132">
        <v>1</v>
      </c>
      <c r="E16" s="132">
        <v>1</v>
      </c>
      <c r="F16" s="133">
        <v>0</v>
      </c>
      <c r="G16" s="134">
        <v>0.99999999999999989</v>
      </c>
      <c r="H16" s="131">
        <v>1</v>
      </c>
      <c r="I16" s="132">
        <v>1</v>
      </c>
      <c r="J16" s="132">
        <v>1</v>
      </c>
      <c r="K16" s="133">
        <v>1</v>
      </c>
      <c r="L16" s="134">
        <v>1</v>
      </c>
      <c r="M16" s="131">
        <v>1</v>
      </c>
      <c r="N16" s="132">
        <v>1</v>
      </c>
      <c r="O16" s="132">
        <v>1</v>
      </c>
      <c r="P16" s="133">
        <v>1</v>
      </c>
      <c r="Q16" s="134">
        <v>1</v>
      </c>
      <c r="R16" s="134">
        <v>1</v>
      </c>
      <c r="S16" s="74"/>
    </row>
    <row r="17" spans="2:177" s="48" customFormat="1" ht="22.15" customHeight="1" thickTop="1" thickBot="1" x14ac:dyDescent="0.3">
      <c r="B17" s="159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2:177" ht="22.15" customHeight="1" thickTop="1" x14ac:dyDescent="0.25">
      <c r="B18" s="88" t="s">
        <v>93</v>
      </c>
      <c r="C18" s="171"/>
      <c r="D18" s="172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</row>
    <row r="19" spans="2:177" ht="22.15" customHeight="1" thickBot="1" x14ac:dyDescent="0.3">
      <c r="B19" s="92" t="s">
        <v>94</v>
      </c>
      <c r="C19" s="136"/>
      <c r="D19" s="115"/>
      <c r="E19" s="75"/>
      <c r="F19" s="75"/>
      <c r="G19" s="91"/>
      <c r="H19" s="75"/>
      <c r="I19" s="75"/>
      <c r="J19" s="75"/>
      <c r="K19" s="75"/>
      <c r="L19" s="91"/>
      <c r="M19" s="75"/>
      <c r="N19" s="75"/>
      <c r="O19" s="75"/>
      <c r="P19" s="75"/>
      <c r="Q19" s="91"/>
      <c r="R19" s="75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</row>
    <row r="20" spans="2:177" s="48" customFormat="1" ht="15.75" thickTop="1" x14ac:dyDescent="0.25">
      <c r="B20" s="113"/>
      <c r="C20" s="75"/>
      <c r="D20" s="173"/>
      <c r="E20" s="75"/>
      <c r="F20" s="173"/>
      <c r="G20" s="91"/>
      <c r="H20" s="173"/>
      <c r="I20" s="75"/>
      <c r="J20" s="91"/>
      <c r="K20" s="173"/>
      <c r="L20" s="91"/>
      <c r="M20" s="75"/>
      <c r="N20" s="75"/>
      <c r="O20" s="75"/>
      <c r="P20" s="75"/>
      <c r="Q20" s="91"/>
      <c r="R20" s="75"/>
    </row>
    <row r="21" spans="2:177" s="48" customFormat="1" x14ac:dyDescent="0.25"/>
    <row r="22" spans="2:177" s="48" customFormat="1" x14ac:dyDescent="0.25"/>
    <row r="23" spans="2:177" s="48" customFormat="1" x14ac:dyDescent="0.25"/>
    <row r="24" spans="2:177" s="48" customFormat="1" x14ac:dyDescent="0.25"/>
    <row r="25" spans="2:177" s="48" customFormat="1" x14ac:dyDescent="0.25"/>
    <row r="26" spans="2:177" s="48" customFormat="1" x14ac:dyDescent="0.25"/>
    <row r="27" spans="2:177" s="48" customFormat="1" x14ac:dyDescent="0.25"/>
    <row r="28" spans="2:177" s="48" customFormat="1" x14ac:dyDescent="0.25"/>
    <row r="29" spans="2:177" s="48" customFormat="1" x14ac:dyDescent="0.25"/>
    <row r="30" spans="2:177" s="48" customFormat="1" x14ac:dyDescent="0.25"/>
    <row r="31" spans="2:177" s="48" customFormat="1" x14ac:dyDescent="0.25"/>
    <row r="32" spans="2:177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Q737"/>
  <sheetViews>
    <sheetView zoomScale="80" zoomScaleNormal="80" workbookViewId="0">
      <selection activeCell="C11" sqref="C11"/>
    </sheetView>
  </sheetViews>
  <sheetFormatPr baseColWidth="10" defaultColWidth="9.140625" defaultRowHeight="15" x14ac:dyDescent="0.25"/>
  <cols>
    <col min="1" max="1" width="2.7109375" style="48" customWidth="1"/>
    <col min="2" max="2" width="25.7109375" style="34" customWidth="1"/>
    <col min="3" max="6" width="10.7109375" style="34" customWidth="1"/>
    <col min="7" max="10" width="11.85546875" style="34" customWidth="1"/>
    <col min="11" max="16" width="10.7109375" style="34" customWidth="1"/>
    <col min="17" max="256" width="11.42578125" style="48" customWidth="1"/>
    <col min="257" max="16384" width="9.140625" style="48"/>
  </cols>
  <sheetData>
    <row r="1" spans="2:17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7" ht="22.15" customHeight="1" thickTop="1" thickBot="1" x14ac:dyDescent="0.3">
      <c r="B2" s="209" t="s">
        <v>129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40"/>
    </row>
    <row r="3" spans="2:17" ht="22.15" customHeight="1" thickTop="1" x14ac:dyDescent="0.25">
      <c r="B3" s="212" t="s">
        <v>101</v>
      </c>
      <c r="C3" s="268" t="s">
        <v>68</v>
      </c>
      <c r="D3" s="269"/>
      <c r="E3" s="268" t="s">
        <v>102</v>
      </c>
      <c r="F3" s="269"/>
      <c r="G3" s="268" t="s">
        <v>96</v>
      </c>
      <c r="H3" s="269"/>
      <c r="I3" s="268" t="s">
        <v>97</v>
      </c>
      <c r="J3" s="269"/>
      <c r="K3" s="268" t="s">
        <v>98</v>
      </c>
      <c r="L3" s="269"/>
      <c r="M3" s="268" t="s">
        <v>99</v>
      </c>
      <c r="N3" s="269"/>
      <c r="O3" s="244" t="s">
        <v>19</v>
      </c>
      <c r="P3" s="245"/>
    </row>
    <row r="4" spans="2:17" ht="22.15" customHeight="1" thickBot="1" x14ac:dyDescent="0.3">
      <c r="B4" s="241"/>
      <c r="C4" s="270" t="s">
        <v>68</v>
      </c>
      <c r="D4" s="271"/>
      <c r="E4" s="270" t="s">
        <v>73</v>
      </c>
      <c r="F4" s="271"/>
      <c r="G4" s="270" t="s">
        <v>69</v>
      </c>
      <c r="H4" s="271"/>
      <c r="I4" s="270" t="s">
        <v>70</v>
      </c>
      <c r="J4" s="271"/>
      <c r="K4" s="270" t="s">
        <v>71</v>
      </c>
      <c r="L4" s="271"/>
      <c r="M4" s="270" t="s">
        <v>72</v>
      </c>
      <c r="N4" s="271"/>
      <c r="O4" s="246"/>
      <c r="P4" s="247"/>
    </row>
    <row r="5" spans="2:17" ht="22.15" customHeight="1" thickTop="1" thickBot="1" x14ac:dyDescent="0.3">
      <c r="B5" s="242"/>
      <c r="C5" s="49" t="s">
        <v>3</v>
      </c>
      <c r="D5" s="137" t="s">
        <v>4</v>
      </c>
      <c r="E5" s="49" t="s">
        <v>3</v>
      </c>
      <c r="F5" s="137" t="s">
        <v>4</v>
      </c>
      <c r="G5" s="49" t="s">
        <v>3</v>
      </c>
      <c r="H5" s="137" t="s">
        <v>4</v>
      </c>
      <c r="I5" s="49" t="s">
        <v>3</v>
      </c>
      <c r="J5" s="137" t="s">
        <v>4</v>
      </c>
      <c r="K5" s="49" t="s">
        <v>3</v>
      </c>
      <c r="L5" s="137" t="s">
        <v>4</v>
      </c>
      <c r="M5" s="49" t="s">
        <v>3</v>
      </c>
      <c r="N5" s="138" t="s">
        <v>4</v>
      </c>
      <c r="O5" s="49" t="s">
        <v>3</v>
      </c>
      <c r="P5" s="177" t="s">
        <v>4</v>
      </c>
    </row>
    <row r="6" spans="2:17" ht="22.15" customHeight="1" thickTop="1" x14ac:dyDescent="0.25">
      <c r="B6" s="168" t="s">
        <v>36</v>
      </c>
      <c r="C6" s="81">
        <v>0</v>
      </c>
      <c r="D6" s="83">
        <v>0</v>
      </c>
      <c r="E6" s="81">
        <v>0</v>
      </c>
      <c r="F6" s="83">
        <v>0</v>
      </c>
      <c r="G6" s="81">
        <v>7</v>
      </c>
      <c r="H6" s="83">
        <v>1.163563829787234E-3</v>
      </c>
      <c r="I6" s="81">
        <v>1</v>
      </c>
      <c r="J6" s="83">
        <v>1.6672224074691563E-4</v>
      </c>
      <c r="K6" s="81">
        <v>0</v>
      </c>
      <c r="L6" s="83">
        <v>0</v>
      </c>
      <c r="M6" s="81">
        <v>25</v>
      </c>
      <c r="N6" s="64">
        <v>5.580357142857143E-3</v>
      </c>
      <c r="O6" s="81">
        <v>33</v>
      </c>
      <c r="P6" s="83">
        <v>8.9047195013357077E-4</v>
      </c>
      <c r="Q6" s="59"/>
    </row>
    <row r="7" spans="2:17" ht="22.15" customHeight="1" x14ac:dyDescent="0.25">
      <c r="B7" s="168" t="s">
        <v>37</v>
      </c>
      <c r="C7" s="81">
        <v>0</v>
      </c>
      <c r="D7" s="83">
        <v>0</v>
      </c>
      <c r="E7" s="81">
        <v>4</v>
      </c>
      <c r="F7" s="83">
        <v>2.1655568187970331E-4</v>
      </c>
      <c r="G7" s="81">
        <v>19</v>
      </c>
      <c r="H7" s="83">
        <v>3.1582446808510636E-3</v>
      </c>
      <c r="I7" s="81">
        <v>6</v>
      </c>
      <c r="J7" s="83">
        <v>1.0003334444814939E-3</v>
      </c>
      <c r="K7" s="81">
        <v>0</v>
      </c>
      <c r="L7" s="83">
        <v>0</v>
      </c>
      <c r="M7" s="81">
        <v>21</v>
      </c>
      <c r="N7" s="64">
        <v>4.6874999999999998E-3</v>
      </c>
      <c r="O7" s="81">
        <v>50</v>
      </c>
      <c r="P7" s="83">
        <v>1.3491999244448043E-3</v>
      </c>
      <c r="Q7" s="59"/>
    </row>
    <row r="8" spans="2:17" ht="22.15" customHeight="1" x14ac:dyDescent="0.25">
      <c r="B8" s="168" t="s">
        <v>38</v>
      </c>
      <c r="C8" s="81">
        <v>0</v>
      </c>
      <c r="D8" s="83">
        <v>0</v>
      </c>
      <c r="E8" s="81">
        <v>4</v>
      </c>
      <c r="F8" s="83">
        <v>2.1655568187970331E-4</v>
      </c>
      <c r="G8" s="81">
        <v>37</v>
      </c>
      <c r="H8" s="83">
        <v>6.1502659574468087E-3</v>
      </c>
      <c r="I8" s="81">
        <v>8</v>
      </c>
      <c r="J8" s="83">
        <v>1.333777925975325E-3</v>
      </c>
      <c r="K8" s="81">
        <v>0</v>
      </c>
      <c r="L8" s="83">
        <v>0</v>
      </c>
      <c r="M8" s="81">
        <v>38</v>
      </c>
      <c r="N8" s="64">
        <v>8.4821428571428565E-3</v>
      </c>
      <c r="O8" s="81">
        <v>87</v>
      </c>
      <c r="P8" s="83">
        <v>2.3476078685339594E-3</v>
      </c>
      <c r="Q8" s="59"/>
    </row>
    <row r="9" spans="2:17" ht="22.15" customHeight="1" x14ac:dyDescent="0.25">
      <c r="B9" s="168" t="s">
        <v>39</v>
      </c>
      <c r="C9" s="81">
        <v>0</v>
      </c>
      <c r="D9" s="83">
        <v>0</v>
      </c>
      <c r="E9" s="81">
        <v>66</v>
      </c>
      <c r="F9" s="83">
        <v>3.573168751015105E-3</v>
      </c>
      <c r="G9" s="81">
        <v>175</v>
      </c>
      <c r="H9" s="83">
        <v>2.9089095744680851E-2</v>
      </c>
      <c r="I9" s="81">
        <v>53</v>
      </c>
      <c r="J9" s="83">
        <v>8.8362787595865286E-3</v>
      </c>
      <c r="K9" s="81">
        <v>1</v>
      </c>
      <c r="L9" s="83">
        <v>1.0752688172043012E-2</v>
      </c>
      <c r="M9" s="81">
        <v>138</v>
      </c>
      <c r="N9" s="64">
        <v>3.080357142857143E-2</v>
      </c>
      <c r="O9" s="81">
        <v>433</v>
      </c>
      <c r="P9" s="83">
        <v>1.1684071345692005E-2</v>
      </c>
      <c r="Q9" s="59"/>
    </row>
    <row r="10" spans="2:17" ht="22.15" customHeight="1" x14ac:dyDescent="0.25">
      <c r="B10" s="168" t="s">
        <v>40</v>
      </c>
      <c r="C10" s="81">
        <v>0</v>
      </c>
      <c r="D10" s="83">
        <v>0</v>
      </c>
      <c r="E10" s="81">
        <v>841</v>
      </c>
      <c r="F10" s="83">
        <v>4.5530832115207621E-2</v>
      </c>
      <c r="G10" s="81">
        <v>387</v>
      </c>
      <c r="H10" s="83">
        <v>6.4328457446808512E-2</v>
      </c>
      <c r="I10" s="81">
        <v>177</v>
      </c>
      <c r="J10" s="83">
        <v>2.9509836612204066E-2</v>
      </c>
      <c r="K10" s="81">
        <v>1</v>
      </c>
      <c r="L10" s="83">
        <v>1.0752688172043012E-2</v>
      </c>
      <c r="M10" s="81">
        <v>348</v>
      </c>
      <c r="N10" s="64">
        <v>7.767857142857143E-2</v>
      </c>
      <c r="O10" s="81">
        <v>1754</v>
      </c>
      <c r="P10" s="83">
        <v>4.7329933349523734E-2</v>
      </c>
      <c r="Q10" s="59"/>
    </row>
    <row r="11" spans="2:17" ht="22.15" customHeight="1" x14ac:dyDescent="0.25">
      <c r="B11" s="168" t="s">
        <v>41</v>
      </c>
      <c r="C11" s="81">
        <v>0</v>
      </c>
      <c r="D11" s="83">
        <v>0</v>
      </c>
      <c r="E11" s="81">
        <v>1390</v>
      </c>
      <c r="F11" s="83">
        <v>7.5253099453196901E-2</v>
      </c>
      <c r="G11" s="81">
        <v>991</v>
      </c>
      <c r="H11" s="83">
        <v>0.16472739361702127</v>
      </c>
      <c r="I11" s="81">
        <v>495</v>
      </c>
      <c r="J11" s="83">
        <v>8.2527509169723234E-2</v>
      </c>
      <c r="K11" s="81">
        <v>5</v>
      </c>
      <c r="L11" s="83">
        <v>5.3763440860215055E-2</v>
      </c>
      <c r="M11" s="81">
        <v>575</v>
      </c>
      <c r="N11" s="64">
        <v>0.12834821428571427</v>
      </c>
      <c r="O11" s="81">
        <v>3456</v>
      </c>
      <c r="P11" s="83">
        <v>9.3256698777624866E-2</v>
      </c>
      <c r="Q11" s="59"/>
    </row>
    <row r="12" spans="2:17" ht="22.15" customHeight="1" x14ac:dyDescent="0.25">
      <c r="B12" s="168" t="s">
        <v>42</v>
      </c>
      <c r="C12" s="81">
        <v>0</v>
      </c>
      <c r="D12" s="83">
        <v>0</v>
      </c>
      <c r="E12" s="81">
        <v>1859</v>
      </c>
      <c r="F12" s="83">
        <v>0.10064425315359211</v>
      </c>
      <c r="G12" s="81">
        <v>1367</v>
      </c>
      <c r="H12" s="83">
        <v>0.22722739361702127</v>
      </c>
      <c r="I12" s="81">
        <v>783</v>
      </c>
      <c r="J12" s="83">
        <v>0.13054351450483495</v>
      </c>
      <c r="K12" s="81">
        <v>9</v>
      </c>
      <c r="L12" s="83">
        <v>9.6774193548387094E-2</v>
      </c>
      <c r="M12" s="81">
        <v>911</v>
      </c>
      <c r="N12" s="64">
        <v>0.20334821428571428</v>
      </c>
      <c r="O12" s="81">
        <v>4929</v>
      </c>
      <c r="P12" s="83">
        <v>0.1330041285517688</v>
      </c>
      <c r="Q12" s="59"/>
    </row>
    <row r="13" spans="2:17" ht="22.15" customHeight="1" x14ac:dyDescent="0.25">
      <c r="B13" s="168" t="s">
        <v>43</v>
      </c>
      <c r="C13" s="81">
        <v>0</v>
      </c>
      <c r="D13" s="83">
        <v>0</v>
      </c>
      <c r="E13" s="81">
        <v>1247</v>
      </c>
      <c r="F13" s="83">
        <v>6.751123382599751E-2</v>
      </c>
      <c r="G13" s="81">
        <v>561</v>
      </c>
      <c r="H13" s="83">
        <v>9.3251329787234036E-2</v>
      </c>
      <c r="I13" s="81">
        <v>700</v>
      </c>
      <c r="J13" s="83">
        <v>0.11670556852284095</v>
      </c>
      <c r="K13" s="81">
        <v>2</v>
      </c>
      <c r="L13" s="83">
        <v>2.1505376344086023E-2</v>
      </c>
      <c r="M13" s="81">
        <v>508</v>
      </c>
      <c r="N13" s="64">
        <v>0.11339285714285714</v>
      </c>
      <c r="O13" s="81">
        <v>3018</v>
      </c>
      <c r="P13" s="83">
        <v>8.1437707439488388E-2</v>
      </c>
      <c r="Q13" s="59"/>
    </row>
    <row r="14" spans="2:17" ht="22.15" customHeight="1" thickBot="1" x14ac:dyDescent="0.3">
      <c r="B14" s="168" t="s">
        <v>45</v>
      </c>
      <c r="C14" s="81">
        <v>2001</v>
      </c>
      <c r="D14" s="83">
        <v>1</v>
      </c>
      <c r="E14" s="81">
        <v>13060</v>
      </c>
      <c r="F14" s="83">
        <v>0.70705430133723135</v>
      </c>
      <c r="G14" s="81">
        <v>2472</v>
      </c>
      <c r="H14" s="83">
        <v>0.41090425531914893</v>
      </c>
      <c r="I14" s="81">
        <v>3775</v>
      </c>
      <c r="J14" s="83">
        <v>0.62937645881960658</v>
      </c>
      <c r="K14" s="81">
        <v>75</v>
      </c>
      <c r="L14" s="83">
        <v>0.80645161290322576</v>
      </c>
      <c r="M14" s="81">
        <v>1916</v>
      </c>
      <c r="N14" s="64">
        <v>0.42767857142857141</v>
      </c>
      <c r="O14" s="81">
        <v>23299</v>
      </c>
      <c r="P14" s="83">
        <v>0.62870018079278989</v>
      </c>
      <c r="Q14" s="59"/>
    </row>
    <row r="15" spans="2:17" ht="22.15" customHeight="1" thickTop="1" thickBot="1" x14ac:dyDescent="0.3">
      <c r="B15" s="68" t="s">
        <v>19</v>
      </c>
      <c r="C15" s="84">
        <v>2001</v>
      </c>
      <c r="D15" s="86">
        <v>1</v>
      </c>
      <c r="E15" s="84">
        <v>18471</v>
      </c>
      <c r="F15" s="86">
        <v>1</v>
      </c>
      <c r="G15" s="84">
        <v>6016</v>
      </c>
      <c r="H15" s="86">
        <v>1</v>
      </c>
      <c r="I15" s="84">
        <v>5998</v>
      </c>
      <c r="J15" s="86">
        <v>1</v>
      </c>
      <c r="K15" s="84">
        <v>93</v>
      </c>
      <c r="L15" s="86">
        <v>1</v>
      </c>
      <c r="M15" s="84">
        <v>4480</v>
      </c>
      <c r="N15" s="72">
        <v>1</v>
      </c>
      <c r="O15" s="84">
        <v>37059</v>
      </c>
      <c r="P15" s="86">
        <v>1</v>
      </c>
      <c r="Q15" s="74"/>
    </row>
    <row r="16" spans="2:17" ht="22.15" customHeight="1" thickTop="1" thickBot="1" x14ac:dyDescent="0.3">
      <c r="B16" s="159"/>
      <c r="C16" s="144"/>
      <c r="D16" s="145"/>
      <c r="E16" s="144"/>
      <c r="F16" s="145"/>
      <c r="G16" s="144"/>
      <c r="H16" s="145"/>
      <c r="I16" s="144"/>
      <c r="J16" s="145"/>
      <c r="K16" s="144"/>
      <c r="L16" s="145"/>
      <c r="M16" s="144"/>
      <c r="N16" s="145"/>
      <c r="O16" s="144"/>
      <c r="P16" s="145"/>
    </row>
    <row r="17" spans="2:16" ht="22.15" customHeight="1" thickTop="1" x14ac:dyDescent="0.25">
      <c r="B17" s="88" t="s">
        <v>93</v>
      </c>
      <c r="C17" s="178"/>
      <c r="D17" s="179"/>
      <c r="E17" s="180"/>
      <c r="F17" s="180"/>
      <c r="G17" s="180"/>
      <c r="H17" s="180"/>
      <c r="I17" s="180"/>
      <c r="J17" s="180"/>
      <c r="K17" s="180"/>
      <c r="L17" s="180"/>
      <c r="M17" s="180"/>
      <c r="N17" s="181"/>
      <c r="O17" s="180"/>
      <c r="P17" s="181"/>
    </row>
    <row r="18" spans="2:16" ht="22.15" customHeight="1" thickBot="1" x14ac:dyDescent="0.3">
      <c r="B18" s="92" t="s">
        <v>94</v>
      </c>
      <c r="C18" s="182"/>
      <c r="D18" s="183"/>
      <c r="E18" s="181"/>
      <c r="F18" s="181"/>
      <c r="G18" s="181"/>
      <c r="H18" s="181"/>
      <c r="I18" s="181"/>
      <c r="J18" s="181"/>
      <c r="K18" s="184"/>
      <c r="L18" s="181"/>
      <c r="M18" s="181"/>
      <c r="N18" s="181"/>
      <c r="O18" s="181"/>
      <c r="P18" s="181"/>
    </row>
    <row r="19" spans="2:16" ht="15.75" thickTop="1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2:16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2:16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2:16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2:16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2:16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6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6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16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6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6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2:16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2:16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16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2:16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2:16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2:16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2:16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2:16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2:16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2:16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2:16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2:16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2:16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2:16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2:16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2:16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2:16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2:16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2:16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2:16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2:16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2:16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2:16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6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6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2:16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2:16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2:16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2:16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2:16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2:16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2:16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2:16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2:16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2:16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2:16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2:16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2:16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2:16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2:16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2:16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2:16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2:16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2:16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2:16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2:16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2:16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2:16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2:16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2:16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2:16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2:16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2:16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2:16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2:16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2:16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6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6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6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6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6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6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6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2:16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2:16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2:16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2:16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2:16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2:16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2:16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2:16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2:16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2:16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2:16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2:16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2:16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2:16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2:16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2:16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2:16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2:16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2:16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2:16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2:16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2:16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2:16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2:16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2:16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2:16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2:16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2:16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2:16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2:16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2:16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2:16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2:16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2:16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2:16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2:16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2:16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2:16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2:16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2:16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2:16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2:16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2:16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2:16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2:16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2:16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2:16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2:16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2:16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2:16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2:16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2:16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2:16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2:16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2:16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2:16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2:16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2:16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2:16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2:16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2:16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2:16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2:16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2:16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2:16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2:16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2:16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2:16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2:16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2:16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2:16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2:16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2:16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2:16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2:16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2:16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2:16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2:16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2:16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2:16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2:16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2:16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2:16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2:16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2:16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2:16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2:16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2:16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2:16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2:16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2:16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2:16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2:16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2:16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2:16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2:16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2:16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2:16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2:16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2:16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2:16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2:16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2:16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2:16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2:16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2:16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2:16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2:16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2:16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2:16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2:16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2:16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2:16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2:16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2:16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2:16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2:16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2:16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2:16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2:16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2:16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2:16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2:16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2:16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2:16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2:16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2:16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2:16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2:16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2:16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2:16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2:16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2:16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2:16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2:16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2:16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2:16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2:16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2:16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2:16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2:16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2:16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2:16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2:16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2:16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2:16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2:16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2:16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2:16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2:16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2:16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2:16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2:16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2:16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2:16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2:16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2:16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2:16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2:16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2:16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2:16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2:16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2:16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2:16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2:16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2:16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2:16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2:16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2:16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2:16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2:16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2:16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2:16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2:16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2:16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2:16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2:16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2:16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2:16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2:16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2:16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2:16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2:16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2:16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2:16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2:16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2:16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2:16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2:16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2:16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2:16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2:16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2:16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2:16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2:16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2:16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2:16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2:16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2:16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2:16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2:16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2:16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2:16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2:16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2:16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2:16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2:16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2:16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2:16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2:16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2:16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2:16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2:16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2:16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2:16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2:16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2:16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2:16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2:16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2:16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2:16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2:16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2:16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2:16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2:16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2:16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2:16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2:16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2:16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2:16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2:16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2:16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2:16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2:16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2:16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2:16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2:16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2:16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2:16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2:16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2:16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2:16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2:16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2:16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2:16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2:16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2:16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2:16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2:16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2:16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2:16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2:16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2:16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2:16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2:16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2:16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2:16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2:16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2:16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2:16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2:16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2:16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2:16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2:16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2:16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2:16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2:16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2:16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2:16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2:16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2:16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2:16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2:16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2:16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2:16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2:16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2:16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2:16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2:16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2:16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2:16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2:16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2:16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2:16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2:16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2:16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2:16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2:16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2:16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2:16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2:16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2:16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2:16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2:16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2:16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2:16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2:16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2:16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2:16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2:16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2:16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2:16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2:16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2:16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2:16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2:16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2:16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2:16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2:16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2:16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2:16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2:16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2:16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2:16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2:16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2:16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2:16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2:16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2:16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2:16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2:16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2:16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2:16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2:16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2:16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2:16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2:16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2:16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2:16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2:16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2:16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2:16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2:16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2:16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2:16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2:16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2:16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2:16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2:16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2:16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2:16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2:16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2:16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2:16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2:16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2:16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2:16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2:16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2:16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2:16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2:16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2:16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2:16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2:16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2:16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2:16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2:16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2:16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2:16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2:16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2:16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2:16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2:16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2:16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2:16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2:16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2:16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2:16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2:16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2:16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2:16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2:16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2:16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2:16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2:16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2:16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2:16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2:16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2:16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2:16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2:16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2:16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2:16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2:16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2:16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2:16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2:16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2:16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2:16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2:16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2:16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2:16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2:16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2:16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2:16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2:16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2:16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2:16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2:16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2:16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2:16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2:16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2:16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2:16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2:16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2:16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2:16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2:16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2:16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2:16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2:16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2:16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2:16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2:16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2:16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2:16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2:16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2:16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2:16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2:16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2:16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2:16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2:16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2:16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2:16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2:16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2:16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2:16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2:16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2:16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2:16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2:16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2:16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2:16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2:16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2:16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2:16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2:16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2:16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2:16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2:16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2:16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2:16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2:16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2:16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2:16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2:16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2:16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2:16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2:16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2:16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2:16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2:16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2:16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2:16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2:16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2:16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2:16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2:16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2:16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2:16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2:16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2:16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2:16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2:16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2:16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2:16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2:16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2:16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2:16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2:16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2:16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2:16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2:16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2:16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2:16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2:16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2:16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2:16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2:16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2:16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2:16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2:16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2:16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2:16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2:16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2:16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2:16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2:16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2:16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2:16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2:16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2:16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2:16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2:16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2:16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2:16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2:16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2:16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2:16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2:16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2:16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2:16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2:16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2:16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2:16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2:16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2:16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2:16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2:16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2:16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2:16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2:16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2:16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2:16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2:16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2:16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2:16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2:16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2:16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2:16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2:16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2:16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2:16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2:16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2:16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2:16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2:16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2:16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2:16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2:16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2:16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2:16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2:16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2:16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2:16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2:16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2:16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2:16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2:16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2:16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2:16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2:16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2:16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2:16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2:16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2:16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2:16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2:16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2:16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2:16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2:16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2:16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2:16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2:16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2:16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2:16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2:16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2:16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2:16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2:16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2:16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2:16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2:16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2:16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2:16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2:16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2:16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2:16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2:16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2:16" x14ac:dyDescent="0.25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2:16" x14ac:dyDescent="0.25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2:16" x14ac:dyDescent="0.25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2:16" x14ac:dyDescent="0.25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2:16" x14ac:dyDescent="0.25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2:16" x14ac:dyDescent="0.25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2:16" x14ac:dyDescent="0.25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2:16" x14ac:dyDescent="0.25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2:16" x14ac:dyDescent="0.25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2:16" x14ac:dyDescent="0.25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2:16" x14ac:dyDescent="0.25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2:16" x14ac:dyDescent="0.25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2:16" x14ac:dyDescent="0.25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2:16" x14ac:dyDescent="0.25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2:16" x14ac:dyDescent="0.25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2:16" x14ac:dyDescent="0.25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2:16" x14ac:dyDescent="0.25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2:16" x14ac:dyDescent="0.25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2:16" x14ac:dyDescent="0.25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2:16" x14ac:dyDescent="0.25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2:16" x14ac:dyDescent="0.25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V758"/>
  <sheetViews>
    <sheetView zoomScale="80" zoomScaleNormal="80" workbookViewId="0">
      <selection activeCell="L20" sqref="L20"/>
    </sheetView>
  </sheetViews>
  <sheetFormatPr baseColWidth="10" defaultColWidth="9.140625" defaultRowHeight="15" x14ac:dyDescent="0.25"/>
  <cols>
    <col min="1" max="1" width="2.7109375" style="48" customWidth="1"/>
    <col min="2" max="2" width="28.42578125" style="34" customWidth="1"/>
    <col min="3" max="7" width="19.28515625" style="34" customWidth="1"/>
    <col min="8" max="13" width="11.42578125" style="48" customWidth="1"/>
    <col min="14" max="14" width="13.7109375" style="48" customWidth="1"/>
    <col min="15" max="16" width="11.42578125" style="48" customWidth="1"/>
    <col min="17" max="17" width="11.7109375" style="48" customWidth="1"/>
    <col min="18" max="100" width="11.42578125" style="48" customWidth="1"/>
    <col min="101" max="256" width="11.42578125" style="34" customWidth="1"/>
    <col min="257" max="16384" width="9.140625" style="34"/>
  </cols>
  <sheetData>
    <row r="1" spans="2:18" s="48" customFormat="1" ht="15.75" thickBot="1" x14ac:dyDescent="0.3"/>
    <row r="2" spans="2:18" ht="22.15" customHeight="1" thickTop="1" thickBot="1" x14ac:dyDescent="0.3">
      <c r="B2" s="209" t="s">
        <v>130</v>
      </c>
      <c r="C2" s="224"/>
      <c r="D2" s="224"/>
      <c r="E2" s="224"/>
      <c r="F2" s="224"/>
      <c r="G2" s="240"/>
    </row>
    <row r="3" spans="2:18" ht="22.15" customHeight="1" thickTop="1" thickBot="1" x14ac:dyDescent="0.3">
      <c r="B3" s="278" t="s">
        <v>101</v>
      </c>
      <c r="C3" s="237" t="s">
        <v>46</v>
      </c>
      <c r="D3" s="248"/>
      <c r="E3" s="237" t="s">
        <v>47</v>
      </c>
      <c r="F3" s="248"/>
      <c r="G3" s="273" t="s">
        <v>48</v>
      </c>
    </row>
    <row r="4" spans="2:18" ht="22.15" customHeight="1" thickTop="1" thickBot="1" x14ac:dyDescent="0.3">
      <c r="B4" s="280"/>
      <c r="C4" s="96" t="s">
        <v>3</v>
      </c>
      <c r="D4" s="147" t="s">
        <v>4</v>
      </c>
      <c r="E4" s="96" t="s">
        <v>3</v>
      </c>
      <c r="F4" s="147" t="s">
        <v>4</v>
      </c>
      <c r="G4" s="275"/>
      <c r="L4" s="74"/>
      <c r="M4" s="185"/>
      <c r="N4" s="77"/>
      <c r="O4" s="74"/>
    </row>
    <row r="5" spans="2:18" ht="22.15" customHeight="1" thickTop="1" x14ac:dyDescent="0.25">
      <c r="B5" s="168" t="s">
        <v>36</v>
      </c>
      <c r="C5" s="81">
        <v>33</v>
      </c>
      <c r="D5" s="83">
        <v>8.9047195013357077E-4</v>
      </c>
      <c r="E5" s="81">
        <v>355.2</v>
      </c>
      <c r="F5" s="83">
        <v>4.4265747520987281E-4</v>
      </c>
      <c r="G5" s="186">
        <v>92.905405405405403</v>
      </c>
      <c r="H5" s="59"/>
      <c r="K5" s="59"/>
      <c r="L5" s="59"/>
      <c r="M5" s="187"/>
      <c r="N5" s="77"/>
      <c r="O5" s="74"/>
      <c r="R5" s="188"/>
    </row>
    <row r="6" spans="2:18" ht="22.15" customHeight="1" x14ac:dyDescent="0.25">
      <c r="B6" s="168" t="s">
        <v>37</v>
      </c>
      <c r="C6" s="81">
        <v>50</v>
      </c>
      <c r="D6" s="83">
        <v>1.3491999244448043E-3</v>
      </c>
      <c r="E6" s="81">
        <v>812.3</v>
      </c>
      <c r="F6" s="83">
        <v>1.0123048060613168E-3</v>
      </c>
      <c r="G6" s="186">
        <v>61.55361319709467</v>
      </c>
      <c r="H6" s="59"/>
      <c r="K6" s="59"/>
      <c r="L6" s="59"/>
      <c r="M6" s="187"/>
      <c r="N6" s="77"/>
      <c r="O6" s="74"/>
    </row>
    <row r="7" spans="2:18" ht="22.15" customHeight="1" x14ac:dyDescent="0.25">
      <c r="B7" s="168" t="s">
        <v>38</v>
      </c>
      <c r="C7" s="81">
        <v>87</v>
      </c>
      <c r="D7" s="83">
        <v>2.3476078685339594E-3</v>
      </c>
      <c r="E7" s="81">
        <v>1438.9</v>
      </c>
      <c r="F7" s="83">
        <v>1.79318648952558E-3</v>
      </c>
      <c r="G7" s="186">
        <v>60.462853568698307</v>
      </c>
      <c r="H7" s="59"/>
      <c r="K7" s="59"/>
      <c r="L7" s="59"/>
      <c r="M7" s="187"/>
      <c r="N7" s="77"/>
      <c r="O7" s="74"/>
    </row>
    <row r="8" spans="2:18" ht="22.15" customHeight="1" x14ac:dyDescent="0.25">
      <c r="B8" s="168" t="s">
        <v>39</v>
      </c>
      <c r="C8" s="81">
        <v>433</v>
      </c>
      <c r="D8" s="83">
        <v>1.1684071345692005E-2</v>
      </c>
      <c r="E8" s="81">
        <v>7330.1</v>
      </c>
      <c r="F8" s="83">
        <v>9.1349199297181567E-3</v>
      </c>
      <c r="G8" s="186">
        <v>59.071499706688854</v>
      </c>
      <c r="H8" s="59"/>
      <c r="K8" s="59"/>
      <c r="L8" s="59"/>
      <c r="M8" s="187"/>
      <c r="N8" s="77"/>
      <c r="O8" s="74"/>
    </row>
    <row r="9" spans="2:18" ht="22.15" customHeight="1" x14ac:dyDescent="0.25">
      <c r="B9" s="168" t="s">
        <v>40</v>
      </c>
      <c r="C9" s="81">
        <v>1754</v>
      </c>
      <c r="D9" s="83">
        <v>4.7329933349523734E-2</v>
      </c>
      <c r="E9" s="81">
        <v>23273.599999999999</v>
      </c>
      <c r="F9" s="83">
        <v>2.9004034389201846E-2</v>
      </c>
      <c r="G9" s="186">
        <v>75.364361336449889</v>
      </c>
      <c r="H9" s="59"/>
      <c r="K9" s="59"/>
      <c r="L9" s="59"/>
      <c r="M9" s="187"/>
      <c r="N9" s="77"/>
      <c r="O9" s="74"/>
    </row>
    <row r="10" spans="2:18" ht="22.15" customHeight="1" x14ac:dyDescent="0.25">
      <c r="B10" s="168" t="s">
        <v>41</v>
      </c>
      <c r="C10" s="81">
        <v>3456</v>
      </c>
      <c r="D10" s="83">
        <v>9.3256698777624866E-2</v>
      </c>
      <c r="E10" s="81">
        <v>49098.2</v>
      </c>
      <c r="F10" s="83">
        <v>6.118717694073586E-2</v>
      </c>
      <c r="G10" s="186">
        <v>70.389545848931334</v>
      </c>
      <c r="H10" s="59"/>
      <c r="K10" s="59"/>
      <c r="L10" s="59"/>
      <c r="M10" s="187"/>
      <c r="N10" s="77"/>
      <c r="O10" s="74"/>
    </row>
    <row r="11" spans="2:18" ht="22.15" customHeight="1" x14ac:dyDescent="0.25">
      <c r="B11" s="168" t="s">
        <v>42</v>
      </c>
      <c r="C11" s="81">
        <v>4929</v>
      </c>
      <c r="D11" s="83">
        <v>0.1330041285517688</v>
      </c>
      <c r="E11" s="81">
        <v>71882.7</v>
      </c>
      <c r="F11" s="83">
        <v>8.9581684947265552E-2</v>
      </c>
      <c r="G11" s="186">
        <v>68.570045365574757</v>
      </c>
      <c r="H11" s="59"/>
      <c r="K11" s="59"/>
      <c r="L11" s="59"/>
      <c r="M11" s="187"/>
      <c r="N11" s="77"/>
      <c r="O11" s="74"/>
    </row>
    <row r="12" spans="2:18" ht="22.15" customHeight="1" x14ac:dyDescent="0.25">
      <c r="B12" s="168" t="s">
        <v>43</v>
      </c>
      <c r="C12" s="81">
        <v>3018</v>
      </c>
      <c r="D12" s="83">
        <v>8.1437707439488388E-2</v>
      </c>
      <c r="E12" s="81">
        <v>53008.2</v>
      </c>
      <c r="F12" s="83">
        <v>6.6059898585078769E-2</v>
      </c>
      <c r="G12" s="186">
        <v>56.93458747891836</v>
      </c>
      <c r="H12" s="59"/>
      <c r="K12" s="59"/>
      <c r="L12" s="59"/>
      <c r="M12" s="187"/>
      <c r="N12" s="77"/>
      <c r="O12" s="74"/>
    </row>
    <row r="13" spans="2:18" ht="22.15" customHeight="1" thickBot="1" x14ac:dyDescent="0.3">
      <c r="B13" s="168" t="s">
        <v>44</v>
      </c>
      <c r="C13" s="81">
        <v>23299</v>
      </c>
      <c r="D13" s="83">
        <v>0.62870018079278989</v>
      </c>
      <c r="E13" s="81">
        <v>595227.1</v>
      </c>
      <c r="F13" s="83">
        <v>0.74178413643720298</v>
      </c>
      <c r="G13" s="186">
        <v>39.143043050291226</v>
      </c>
      <c r="H13" s="59"/>
      <c r="K13" s="59"/>
    </row>
    <row r="14" spans="2:18" ht="22.15" customHeight="1" thickTop="1" thickBot="1" x14ac:dyDescent="0.3">
      <c r="B14" s="68" t="s">
        <v>19</v>
      </c>
      <c r="C14" s="158">
        <v>37059</v>
      </c>
      <c r="D14" s="86">
        <v>1</v>
      </c>
      <c r="E14" s="69">
        <v>802426.3</v>
      </c>
      <c r="F14" s="86">
        <v>1</v>
      </c>
      <c r="G14" s="189">
        <v>46.183680669489519</v>
      </c>
      <c r="H14" s="74"/>
      <c r="K14" s="74"/>
      <c r="M14" s="74"/>
      <c r="N14" s="74"/>
      <c r="O14" s="74"/>
    </row>
    <row r="15" spans="2:18" s="48" customFormat="1" ht="22.15" customHeight="1" thickTop="1" thickBot="1" x14ac:dyDescent="0.3">
      <c r="B15" s="159"/>
      <c r="C15" s="160"/>
      <c r="D15" s="145"/>
      <c r="E15" s="190"/>
      <c r="F15" s="145"/>
      <c r="G15" s="191"/>
    </row>
    <row r="16" spans="2:18" ht="22.15" customHeight="1" thickTop="1" x14ac:dyDescent="0.25">
      <c r="B16" s="88" t="s">
        <v>93</v>
      </c>
      <c r="C16" s="192"/>
      <c r="D16" s="192"/>
      <c r="E16" s="192"/>
      <c r="F16" s="192"/>
      <c r="G16" s="193"/>
      <c r="L16" s="59"/>
      <c r="M16" s="76"/>
      <c r="N16" s="77"/>
    </row>
    <row r="17" spans="2:18" ht="27.75" customHeight="1" x14ac:dyDescent="0.25">
      <c r="B17" s="292" t="s">
        <v>131</v>
      </c>
      <c r="C17" s="293"/>
      <c r="D17" s="293"/>
      <c r="E17" s="293"/>
      <c r="F17" s="293"/>
      <c r="G17" s="294"/>
      <c r="L17" s="59"/>
      <c r="M17" s="76"/>
      <c r="N17" s="77"/>
      <c r="Q17" s="194"/>
      <c r="R17" s="195"/>
    </row>
    <row r="18" spans="2:18" ht="22.15" customHeight="1" thickBot="1" x14ac:dyDescent="0.3">
      <c r="B18" s="289" t="s">
        <v>132</v>
      </c>
      <c r="C18" s="290"/>
      <c r="D18" s="290"/>
      <c r="E18" s="290"/>
      <c r="F18" s="290"/>
      <c r="G18" s="291"/>
      <c r="L18" s="59"/>
      <c r="M18" s="76"/>
      <c r="N18" s="77"/>
      <c r="Q18" s="194"/>
      <c r="R18" s="195"/>
    </row>
    <row r="19" spans="2:18" s="48" customFormat="1" ht="15.75" thickTop="1" x14ac:dyDescent="0.25"/>
    <row r="20" spans="2:18" s="48" customFormat="1" x14ac:dyDescent="0.25"/>
    <row r="21" spans="2:18" s="48" customFormat="1" x14ac:dyDescent="0.25"/>
    <row r="22" spans="2:18" s="48" customFormat="1" x14ac:dyDescent="0.25"/>
    <row r="23" spans="2:18" s="48" customFormat="1" x14ac:dyDescent="0.25"/>
    <row r="24" spans="2:18" s="48" customFormat="1" x14ac:dyDescent="0.25"/>
    <row r="25" spans="2:18" s="48" customFormat="1" x14ac:dyDescent="0.25"/>
    <row r="26" spans="2:18" s="48" customFormat="1" x14ac:dyDescent="0.25"/>
    <row r="27" spans="2:18" s="48" customFormat="1" x14ac:dyDescent="0.25"/>
    <row r="28" spans="2:18" s="48" customFormat="1" x14ac:dyDescent="0.25"/>
    <row r="29" spans="2:18" s="48" customFormat="1" x14ac:dyDescent="0.25"/>
    <row r="30" spans="2:18" s="48" customFormat="1" x14ac:dyDescent="0.25"/>
    <row r="31" spans="2:18" s="48" customFormat="1" x14ac:dyDescent="0.25"/>
    <row r="32" spans="2:18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0"/>
  <sheetViews>
    <sheetView workbookViewId="0">
      <selection activeCell="F25" sqref="F25"/>
    </sheetView>
  </sheetViews>
  <sheetFormatPr baseColWidth="10" defaultColWidth="9.140625" defaultRowHeight="15" x14ac:dyDescent="0.25"/>
  <cols>
    <col min="1" max="1" width="25.7109375" style="34" customWidth="1"/>
    <col min="2" max="6" width="20.140625" style="34" customWidth="1"/>
    <col min="7" max="256" width="11.42578125" style="34" customWidth="1"/>
    <col min="257" max="16384" width="9.140625" style="34"/>
  </cols>
  <sheetData>
    <row r="1" spans="1:10" ht="49.9" customHeight="1" thickTop="1" thickBot="1" x14ac:dyDescent="0.3">
      <c r="A1" s="296" t="s">
        <v>64</v>
      </c>
      <c r="B1" s="297"/>
      <c r="C1" s="297"/>
      <c r="D1" s="297"/>
      <c r="E1" s="297"/>
      <c r="F1" s="298"/>
    </row>
    <row r="2" spans="1:10" ht="49.9" customHeight="1" thickTop="1" x14ac:dyDescent="0.25">
      <c r="A2" s="299" t="s">
        <v>49</v>
      </c>
      <c r="B2" s="301" t="s">
        <v>50</v>
      </c>
      <c r="C2" s="302"/>
      <c r="D2" s="303" t="s">
        <v>51</v>
      </c>
      <c r="E2" s="304"/>
      <c r="F2" s="305" t="s">
        <v>48</v>
      </c>
    </row>
    <row r="3" spans="1:10" ht="49.9" customHeight="1" thickBot="1" x14ac:dyDescent="0.3">
      <c r="A3" s="300"/>
      <c r="B3" s="7" t="s">
        <v>3</v>
      </c>
      <c r="C3" s="8" t="s">
        <v>4</v>
      </c>
      <c r="D3" s="9" t="s">
        <v>3</v>
      </c>
      <c r="E3" s="10" t="s">
        <v>4</v>
      </c>
      <c r="F3" s="306"/>
    </row>
    <row r="4" spans="1:10" x14ac:dyDescent="0.25">
      <c r="A4" s="20" t="s">
        <v>36</v>
      </c>
      <c r="B4" s="3">
        <f>VLOOKUP(G4,[1]Sheet1!$A$218:$I$228,6,FALSE)</f>
        <v>1093</v>
      </c>
      <c r="C4" s="2">
        <f>VLOOKUP(G4,[1]Sheet1!$A$218:$I$228,7,FALSE)/100</f>
        <v>9.501869077631922E-2</v>
      </c>
      <c r="D4" s="3">
        <v>239790.90055161362</v>
      </c>
      <c r="E4" s="2">
        <v>9.8883962328747979E-2</v>
      </c>
      <c r="F4" s="23">
        <f>B4*1000/D4</f>
        <v>4.5581379338651677</v>
      </c>
      <c r="G4" s="35" t="s">
        <v>54</v>
      </c>
      <c r="J4" s="35"/>
    </row>
    <row r="5" spans="1:10" x14ac:dyDescent="0.25">
      <c r="A5" s="14" t="s">
        <v>37</v>
      </c>
      <c r="B5" s="1">
        <f>VLOOKUP(G5,[1]Sheet1!$A$218:$I$228,6,FALSE)</f>
        <v>864</v>
      </c>
      <c r="C5" s="4">
        <f>VLOOKUP(G5,[1]Sheet1!$A$218:$I$228,7,FALSE)/100</f>
        <v>7.5110840650265145E-2</v>
      </c>
      <c r="D5" s="1">
        <v>168914.9550218088</v>
      </c>
      <c r="E5" s="4">
        <v>6.9656438216443003E-2</v>
      </c>
      <c r="F5" s="24">
        <f t="shared" ref="F5:F14" si="0">B5*1000/D5</f>
        <v>5.1150000299763159</v>
      </c>
      <c r="G5" s="35" t="s">
        <v>55</v>
      </c>
      <c r="J5" s="35"/>
    </row>
    <row r="6" spans="1:10" x14ac:dyDescent="0.25">
      <c r="A6" s="14" t="s">
        <v>38</v>
      </c>
      <c r="B6" s="1">
        <v>1166</v>
      </c>
      <c r="C6" s="4">
        <f>VLOOKUP(G6,[1]Sheet1!$A$218:$I$228,7,FALSE)/100</f>
        <v>0.10145179518386507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56</v>
      </c>
      <c r="J6" s="35"/>
    </row>
    <row r="7" spans="1:10" x14ac:dyDescent="0.25">
      <c r="A7" s="14" t="s">
        <v>39</v>
      </c>
      <c r="B7" s="1">
        <f>VLOOKUP(G7,[1]Sheet1!$A$218:$I$228,6,FALSE)</f>
        <v>1787</v>
      </c>
      <c r="C7" s="4">
        <f>VLOOKUP(G7,[1]Sheet1!$A$218:$I$228,7,FALSE)/100</f>
        <v>0.1553507780578979</v>
      </c>
      <c r="D7" s="1">
        <v>315209.98136636137</v>
      </c>
      <c r="E7" s="4">
        <v>0.12998496544854352</v>
      </c>
      <c r="F7" s="24">
        <f t="shared" si="0"/>
        <v>5.6692367172313958</v>
      </c>
      <c r="G7" s="35" t="s">
        <v>57</v>
      </c>
      <c r="J7" s="35"/>
    </row>
    <row r="8" spans="1:10" x14ac:dyDescent="0.25">
      <c r="A8" s="14" t="s">
        <v>40</v>
      </c>
      <c r="B8" s="1">
        <f>VLOOKUP(G8,[1]Sheet1!$A$218:$I$228,6,FALSE)</f>
        <v>1131</v>
      </c>
      <c r="C8" s="4">
        <f>VLOOKUP(G8,[1]Sheet1!$A$218:$I$228,7,FALSE)/100</f>
        <v>9.8322176823437371E-2</v>
      </c>
      <c r="D8" s="1">
        <v>212967.42421856965</v>
      </c>
      <c r="E8" s="4">
        <v>8.7822610054157119E-2</v>
      </c>
      <c r="F8" s="24">
        <f t="shared" si="0"/>
        <v>5.3106713580723426</v>
      </c>
      <c r="G8" s="35" t="s">
        <v>58</v>
      </c>
      <c r="J8" s="35"/>
    </row>
    <row r="9" spans="1:10" x14ac:dyDescent="0.25">
      <c r="A9" s="14" t="s">
        <v>41</v>
      </c>
      <c r="B9" s="1">
        <f>VLOOKUP(G9,[1]Sheet1!$A$218:$I$228,6,FALSE)</f>
        <v>984</v>
      </c>
      <c r="C9" s="4">
        <f>VLOOKUP(G9,[1]Sheet1!$A$218:$I$228,7,FALSE)/100</f>
        <v>8.5542901851690847E-2</v>
      </c>
      <c r="D9" s="1">
        <v>216057.40141347007</v>
      </c>
      <c r="E9" s="4">
        <v>8.9096841844580943E-2</v>
      </c>
      <c r="F9" s="24">
        <f t="shared" si="0"/>
        <v>4.5543452506721334</v>
      </c>
      <c r="G9" s="35" t="s">
        <v>59</v>
      </c>
      <c r="J9" s="35"/>
    </row>
    <row r="10" spans="1:10" x14ac:dyDescent="0.25">
      <c r="A10" s="14" t="s">
        <v>42</v>
      </c>
      <c r="B10" s="1">
        <f>VLOOKUP(G10,[1]Sheet1!$A$218:$I$228,6,FALSE)</f>
        <v>1183</v>
      </c>
      <c r="C10" s="4">
        <f>VLOOKUP(G10,[1]Sheet1!$A$218:$I$228,7,FALSE)/100</f>
        <v>0.10284273667738851</v>
      </c>
      <c r="D10" s="1">
        <v>281253.49034704739</v>
      </c>
      <c r="E10" s="4">
        <v>0.11598213059932215</v>
      </c>
      <c r="F10" s="24">
        <f t="shared" si="0"/>
        <v>4.2061700231355692</v>
      </c>
      <c r="G10" s="35" t="s">
        <v>60</v>
      </c>
      <c r="J10" s="35"/>
    </row>
    <row r="11" spans="1:10" x14ac:dyDescent="0.25">
      <c r="A11" s="14" t="s">
        <v>43</v>
      </c>
      <c r="B11" s="1">
        <f>VLOOKUP(G11,[1]Sheet1!$A$218:$I$228,6,FALSE)</f>
        <v>802</v>
      </c>
      <c r="C11" s="4">
        <f>VLOOKUP(G11,[1]Sheet1!$A$218:$I$228,7,FALSE)/100</f>
        <v>6.972094236286186E-2</v>
      </c>
      <c r="D11" s="1">
        <v>210710.39731670843</v>
      </c>
      <c r="E11" s="4">
        <v>8.6891866799825093E-2</v>
      </c>
      <c r="F11" s="24">
        <f t="shared" si="0"/>
        <v>3.8061719317749341</v>
      </c>
      <c r="G11" s="35" t="s">
        <v>61</v>
      </c>
      <c r="J11" s="35"/>
    </row>
    <row r="12" spans="1:10" x14ac:dyDescent="0.25">
      <c r="A12" s="14" t="s">
        <v>45</v>
      </c>
      <c r="B12" s="1">
        <v>2422</v>
      </c>
      <c r="C12" s="4">
        <f>VLOOKUP(G12,[1]Sheet1!$A$218:$I$228,7,FALSE)/100</f>
        <v>0.21064070242545424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62</v>
      </c>
      <c r="J12" s="35"/>
    </row>
    <row r="13" spans="1:10" ht="15.75" thickBot="1" x14ac:dyDescent="0.3">
      <c r="A13" s="15" t="s">
        <v>27</v>
      </c>
      <c r="B13" s="11">
        <f>VLOOKUP(G13,[1]Sheet1!$A$218:$I$228,6,FALSE)</f>
        <v>69</v>
      </c>
      <c r="C13" s="16">
        <f>VLOOKUP(G13,[1]Sheet1!$A$218:$I$228,7,FALSE)/100</f>
        <v>5.9984351908197861E-3</v>
      </c>
      <c r="D13" s="25"/>
      <c r="E13" s="16"/>
      <c r="F13" s="26"/>
      <c r="G13" s="35" t="s">
        <v>63</v>
      </c>
    </row>
    <row r="14" spans="1:10" ht="15.75" thickBot="1" x14ac:dyDescent="0.3">
      <c r="A14" s="17" t="s">
        <v>19</v>
      </c>
      <c r="B14" s="12">
        <v>11501</v>
      </c>
      <c r="C14" s="27">
        <f>VLOOKUP(G14,[1]Sheet1!$A$218:$I$228,7,FALSE)/100</f>
        <v>1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53</v>
      </c>
      <c r="J14" s="36"/>
    </row>
    <row r="15" spans="1:10" x14ac:dyDescent="0.25">
      <c r="A15" s="13"/>
      <c r="B15" s="18"/>
      <c r="C15" s="31"/>
      <c r="D15" s="21"/>
      <c r="E15" s="19"/>
      <c r="F15" s="32"/>
    </row>
    <row r="16" spans="1:10" x14ac:dyDescent="0.25">
      <c r="A16" s="22" t="s">
        <v>23</v>
      </c>
      <c r="B16" s="37"/>
      <c r="C16" s="6"/>
      <c r="D16" s="6"/>
      <c r="E16" s="6"/>
      <c r="F16" s="6"/>
    </row>
    <row r="17" spans="1:6" x14ac:dyDescent="0.25">
      <c r="A17" s="307"/>
      <c r="B17" s="307"/>
      <c r="C17" s="307"/>
      <c r="D17" s="307"/>
      <c r="E17" s="307"/>
      <c r="F17" s="307"/>
    </row>
    <row r="18" spans="1:6" x14ac:dyDescent="0.25">
      <c r="A18" s="295" t="s">
        <v>52</v>
      </c>
      <c r="B18" s="295"/>
      <c r="C18" s="295"/>
      <c r="D18" s="295"/>
      <c r="E18" s="295"/>
      <c r="F18" s="295"/>
    </row>
    <row r="19" spans="1:6" x14ac:dyDescent="0.25">
      <c r="A19" s="33"/>
      <c r="B19" s="33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T479"/>
  <sheetViews>
    <sheetView zoomScale="80" zoomScaleNormal="80" workbookViewId="0">
      <selection activeCell="D43" sqref="D43"/>
    </sheetView>
  </sheetViews>
  <sheetFormatPr baseColWidth="10" defaultColWidth="9.140625" defaultRowHeight="15" x14ac:dyDescent="0.25"/>
  <cols>
    <col min="1" max="1" width="2.7109375" style="48" customWidth="1"/>
    <col min="2" max="2" width="25.7109375" style="34" customWidth="1"/>
    <col min="3" max="11" width="13.7109375" style="34" customWidth="1"/>
    <col min="12" max="98" width="11.42578125" style="48" customWidth="1"/>
    <col min="99" max="256" width="11.42578125" style="34" customWidth="1"/>
    <col min="257" max="16384" width="9.140625" style="34"/>
  </cols>
  <sheetData>
    <row r="1" spans="2:12" s="48" customFormat="1" ht="15.75" thickBot="1" x14ac:dyDescent="0.3"/>
    <row r="2" spans="2:12" ht="22.15" customHeight="1" thickTop="1" thickBot="1" x14ac:dyDescent="0.3">
      <c r="B2" s="206" t="s">
        <v>91</v>
      </c>
      <c r="C2" s="207"/>
      <c r="D2" s="207"/>
      <c r="E2" s="207"/>
      <c r="F2" s="207"/>
      <c r="G2" s="207"/>
      <c r="H2" s="207"/>
      <c r="I2" s="207"/>
      <c r="J2" s="207"/>
      <c r="K2" s="208"/>
    </row>
    <row r="3" spans="2:12" ht="22.15" customHeight="1" thickTop="1" thickBot="1" x14ac:dyDescent="0.3">
      <c r="B3" s="209" t="s">
        <v>117</v>
      </c>
      <c r="C3" s="210"/>
      <c r="D3" s="210"/>
      <c r="E3" s="210"/>
      <c r="F3" s="210"/>
      <c r="G3" s="210"/>
      <c r="H3" s="210"/>
      <c r="I3" s="210"/>
      <c r="J3" s="210"/>
      <c r="K3" s="211"/>
    </row>
    <row r="4" spans="2:12" ht="22.15" customHeight="1" thickTop="1" x14ac:dyDescent="0.25">
      <c r="B4" s="212" t="s">
        <v>2</v>
      </c>
      <c r="C4" s="218">
        <v>2015</v>
      </c>
      <c r="D4" s="219"/>
      <c r="E4" s="202">
        <v>2016</v>
      </c>
      <c r="F4" s="219"/>
      <c r="G4" s="222">
        <v>2017</v>
      </c>
      <c r="H4" s="222"/>
      <c r="I4" s="202">
        <v>2018</v>
      </c>
      <c r="J4" s="203"/>
      <c r="K4" s="215" t="s">
        <v>118</v>
      </c>
    </row>
    <row r="5" spans="2:12" ht="22.15" customHeight="1" thickBot="1" x14ac:dyDescent="0.3">
      <c r="B5" s="213"/>
      <c r="C5" s="220">
        <v>2015</v>
      </c>
      <c r="D5" s="221"/>
      <c r="E5" s="204">
        <v>2016</v>
      </c>
      <c r="F5" s="221"/>
      <c r="G5" s="223">
        <v>2017</v>
      </c>
      <c r="H5" s="223"/>
      <c r="I5" s="204">
        <v>2017</v>
      </c>
      <c r="J5" s="205"/>
      <c r="K5" s="216"/>
    </row>
    <row r="6" spans="2:12" ht="22.15" customHeight="1" thickTop="1" thickBot="1" x14ac:dyDescent="0.3">
      <c r="B6" s="214"/>
      <c r="C6" s="49" t="s">
        <v>3</v>
      </c>
      <c r="D6" s="50" t="s">
        <v>4</v>
      </c>
      <c r="E6" s="51" t="s">
        <v>3</v>
      </c>
      <c r="F6" s="50" t="s">
        <v>4</v>
      </c>
      <c r="G6" s="51" t="s">
        <v>3</v>
      </c>
      <c r="H6" s="52" t="s">
        <v>4</v>
      </c>
      <c r="I6" s="51" t="s">
        <v>3</v>
      </c>
      <c r="J6" s="52" t="s">
        <v>4</v>
      </c>
      <c r="K6" s="217"/>
    </row>
    <row r="7" spans="2:12" ht="22.15" customHeight="1" thickTop="1" thickBot="1" x14ac:dyDescent="0.3">
      <c r="B7" s="53" t="s">
        <v>5</v>
      </c>
      <c r="C7" s="54">
        <v>15156</v>
      </c>
      <c r="D7" s="55">
        <v>0.41559723593287257</v>
      </c>
      <c r="E7" s="56">
        <v>18012</v>
      </c>
      <c r="F7" s="55">
        <v>0.47943783438473209</v>
      </c>
      <c r="G7" s="56">
        <v>17765</v>
      </c>
      <c r="H7" s="57">
        <v>0.48099312286781826</v>
      </c>
      <c r="I7" s="56">
        <v>17585</v>
      </c>
      <c r="J7" s="57">
        <v>0.47451361342723763</v>
      </c>
      <c r="K7" s="58">
        <v>-1.0132282578103011E-2</v>
      </c>
      <c r="L7" s="59"/>
    </row>
    <row r="8" spans="2:12" ht="22.15" customHeight="1" thickTop="1" x14ac:dyDescent="0.25">
      <c r="B8" s="60" t="s">
        <v>6</v>
      </c>
      <c r="C8" s="61">
        <v>3234</v>
      </c>
      <c r="D8" s="62">
        <v>8.8680487002303396E-2</v>
      </c>
      <c r="E8" s="63">
        <v>3389</v>
      </c>
      <c r="F8" s="62">
        <v>9.0207351806010277E-2</v>
      </c>
      <c r="G8" s="63">
        <v>3301</v>
      </c>
      <c r="H8" s="64">
        <v>8.9375643038934319E-2</v>
      </c>
      <c r="I8" s="63">
        <v>3358</v>
      </c>
      <c r="J8" s="64">
        <v>9.0612266925713059E-2</v>
      </c>
      <c r="K8" s="65">
        <v>1.7267494698576188E-2</v>
      </c>
      <c r="L8" s="59"/>
    </row>
    <row r="9" spans="2:12" ht="22.15" customHeight="1" x14ac:dyDescent="0.25">
      <c r="B9" s="66" t="s">
        <v>7</v>
      </c>
      <c r="C9" s="61">
        <v>1287</v>
      </c>
      <c r="D9" s="62">
        <v>3.5291214215202378E-2</v>
      </c>
      <c r="E9" s="63">
        <v>1246</v>
      </c>
      <c r="F9" s="62">
        <v>3.3165641885597161E-2</v>
      </c>
      <c r="G9" s="63">
        <v>1282</v>
      </c>
      <c r="H9" s="64">
        <v>3.4710564791249253E-2</v>
      </c>
      <c r="I9" s="63">
        <v>1249</v>
      </c>
      <c r="J9" s="64">
        <v>3.3703014112631206E-2</v>
      </c>
      <c r="K9" s="65">
        <v>-2.5741029641185648E-2</v>
      </c>
      <c r="L9" s="59"/>
    </row>
    <row r="10" spans="2:12" ht="22.15" customHeight="1" x14ac:dyDescent="0.25">
      <c r="B10" s="66" t="s">
        <v>8</v>
      </c>
      <c r="C10" s="61">
        <v>2722</v>
      </c>
      <c r="D10" s="62">
        <v>7.4640780958648678E-2</v>
      </c>
      <c r="E10" s="63">
        <v>2778</v>
      </c>
      <c r="F10" s="62">
        <v>7.3943943144613916E-2</v>
      </c>
      <c r="G10" s="63">
        <v>2713</v>
      </c>
      <c r="H10" s="64">
        <v>7.3455352791465853E-2</v>
      </c>
      <c r="I10" s="63">
        <v>2593</v>
      </c>
      <c r="J10" s="64">
        <v>6.9969508081707543E-2</v>
      </c>
      <c r="K10" s="65">
        <v>-4.4231478068558788E-2</v>
      </c>
      <c r="L10" s="59"/>
    </row>
    <row r="11" spans="2:12" ht="22.15" customHeight="1" x14ac:dyDescent="0.25">
      <c r="B11" s="66" t="s">
        <v>9</v>
      </c>
      <c r="C11" s="61">
        <v>1128</v>
      </c>
      <c r="D11" s="62">
        <v>3.0931227377426786E-2</v>
      </c>
      <c r="E11" s="63">
        <v>1153</v>
      </c>
      <c r="F11" s="62">
        <v>3.0690196704729965E-2</v>
      </c>
      <c r="G11" s="63">
        <v>1141</v>
      </c>
      <c r="H11" s="64">
        <v>3.0892944170682838E-2</v>
      </c>
      <c r="I11" s="63">
        <v>1131</v>
      </c>
      <c r="J11" s="64">
        <v>3.0518902290941473E-2</v>
      </c>
      <c r="K11" s="65">
        <v>-8.7642418930762491E-3</v>
      </c>
      <c r="L11" s="59"/>
    </row>
    <row r="12" spans="2:12" ht="22.15" customHeight="1" thickBot="1" x14ac:dyDescent="0.3">
      <c r="B12" s="66" t="s">
        <v>10</v>
      </c>
      <c r="C12" s="61">
        <v>1966</v>
      </c>
      <c r="D12" s="62">
        <v>5.3910277503564766E-2</v>
      </c>
      <c r="E12" s="63">
        <v>2025</v>
      </c>
      <c r="F12" s="62">
        <v>5.390082248662461E-2</v>
      </c>
      <c r="G12" s="63">
        <v>2013</v>
      </c>
      <c r="H12" s="64">
        <v>5.4502626306384361E-2</v>
      </c>
      <c r="I12" s="63">
        <v>2102</v>
      </c>
      <c r="J12" s="64">
        <v>5.6720364823659566E-2</v>
      </c>
      <c r="K12" s="65">
        <v>4.4212617983109784E-2</v>
      </c>
      <c r="L12" s="59"/>
    </row>
    <row r="13" spans="2:12" ht="22.15" customHeight="1" thickTop="1" thickBot="1" x14ac:dyDescent="0.3">
      <c r="B13" s="53" t="s">
        <v>11</v>
      </c>
      <c r="C13" s="54">
        <v>10337</v>
      </c>
      <c r="D13" s="55">
        <v>0.28345398705714603</v>
      </c>
      <c r="E13" s="56">
        <v>10591</v>
      </c>
      <c r="F13" s="55">
        <v>0.28190795602757596</v>
      </c>
      <c r="G13" s="56">
        <v>10450</v>
      </c>
      <c r="H13" s="57">
        <v>0.28293713109871665</v>
      </c>
      <c r="I13" s="56">
        <v>10433</v>
      </c>
      <c r="J13" s="57">
        <v>0.28152405623465288</v>
      </c>
      <c r="K13" s="58">
        <v>-1.7256636921134716E-2</v>
      </c>
      <c r="L13" s="67"/>
    </row>
    <row r="14" spans="2:12" ht="22.15" customHeight="1" thickTop="1" x14ac:dyDescent="0.25">
      <c r="B14" s="66" t="s">
        <v>12</v>
      </c>
      <c r="C14" s="61">
        <v>591</v>
      </c>
      <c r="D14" s="62">
        <v>1.6205988812109245E-2</v>
      </c>
      <c r="E14" s="63">
        <v>568</v>
      </c>
      <c r="F14" s="62">
        <v>1.5118847986371742E-2</v>
      </c>
      <c r="G14" s="63">
        <v>561</v>
      </c>
      <c r="H14" s="64">
        <v>1.5189256511615314E-2</v>
      </c>
      <c r="I14" s="63">
        <v>571</v>
      </c>
      <c r="J14" s="64">
        <v>1.5407863137159665E-2</v>
      </c>
      <c r="K14" s="65">
        <v>1.7825311942959002E-2</v>
      </c>
      <c r="L14" s="59"/>
    </row>
    <row r="15" spans="2:12" ht="22.15" customHeight="1" x14ac:dyDescent="0.25">
      <c r="B15" s="66" t="s">
        <v>13</v>
      </c>
      <c r="C15" s="61">
        <v>3120</v>
      </c>
      <c r="D15" s="62">
        <v>8.5554458703520894E-2</v>
      </c>
      <c r="E15" s="63">
        <v>3233</v>
      </c>
      <c r="F15" s="62">
        <v>8.6054992147781395E-2</v>
      </c>
      <c r="G15" s="63">
        <v>3131</v>
      </c>
      <c r="H15" s="64">
        <v>8.4772838035414522E-2</v>
      </c>
      <c r="I15" s="63">
        <v>3394</v>
      </c>
      <c r="J15" s="64">
        <v>9.1583690871313309E-2</v>
      </c>
      <c r="K15" s="65">
        <v>8.3998722452890445E-2</v>
      </c>
      <c r="L15" s="59"/>
    </row>
    <row r="16" spans="2:12" ht="22.15" customHeight="1" x14ac:dyDescent="0.25">
      <c r="B16" s="66" t="s">
        <v>14</v>
      </c>
      <c r="C16" s="61">
        <v>3225</v>
      </c>
      <c r="D16" s="62">
        <v>8.8433695294504774E-2</v>
      </c>
      <c r="E16" s="63">
        <v>3225</v>
      </c>
      <c r="F16" s="62">
        <v>8.5842050626846605E-2</v>
      </c>
      <c r="G16" s="63">
        <v>3155</v>
      </c>
      <c r="H16" s="64">
        <v>8.5422645800617314E-2</v>
      </c>
      <c r="I16" s="63">
        <v>3191</v>
      </c>
      <c r="J16" s="64">
        <v>8.61059391780674E-2</v>
      </c>
      <c r="K16" s="65">
        <v>1.1410459587955626E-2</v>
      </c>
      <c r="L16" s="59"/>
    </row>
    <row r="17" spans="2:12" ht="22.15" customHeight="1" x14ac:dyDescent="0.25">
      <c r="B17" s="66" t="s">
        <v>15</v>
      </c>
      <c r="C17" s="61">
        <v>616</v>
      </c>
      <c r="D17" s="62">
        <v>1.6891521333772076E-2</v>
      </c>
      <c r="E17" s="63">
        <v>618</v>
      </c>
      <c r="F17" s="62">
        <v>1.6449732492214326E-2</v>
      </c>
      <c r="G17" s="63">
        <v>631</v>
      </c>
      <c r="H17" s="64">
        <v>1.7084529160123464E-2</v>
      </c>
      <c r="I17" s="63">
        <v>631</v>
      </c>
      <c r="J17" s="64">
        <v>1.702690304649343E-2</v>
      </c>
      <c r="K17" s="65">
        <v>0</v>
      </c>
      <c r="L17" s="59"/>
    </row>
    <row r="18" spans="2:12" ht="22.15" customHeight="1" thickBot="1" x14ac:dyDescent="0.3">
      <c r="B18" s="60" t="s">
        <v>16</v>
      </c>
      <c r="C18" s="61">
        <v>1241</v>
      </c>
      <c r="D18" s="62">
        <v>3.4029834375342766E-2</v>
      </c>
      <c r="E18" s="63">
        <v>1322</v>
      </c>
      <c r="F18" s="62">
        <v>3.5188586334477891E-2</v>
      </c>
      <c r="G18" s="63">
        <v>1240</v>
      </c>
      <c r="H18" s="64">
        <v>3.3573401202144366E-2</v>
      </c>
      <c r="I18" s="63">
        <v>1254</v>
      </c>
      <c r="J18" s="64">
        <v>3.3837934105075691E-2</v>
      </c>
      <c r="K18" s="65">
        <v>1.1290322580645161E-2</v>
      </c>
      <c r="L18" s="59"/>
    </row>
    <row r="19" spans="2:12" ht="22.15" customHeight="1" thickTop="1" thickBot="1" x14ac:dyDescent="0.3">
      <c r="B19" s="53" t="s">
        <v>17</v>
      </c>
      <c r="C19" s="54">
        <v>8793</v>
      </c>
      <c r="D19" s="55">
        <v>0.24111549851924977</v>
      </c>
      <c r="E19" s="56">
        <v>8966</v>
      </c>
      <c r="F19" s="55">
        <v>0.23865420958769193</v>
      </c>
      <c r="G19" s="56">
        <v>8718</v>
      </c>
      <c r="H19" s="57">
        <v>0.23604267070991497</v>
      </c>
      <c r="I19" s="56">
        <v>9041</v>
      </c>
      <c r="J19" s="57">
        <v>0.24396233033810949</v>
      </c>
      <c r="K19" s="58">
        <v>0.12452481656445023</v>
      </c>
    </row>
    <row r="20" spans="2:12" ht="22.15" customHeight="1" thickTop="1" thickBot="1" x14ac:dyDescent="0.3">
      <c r="B20" s="53" t="s">
        <v>18</v>
      </c>
      <c r="C20" s="54">
        <v>2182</v>
      </c>
      <c r="D20" s="55">
        <v>5.9833278490731591E-2</v>
      </c>
      <c r="E20" s="56">
        <v>0</v>
      </c>
      <c r="F20" s="55">
        <v>0</v>
      </c>
      <c r="G20" s="56">
        <v>1</v>
      </c>
      <c r="H20" s="57">
        <v>2.7075323550116425E-5</v>
      </c>
      <c r="I20" s="56">
        <v>0</v>
      </c>
      <c r="J20" s="57">
        <v>0</v>
      </c>
      <c r="K20" s="58">
        <v>-1</v>
      </c>
      <c r="L20" s="59"/>
    </row>
    <row r="21" spans="2:12" ht="22.15" customHeight="1" thickTop="1" thickBot="1" x14ac:dyDescent="0.3">
      <c r="B21" s="68" t="s">
        <v>19</v>
      </c>
      <c r="C21" s="69">
        <v>36468</v>
      </c>
      <c r="D21" s="70">
        <v>0.99999999999999989</v>
      </c>
      <c r="E21" s="71">
        <v>37569</v>
      </c>
      <c r="F21" s="70">
        <v>0.99999999999999989</v>
      </c>
      <c r="G21" s="71">
        <v>36934</v>
      </c>
      <c r="H21" s="72">
        <v>1</v>
      </c>
      <c r="I21" s="71">
        <v>37059</v>
      </c>
      <c r="J21" s="72">
        <v>1</v>
      </c>
      <c r="K21" s="73">
        <v>3.3844154437645529E-3</v>
      </c>
      <c r="L21" s="74"/>
    </row>
    <row r="22" spans="2:12" s="48" customFormat="1" ht="15.75" thickTop="1" x14ac:dyDescent="0.25"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2:12" s="48" customFormat="1" x14ac:dyDescent="0.25">
      <c r="G23" s="59"/>
      <c r="H23" s="76"/>
      <c r="I23" s="59"/>
      <c r="J23" s="76"/>
      <c r="K23" s="77"/>
    </row>
    <row r="24" spans="2:12" s="48" customFormat="1" x14ac:dyDescent="0.25">
      <c r="G24" s="59"/>
      <c r="H24" s="76"/>
      <c r="I24" s="59"/>
      <c r="J24" s="76"/>
      <c r="K24" s="77"/>
    </row>
    <row r="25" spans="2:12" s="48" customFormat="1" x14ac:dyDescent="0.25">
      <c r="G25" s="59"/>
      <c r="H25" s="76"/>
      <c r="I25" s="59"/>
      <c r="J25" s="76"/>
      <c r="K25" s="77"/>
    </row>
    <row r="26" spans="2:12" s="48" customFormat="1" x14ac:dyDescent="0.25">
      <c r="G26" s="59"/>
      <c r="H26" s="76"/>
      <c r="I26" s="59"/>
      <c r="J26" s="76"/>
      <c r="K26" s="77"/>
    </row>
    <row r="27" spans="2:12" s="48" customFormat="1" x14ac:dyDescent="0.25">
      <c r="G27" s="59"/>
      <c r="H27" s="76"/>
      <c r="I27" s="59"/>
      <c r="J27" s="76"/>
      <c r="K27" s="77"/>
    </row>
    <row r="28" spans="2:12" s="48" customFormat="1" x14ac:dyDescent="0.25">
      <c r="G28" s="59"/>
      <c r="H28" s="76"/>
      <c r="I28" s="59"/>
      <c r="J28" s="76"/>
      <c r="K28" s="77"/>
    </row>
    <row r="29" spans="2:12" s="48" customFormat="1" x14ac:dyDescent="0.25">
      <c r="G29" s="59"/>
      <c r="H29" s="76"/>
      <c r="I29" s="59"/>
      <c r="J29" s="76"/>
      <c r="K29" s="77"/>
    </row>
    <row r="30" spans="2:12" s="48" customFormat="1" x14ac:dyDescent="0.25">
      <c r="G30" s="59"/>
      <c r="H30" s="76"/>
      <c r="I30" s="59"/>
      <c r="J30" s="76"/>
      <c r="K30" s="77"/>
    </row>
    <row r="31" spans="2:12" s="48" customFormat="1" x14ac:dyDescent="0.25">
      <c r="G31" s="59"/>
      <c r="H31" s="76"/>
      <c r="I31" s="59"/>
      <c r="J31" s="76"/>
      <c r="K31" s="77"/>
    </row>
    <row r="32" spans="2:12" s="48" customFormat="1" x14ac:dyDescent="0.25">
      <c r="G32" s="59"/>
      <c r="H32" s="76"/>
      <c r="I32" s="59"/>
      <c r="J32" s="76"/>
      <c r="K32" s="77"/>
    </row>
    <row r="33" spans="7:11" s="48" customFormat="1" x14ac:dyDescent="0.25">
      <c r="G33" s="59"/>
      <c r="H33" s="76"/>
      <c r="I33" s="59"/>
      <c r="J33" s="76"/>
      <c r="K33" s="77"/>
    </row>
    <row r="34" spans="7:11" s="48" customFormat="1" x14ac:dyDescent="0.25">
      <c r="G34" s="59"/>
      <c r="H34" s="76"/>
      <c r="I34" s="59"/>
      <c r="J34" s="76"/>
      <c r="K34" s="77"/>
    </row>
    <row r="35" spans="7:11" s="48" customFormat="1" x14ac:dyDescent="0.25">
      <c r="G35" s="74"/>
      <c r="H35" s="76"/>
      <c r="I35" s="74"/>
      <c r="J35" s="76"/>
      <c r="K35" s="78"/>
    </row>
    <row r="36" spans="7:11" s="48" customFormat="1" x14ac:dyDescent="0.25"/>
    <row r="37" spans="7:11" s="48" customFormat="1" x14ac:dyDescent="0.25"/>
    <row r="38" spans="7:11" s="48" customFormat="1" x14ac:dyDescent="0.25"/>
    <row r="39" spans="7:11" s="48" customFormat="1" x14ac:dyDescent="0.25"/>
    <row r="40" spans="7:11" s="48" customFormat="1" x14ac:dyDescent="0.25"/>
    <row r="41" spans="7:11" s="48" customFormat="1" x14ac:dyDescent="0.25"/>
    <row r="42" spans="7:11" s="48" customFormat="1" x14ac:dyDescent="0.25"/>
    <row r="43" spans="7:11" s="48" customFormat="1" x14ac:dyDescent="0.25"/>
    <row r="44" spans="7:11" s="48" customFormat="1" x14ac:dyDescent="0.25"/>
    <row r="45" spans="7:11" s="48" customFormat="1" x14ac:dyDescent="0.25"/>
    <row r="46" spans="7:11" s="48" customFormat="1" x14ac:dyDescent="0.25"/>
    <row r="47" spans="7:11" s="48" customFormat="1" x14ac:dyDescent="0.25"/>
    <row r="48" spans="7:11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</sheetData>
  <mergeCells count="8">
    <mergeCell ref="I4:J5"/>
    <mergeCell ref="B2:K2"/>
    <mergeCell ref="B3:K3"/>
    <mergeCell ref="B4:B6"/>
    <mergeCell ref="K4:K6"/>
    <mergeCell ref="C4:D5"/>
    <mergeCell ref="E4:F5"/>
    <mergeCell ref="G4:H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J655"/>
  <sheetViews>
    <sheetView zoomScale="80" zoomScaleNormal="80" workbookViewId="0">
      <selection activeCell="E15" sqref="E15"/>
    </sheetView>
  </sheetViews>
  <sheetFormatPr baseColWidth="10" defaultColWidth="9.140625" defaultRowHeight="15" x14ac:dyDescent="0.25"/>
  <cols>
    <col min="1" max="1" width="2.7109375" style="48" customWidth="1"/>
    <col min="2" max="2" width="36.140625" style="34" customWidth="1"/>
    <col min="3" max="12" width="11.7109375" style="34" customWidth="1"/>
    <col min="13" max="89" width="11.42578125" style="48" customWidth="1"/>
    <col min="90" max="256" width="11.42578125" style="34" customWidth="1"/>
    <col min="257" max="16384" width="9.140625" style="34"/>
  </cols>
  <sheetData>
    <row r="1" spans="2:13" s="48" customFormat="1" ht="15.75" thickBot="1" x14ac:dyDescent="0.3"/>
    <row r="2" spans="2:13" ht="22.15" customHeight="1" thickTop="1" thickBot="1" x14ac:dyDescent="0.3">
      <c r="B2" s="209" t="s">
        <v>119</v>
      </c>
      <c r="C2" s="224"/>
      <c r="D2" s="224"/>
      <c r="E2" s="224"/>
      <c r="F2" s="224"/>
      <c r="G2" s="224"/>
      <c r="H2" s="224"/>
      <c r="I2" s="224"/>
      <c r="J2" s="210"/>
      <c r="K2" s="210"/>
      <c r="L2" s="211"/>
    </row>
    <row r="3" spans="2:13" ht="22.15" customHeight="1" thickTop="1" thickBot="1" x14ac:dyDescent="0.3">
      <c r="B3" s="212" t="s">
        <v>92</v>
      </c>
      <c r="C3" s="225" t="s">
        <v>20</v>
      </c>
      <c r="D3" s="226"/>
      <c r="E3" s="226"/>
      <c r="F3" s="226"/>
      <c r="G3" s="226"/>
      <c r="H3" s="226"/>
      <c r="I3" s="226"/>
      <c r="J3" s="227"/>
      <c r="K3" s="227"/>
      <c r="L3" s="228"/>
    </row>
    <row r="4" spans="2:13" ht="22.15" customHeight="1" thickTop="1" thickBot="1" x14ac:dyDescent="0.3">
      <c r="B4" s="213"/>
      <c r="C4" s="229" t="s">
        <v>21</v>
      </c>
      <c r="D4" s="230"/>
      <c r="E4" s="231" t="s">
        <v>66</v>
      </c>
      <c r="F4" s="230"/>
      <c r="G4" s="231" t="s">
        <v>67</v>
      </c>
      <c r="H4" s="230"/>
      <c r="I4" s="232" t="s">
        <v>22</v>
      </c>
      <c r="J4" s="232"/>
      <c r="K4" s="233" t="s">
        <v>19</v>
      </c>
      <c r="L4" s="234"/>
    </row>
    <row r="5" spans="2:13" ht="22.15" customHeight="1" thickTop="1" thickBot="1" x14ac:dyDescent="0.3">
      <c r="B5" s="214"/>
      <c r="C5" s="49" t="s">
        <v>3</v>
      </c>
      <c r="D5" s="50" t="s">
        <v>4</v>
      </c>
      <c r="E5" s="51" t="s">
        <v>3</v>
      </c>
      <c r="F5" s="50" t="s">
        <v>4</v>
      </c>
      <c r="G5" s="51" t="s">
        <v>3</v>
      </c>
      <c r="H5" s="50" t="s">
        <v>4</v>
      </c>
      <c r="I5" s="51" t="s">
        <v>3</v>
      </c>
      <c r="J5" s="52" t="s">
        <v>4</v>
      </c>
      <c r="K5" s="49" t="s">
        <v>3</v>
      </c>
      <c r="L5" s="79" t="s">
        <v>4</v>
      </c>
    </row>
    <row r="6" spans="2:13" ht="22.15" customHeight="1" thickTop="1" thickBot="1" x14ac:dyDescent="0.3">
      <c r="B6" s="53" t="s">
        <v>5</v>
      </c>
      <c r="C6" s="54">
        <v>7109</v>
      </c>
      <c r="D6" s="55">
        <v>0.53705522399335193</v>
      </c>
      <c r="E6" s="56">
        <v>9772</v>
      </c>
      <c r="F6" s="55">
        <v>0.43375205290958319</v>
      </c>
      <c r="G6" s="56">
        <v>703</v>
      </c>
      <c r="H6" s="55">
        <v>0.54580745341614911</v>
      </c>
      <c r="I6" s="56">
        <v>1</v>
      </c>
      <c r="J6" s="57">
        <v>0.2</v>
      </c>
      <c r="K6" s="54">
        <v>17585</v>
      </c>
      <c r="L6" s="80">
        <v>0.47451361342723763</v>
      </c>
      <c r="M6" s="59"/>
    </row>
    <row r="7" spans="2:13" ht="22.15" customHeight="1" thickTop="1" x14ac:dyDescent="0.25">
      <c r="B7" s="60" t="s">
        <v>6</v>
      </c>
      <c r="C7" s="81">
        <v>868</v>
      </c>
      <c r="D7" s="62">
        <v>6.5573770491803282E-2</v>
      </c>
      <c r="E7" s="82">
        <v>2416</v>
      </c>
      <c r="F7" s="62">
        <v>0.10723955790314706</v>
      </c>
      <c r="G7" s="82">
        <v>74</v>
      </c>
      <c r="H7" s="62">
        <v>5.745341614906832E-2</v>
      </c>
      <c r="I7" s="82">
        <v>0</v>
      </c>
      <c r="J7" s="64">
        <v>0</v>
      </c>
      <c r="K7" s="81">
        <v>3358</v>
      </c>
      <c r="L7" s="83">
        <v>9.0612266925713059E-2</v>
      </c>
      <c r="M7" s="59"/>
    </row>
    <row r="8" spans="2:13" ht="22.15" customHeight="1" x14ac:dyDescent="0.25">
      <c r="B8" s="66" t="s">
        <v>7</v>
      </c>
      <c r="C8" s="81">
        <v>497</v>
      </c>
      <c r="D8" s="62">
        <v>3.75462718138551E-2</v>
      </c>
      <c r="E8" s="82">
        <v>731</v>
      </c>
      <c r="F8" s="62">
        <v>3.2447068223179013E-2</v>
      </c>
      <c r="G8" s="82">
        <v>21</v>
      </c>
      <c r="H8" s="62">
        <v>1.6304347826086956E-2</v>
      </c>
      <c r="I8" s="82">
        <v>0</v>
      </c>
      <c r="J8" s="64">
        <v>0</v>
      </c>
      <c r="K8" s="81">
        <v>1249</v>
      </c>
      <c r="L8" s="83">
        <v>3.3703014112631206E-2</v>
      </c>
      <c r="M8" s="59"/>
    </row>
    <row r="9" spans="2:13" ht="22.15" customHeight="1" x14ac:dyDescent="0.25">
      <c r="B9" s="66" t="s">
        <v>8</v>
      </c>
      <c r="C9" s="81">
        <v>964</v>
      </c>
      <c r="D9" s="62">
        <v>7.2826169071541894E-2</v>
      </c>
      <c r="E9" s="82">
        <v>1580</v>
      </c>
      <c r="F9" s="62">
        <v>7.0131830085667368E-2</v>
      </c>
      <c r="G9" s="82">
        <v>49</v>
      </c>
      <c r="H9" s="62">
        <v>3.8043478260869568E-2</v>
      </c>
      <c r="I9" s="82">
        <v>0</v>
      </c>
      <c r="J9" s="64">
        <v>0</v>
      </c>
      <c r="K9" s="81">
        <v>2593</v>
      </c>
      <c r="L9" s="83">
        <v>6.9969508081707543E-2</v>
      </c>
      <c r="M9" s="59"/>
    </row>
    <row r="10" spans="2:13" ht="22.15" customHeight="1" x14ac:dyDescent="0.25">
      <c r="B10" s="66" t="s">
        <v>9</v>
      </c>
      <c r="C10" s="81">
        <v>342</v>
      </c>
      <c r="D10" s="62">
        <v>2.5836669940318805E-2</v>
      </c>
      <c r="E10" s="82">
        <v>765</v>
      </c>
      <c r="F10" s="62">
        <v>3.3956234187047803E-2</v>
      </c>
      <c r="G10" s="82">
        <v>24</v>
      </c>
      <c r="H10" s="62">
        <v>1.8633540372670808E-2</v>
      </c>
      <c r="I10" s="82">
        <v>0</v>
      </c>
      <c r="J10" s="64">
        <v>0</v>
      </c>
      <c r="K10" s="81">
        <v>1131</v>
      </c>
      <c r="L10" s="83">
        <v>3.0518902290941473E-2</v>
      </c>
      <c r="M10" s="59"/>
    </row>
    <row r="11" spans="2:13" ht="22.15" customHeight="1" thickBot="1" x14ac:dyDescent="0.3">
      <c r="B11" s="66" t="s">
        <v>10</v>
      </c>
      <c r="C11" s="81">
        <v>866</v>
      </c>
      <c r="D11" s="62">
        <v>6.5422678854725386E-2</v>
      </c>
      <c r="E11" s="82">
        <v>1207</v>
      </c>
      <c r="F11" s="62">
        <v>5.3575391717342095E-2</v>
      </c>
      <c r="G11" s="82">
        <v>29</v>
      </c>
      <c r="H11" s="62">
        <v>2.251552795031056E-2</v>
      </c>
      <c r="I11" s="82">
        <v>0</v>
      </c>
      <c r="J11" s="64">
        <v>0</v>
      </c>
      <c r="K11" s="81">
        <v>2102</v>
      </c>
      <c r="L11" s="83">
        <v>5.6720364823659566E-2</v>
      </c>
      <c r="M11" s="59"/>
    </row>
    <row r="12" spans="2:13" ht="22.15" customHeight="1" thickTop="1" thickBot="1" x14ac:dyDescent="0.3">
      <c r="B12" s="53" t="s">
        <v>11</v>
      </c>
      <c r="C12" s="54">
        <v>3537</v>
      </c>
      <c r="D12" s="55">
        <v>0.26720556017224445</v>
      </c>
      <c r="E12" s="56">
        <v>6699</v>
      </c>
      <c r="F12" s="55">
        <v>0.29735008211638331</v>
      </c>
      <c r="G12" s="56">
        <v>197</v>
      </c>
      <c r="H12" s="55">
        <v>0.15295031055900621</v>
      </c>
      <c r="I12" s="56">
        <v>0</v>
      </c>
      <c r="J12" s="57">
        <v>0</v>
      </c>
      <c r="K12" s="54">
        <v>10433</v>
      </c>
      <c r="L12" s="80">
        <v>0.28152405623465288</v>
      </c>
      <c r="M12" s="67"/>
    </row>
    <row r="13" spans="2:13" ht="22.15" customHeight="1" thickTop="1" x14ac:dyDescent="0.25">
      <c r="B13" s="66" t="s">
        <v>12</v>
      </c>
      <c r="C13" s="81">
        <v>136</v>
      </c>
      <c r="D13" s="62">
        <v>1.0274231321296366E-2</v>
      </c>
      <c r="E13" s="82">
        <v>410</v>
      </c>
      <c r="F13" s="62">
        <v>1.8198766034888365E-2</v>
      </c>
      <c r="G13" s="82">
        <v>25</v>
      </c>
      <c r="H13" s="62">
        <v>1.9409937888198756E-2</v>
      </c>
      <c r="I13" s="82">
        <v>0</v>
      </c>
      <c r="J13" s="64">
        <v>0</v>
      </c>
      <c r="K13" s="81">
        <v>571</v>
      </c>
      <c r="L13" s="83">
        <v>1.5407863137159665E-2</v>
      </c>
      <c r="M13" s="59"/>
    </row>
    <row r="14" spans="2:13" ht="22.15" customHeight="1" x14ac:dyDescent="0.25">
      <c r="B14" s="66" t="s">
        <v>13</v>
      </c>
      <c r="C14" s="81">
        <v>834</v>
      </c>
      <c r="D14" s="62">
        <v>6.3005212661479182E-2</v>
      </c>
      <c r="E14" s="82">
        <v>2402</v>
      </c>
      <c r="F14" s="62">
        <v>0.10661813662390697</v>
      </c>
      <c r="G14" s="82">
        <v>158</v>
      </c>
      <c r="H14" s="62">
        <v>0.12267080745341614</v>
      </c>
      <c r="I14" s="82">
        <v>0</v>
      </c>
      <c r="J14" s="64">
        <v>0</v>
      </c>
      <c r="K14" s="81">
        <v>3394</v>
      </c>
      <c r="L14" s="83">
        <v>9.1583690871313309E-2</v>
      </c>
      <c r="M14" s="59"/>
    </row>
    <row r="15" spans="2:13" ht="22.15" customHeight="1" x14ac:dyDescent="0.25">
      <c r="B15" s="66" t="s">
        <v>14</v>
      </c>
      <c r="C15" s="81">
        <v>1039</v>
      </c>
      <c r="D15" s="62">
        <v>7.8492105461962683E-2</v>
      </c>
      <c r="E15" s="82">
        <v>2027</v>
      </c>
      <c r="F15" s="62">
        <v>8.9972923787118825E-2</v>
      </c>
      <c r="G15" s="82">
        <v>121</v>
      </c>
      <c r="H15" s="62">
        <v>9.3944099378881984E-2</v>
      </c>
      <c r="I15" s="82">
        <v>4</v>
      </c>
      <c r="J15" s="64">
        <v>0.8</v>
      </c>
      <c r="K15" s="81">
        <v>3191</v>
      </c>
      <c r="L15" s="83">
        <v>8.61059391780674E-2</v>
      </c>
      <c r="M15" s="59"/>
    </row>
    <row r="16" spans="2:13" ht="22.15" customHeight="1" x14ac:dyDescent="0.25">
      <c r="B16" s="66" t="s">
        <v>15</v>
      </c>
      <c r="C16" s="81">
        <v>206</v>
      </c>
      <c r="D16" s="62">
        <v>1.5562438619022437E-2</v>
      </c>
      <c r="E16" s="82">
        <v>397</v>
      </c>
      <c r="F16" s="62">
        <v>1.7621731989879711E-2</v>
      </c>
      <c r="G16" s="82">
        <v>28</v>
      </c>
      <c r="H16" s="62">
        <v>2.1739130434782608E-2</v>
      </c>
      <c r="I16" s="82">
        <v>0</v>
      </c>
      <c r="J16" s="64">
        <v>0</v>
      </c>
      <c r="K16" s="81">
        <v>631</v>
      </c>
      <c r="L16" s="83">
        <v>1.702690304649343E-2</v>
      </c>
      <c r="M16" s="59"/>
    </row>
    <row r="17" spans="2:114" ht="22.15" customHeight="1" thickBot="1" x14ac:dyDescent="0.3">
      <c r="B17" s="60" t="s">
        <v>16</v>
      </c>
      <c r="C17" s="81">
        <v>376</v>
      </c>
      <c r="D17" s="62">
        <v>2.8405227770642895E-2</v>
      </c>
      <c r="E17" s="82">
        <v>822</v>
      </c>
      <c r="F17" s="62">
        <v>3.6486306538239602E-2</v>
      </c>
      <c r="G17" s="82">
        <v>56</v>
      </c>
      <c r="H17" s="62">
        <v>4.3478260869565216E-2</v>
      </c>
      <c r="I17" s="82">
        <v>0</v>
      </c>
      <c r="J17" s="64">
        <v>0</v>
      </c>
      <c r="K17" s="81">
        <v>1254</v>
      </c>
      <c r="L17" s="83">
        <v>3.3837934105075691E-2</v>
      </c>
      <c r="M17" s="59"/>
    </row>
    <row r="18" spans="2:114" ht="22.15" customHeight="1" thickTop="1" thickBot="1" x14ac:dyDescent="0.3">
      <c r="B18" s="53" t="s">
        <v>17</v>
      </c>
      <c r="C18" s="54">
        <v>2591</v>
      </c>
      <c r="D18" s="55">
        <v>0.19573921583440357</v>
      </c>
      <c r="E18" s="56">
        <v>6058</v>
      </c>
      <c r="F18" s="55">
        <v>0.26889786497403345</v>
      </c>
      <c r="G18" s="56">
        <v>388</v>
      </c>
      <c r="H18" s="55">
        <v>0.30124223602484473</v>
      </c>
      <c r="I18" s="56">
        <v>4</v>
      </c>
      <c r="J18" s="57">
        <v>0.8</v>
      </c>
      <c r="K18" s="54">
        <v>9041</v>
      </c>
      <c r="L18" s="80">
        <v>0.24396233033810949</v>
      </c>
    </row>
    <row r="19" spans="2:114" ht="22.15" customHeight="1" thickTop="1" thickBot="1" x14ac:dyDescent="0.3">
      <c r="B19" s="68" t="s">
        <v>19</v>
      </c>
      <c r="C19" s="84">
        <v>13237</v>
      </c>
      <c r="D19" s="70">
        <v>1</v>
      </c>
      <c r="E19" s="85">
        <v>22529</v>
      </c>
      <c r="F19" s="70">
        <v>1</v>
      </c>
      <c r="G19" s="85">
        <v>1288</v>
      </c>
      <c r="H19" s="70">
        <v>1</v>
      </c>
      <c r="I19" s="85">
        <v>5</v>
      </c>
      <c r="J19" s="72">
        <v>1</v>
      </c>
      <c r="K19" s="84">
        <v>37059</v>
      </c>
      <c r="L19" s="86">
        <v>1</v>
      </c>
      <c r="M19" s="74"/>
    </row>
    <row r="20" spans="2:114" s="48" customFormat="1" ht="22.15" customHeight="1" thickTop="1" thickBot="1" x14ac:dyDescent="0.3">
      <c r="B20" s="87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14" ht="22.15" customHeight="1" thickTop="1" x14ac:dyDescent="0.25">
      <c r="B21" s="88" t="s">
        <v>93</v>
      </c>
      <c r="C21" s="89"/>
      <c r="D21" s="90"/>
      <c r="E21" s="75"/>
      <c r="F21" s="90"/>
      <c r="G21" s="75"/>
      <c r="H21" s="90"/>
      <c r="I21" s="75"/>
      <c r="J21" s="91"/>
      <c r="K21" s="90"/>
      <c r="L21" s="75"/>
      <c r="M21" s="90"/>
      <c r="N21" s="75"/>
      <c r="O21" s="90"/>
      <c r="P21" s="75"/>
      <c r="Q21" s="90"/>
      <c r="R21" s="75"/>
      <c r="S21" s="90"/>
      <c r="T21" s="91"/>
      <c r="U21" s="90"/>
      <c r="V21" s="75"/>
      <c r="W21" s="75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</row>
    <row r="22" spans="2:114" ht="22.15" customHeight="1" thickBot="1" x14ac:dyDescent="0.3">
      <c r="B22" s="92" t="s">
        <v>94</v>
      </c>
      <c r="C22" s="93"/>
      <c r="D22" s="90"/>
      <c r="E22" s="75"/>
      <c r="F22" s="90"/>
      <c r="G22" s="75"/>
      <c r="H22" s="90"/>
      <c r="I22" s="75"/>
      <c r="J22" s="91"/>
      <c r="K22" s="90"/>
      <c r="L22" s="75"/>
      <c r="M22" s="90"/>
      <c r="N22" s="75"/>
      <c r="O22" s="90"/>
      <c r="P22" s="75"/>
      <c r="Q22" s="90"/>
      <c r="R22" s="75"/>
      <c r="S22" s="90"/>
      <c r="T22" s="91"/>
      <c r="U22" s="90"/>
      <c r="V22" s="75"/>
      <c r="W22" s="75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</row>
    <row r="23" spans="2:114" s="48" customFormat="1" ht="15.75" thickTop="1" x14ac:dyDescent="0.25"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4" spans="2:114" s="48" customFormat="1" x14ac:dyDescent="0.25"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</row>
    <row r="25" spans="2:114" s="48" customFormat="1" x14ac:dyDescent="0.25">
      <c r="B25" s="75"/>
      <c r="C25" s="94"/>
      <c r="D25" s="94"/>
      <c r="E25" s="94"/>
      <c r="F25" s="94"/>
      <c r="G25" s="94"/>
      <c r="H25" s="75"/>
      <c r="I25" s="75"/>
      <c r="J25" s="75"/>
      <c r="K25" s="75"/>
      <c r="L25" s="75"/>
    </row>
    <row r="26" spans="2:114" s="48" customFormat="1" x14ac:dyDescent="0.25"/>
    <row r="27" spans="2:114" s="48" customFormat="1" x14ac:dyDescent="0.25"/>
    <row r="28" spans="2:114" s="48" customFormat="1" x14ac:dyDescent="0.25"/>
    <row r="29" spans="2:114" s="48" customFormat="1" x14ac:dyDescent="0.25"/>
    <row r="30" spans="2:114" s="48" customFormat="1" x14ac:dyDescent="0.25"/>
    <row r="31" spans="2:114" s="48" customFormat="1" x14ac:dyDescent="0.25"/>
    <row r="32" spans="2:114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P342"/>
  <sheetViews>
    <sheetView topLeftCell="C4" zoomScale="80" zoomScaleNormal="80" workbookViewId="0">
      <selection activeCell="L18" sqref="L18"/>
    </sheetView>
  </sheetViews>
  <sheetFormatPr baseColWidth="10" defaultColWidth="9.140625" defaultRowHeight="15" x14ac:dyDescent="0.25"/>
  <cols>
    <col min="1" max="1" width="2.7109375" style="48" customWidth="1"/>
    <col min="2" max="2" width="29.140625" style="34" customWidth="1"/>
    <col min="3" max="23" width="11.7109375" style="34" customWidth="1"/>
    <col min="24" max="146" width="11.42578125" style="48" customWidth="1"/>
    <col min="147" max="256" width="11.42578125" style="34" customWidth="1"/>
    <col min="257" max="16384" width="9.140625" style="34"/>
  </cols>
  <sheetData>
    <row r="1" spans="2:24" s="48" customFormat="1" ht="15.75" thickBot="1" x14ac:dyDescent="0.3"/>
    <row r="2" spans="2:24" ht="22.15" customHeight="1" thickTop="1" thickBot="1" x14ac:dyDescent="0.3">
      <c r="B2" s="209" t="s">
        <v>120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40"/>
    </row>
    <row r="3" spans="2:24" ht="22.15" customHeight="1" thickTop="1" thickBot="1" x14ac:dyDescent="0.3">
      <c r="B3" s="212" t="s">
        <v>92</v>
      </c>
      <c r="C3" s="237" t="s">
        <v>24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4" t="s">
        <v>19</v>
      </c>
      <c r="W3" s="245"/>
    </row>
    <row r="4" spans="2:24" ht="22.15" customHeight="1" thickTop="1" thickBot="1" x14ac:dyDescent="0.3">
      <c r="B4" s="241"/>
      <c r="C4" s="237" t="s">
        <v>25</v>
      </c>
      <c r="D4" s="243"/>
      <c r="E4" s="243"/>
      <c r="F4" s="243"/>
      <c r="G4" s="243"/>
      <c r="H4" s="243"/>
      <c r="I4" s="243"/>
      <c r="J4" s="227"/>
      <c r="K4" s="228"/>
      <c r="L4" s="237" t="s">
        <v>26</v>
      </c>
      <c r="M4" s="243"/>
      <c r="N4" s="243"/>
      <c r="O4" s="243"/>
      <c r="P4" s="243"/>
      <c r="Q4" s="243"/>
      <c r="R4" s="243"/>
      <c r="S4" s="243"/>
      <c r="T4" s="227"/>
      <c r="U4" s="228"/>
      <c r="V4" s="246"/>
      <c r="W4" s="247"/>
    </row>
    <row r="5" spans="2:24" ht="22.15" customHeight="1" thickTop="1" thickBot="1" x14ac:dyDescent="0.3">
      <c r="B5" s="241"/>
      <c r="C5" s="237" t="s">
        <v>20</v>
      </c>
      <c r="D5" s="243"/>
      <c r="E5" s="243"/>
      <c r="F5" s="243"/>
      <c r="G5" s="243"/>
      <c r="H5" s="243"/>
      <c r="I5" s="248"/>
      <c r="J5" s="249" t="s">
        <v>19</v>
      </c>
      <c r="K5" s="250"/>
      <c r="L5" s="237" t="s">
        <v>20</v>
      </c>
      <c r="M5" s="243"/>
      <c r="N5" s="243"/>
      <c r="O5" s="243"/>
      <c r="P5" s="243"/>
      <c r="Q5" s="243"/>
      <c r="R5" s="243"/>
      <c r="S5" s="253"/>
      <c r="T5" s="249" t="s">
        <v>19</v>
      </c>
      <c r="U5" s="250"/>
      <c r="V5" s="246"/>
      <c r="W5" s="247"/>
    </row>
    <row r="6" spans="2:24" ht="22.15" customHeight="1" thickTop="1" thickBot="1" x14ac:dyDescent="0.3">
      <c r="B6" s="241"/>
      <c r="C6" s="249" t="s">
        <v>21</v>
      </c>
      <c r="D6" s="236"/>
      <c r="E6" s="235" t="s">
        <v>66</v>
      </c>
      <c r="F6" s="236"/>
      <c r="G6" s="235" t="s">
        <v>67</v>
      </c>
      <c r="H6" s="236"/>
      <c r="I6" s="95" t="s">
        <v>22</v>
      </c>
      <c r="J6" s="251"/>
      <c r="K6" s="252"/>
      <c r="L6" s="237" t="s">
        <v>21</v>
      </c>
      <c r="M6" s="238"/>
      <c r="N6" s="239" t="s">
        <v>66</v>
      </c>
      <c r="O6" s="238"/>
      <c r="P6" s="239" t="s">
        <v>67</v>
      </c>
      <c r="Q6" s="238"/>
      <c r="R6" s="243" t="s">
        <v>22</v>
      </c>
      <c r="S6" s="253"/>
      <c r="T6" s="251"/>
      <c r="U6" s="252"/>
      <c r="V6" s="246"/>
      <c r="W6" s="247"/>
    </row>
    <row r="7" spans="2:24" ht="22.15" customHeight="1" thickTop="1" thickBot="1" x14ac:dyDescent="0.3">
      <c r="B7" s="242"/>
      <c r="C7" s="96" t="s">
        <v>3</v>
      </c>
      <c r="D7" s="97" t="s">
        <v>4</v>
      </c>
      <c r="E7" s="98" t="s">
        <v>3</v>
      </c>
      <c r="F7" s="97" t="s">
        <v>4</v>
      </c>
      <c r="G7" s="98" t="s">
        <v>3</v>
      </c>
      <c r="H7" s="97" t="s">
        <v>4</v>
      </c>
      <c r="I7" s="99" t="s">
        <v>3</v>
      </c>
      <c r="J7" s="96" t="s">
        <v>3</v>
      </c>
      <c r="K7" s="100" t="s">
        <v>4</v>
      </c>
      <c r="L7" s="96" t="s">
        <v>3</v>
      </c>
      <c r="M7" s="97" t="s">
        <v>4</v>
      </c>
      <c r="N7" s="98" t="s">
        <v>3</v>
      </c>
      <c r="O7" s="97" t="s">
        <v>4</v>
      </c>
      <c r="P7" s="98" t="s">
        <v>3</v>
      </c>
      <c r="Q7" s="97" t="s">
        <v>4</v>
      </c>
      <c r="R7" s="98" t="s">
        <v>3</v>
      </c>
      <c r="S7" s="99" t="s">
        <v>4</v>
      </c>
      <c r="T7" s="96" t="s">
        <v>3</v>
      </c>
      <c r="U7" s="100" t="s">
        <v>4</v>
      </c>
      <c r="V7" s="96" t="s">
        <v>3</v>
      </c>
      <c r="W7" s="100" t="s">
        <v>4</v>
      </c>
    </row>
    <row r="8" spans="2:24" ht="22.15" customHeight="1" thickTop="1" thickBot="1" x14ac:dyDescent="0.3">
      <c r="B8" s="53" t="s">
        <v>5</v>
      </c>
      <c r="C8" s="101">
        <v>4097</v>
      </c>
      <c r="D8" s="102">
        <v>0.5589358799454297</v>
      </c>
      <c r="E8" s="103">
        <v>4608</v>
      </c>
      <c r="F8" s="102">
        <v>0.48474647590995162</v>
      </c>
      <c r="G8" s="103">
        <v>365</v>
      </c>
      <c r="H8" s="102">
        <v>0.58306709265175716</v>
      </c>
      <c r="I8" s="104">
        <v>1</v>
      </c>
      <c r="J8" s="54">
        <v>9071</v>
      </c>
      <c r="K8" s="80">
        <v>0.51938162038362434</v>
      </c>
      <c r="L8" s="101">
        <v>3012</v>
      </c>
      <c r="M8" s="102">
        <v>0.50990350431691212</v>
      </c>
      <c r="N8" s="103">
        <v>5164</v>
      </c>
      <c r="O8" s="102">
        <v>0.39652921753820164</v>
      </c>
      <c r="P8" s="103">
        <v>338</v>
      </c>
      <c r="Q8" s="102">
        <v>0.51057401812688818</v>
      </c>
      <c r="R8" s="103">
        <v>0</v>
      </c>
      <c r="S8" s="196">
        <v>0</v>
      </c>
      <c r="T8" s="54">
        <v>8514</v>
      </c>
      <c r="U8" s="80">
        <v>0.43452077166479536</v>
      </c>
      <c r="V8" s="54">
        <v>17585</v>
      </c>
      <c r="W8" s="80">
        <v>0.47451361342723763</v>
      </c>
      <c r="X8" s="59"/>
    </row>
    <row r="9" spans="2:24" ht="22.15" customHeight="1" thickTop="1" x14ac:dyDescent="0.25">
      <c r="B9" s="60" t="s">
        <v>6</v>
      </c>
      <c r="C9" s="81">
        <v>390</v>
      </c>
      <c r="D9" s="105">
        <v>5.3206002728512961E-2</v>
      </c>
      <c r="E9" s="82">
        <v>747</v>
      </c>
      <c r="F9" s="105">
        <v>7.8581948243214808E-2</v>
      </c>
      <c r="G9" s="82">
        <v>26</v>
      </c>
      <c r="H9" s="105">
        <v>4.1533546325878593E-2</v>
      </c>
      <c r="I9" s="106">
        <v>0</v>
      </c>
      <c r="J9" s="107">
        <v>1163</v>
      </c>
      <c r="K9" s="83">
        <v>6.6590323504151158E-2</v>
      </c>
      <c r="L9" s="81">
        <v>478</v>
      </c>
      <c r="M9" s="105">
        <v>8.0920941256136789E-2</v>
      </c>
      <c r="N9" s="82">
        <v>1669</v>
      </c>
      <c r="O9" s="105">
        <v>0.12815787452967825</v>
      </c>
      <c r="P9" s="82">
        <v>48</v>
      </c>
      <c r="Q9" s="105">
        <v>7.2507552870090641E-2</v>
      </c>
      <c r="R9" s="82">
        <v>0</v>
      </c>
      <c r="S9" s="197">
        <v>0</v>
      </c>
      <c r="T9" s="107">
        <v>2195</v>
      </c>
      <c r="U9" s="83">
        <v>0.11202408900683883</v>
      </c>
      <c r="V9" s="107">
        <v>3358</v>
      </c>
      <c r="W9" s="83">
        <v>9.0612266925713059E-2</v>
      </c>
      <c r="X9" s="59"/>
    </row>
    <row r="10" spans="2:24" ht="22.15" customHeight="1" x14ac:dyDescent="0.25">
      <c r="B10" s="66" t="s">
        <v>7</v>
      </c>
      <c r="C10" s="81">
        <v>269</v>
      </c>
      <c r="D10" s="105">
        <v>3.6698499317871759E-2</v>
      </c>
      <c r="E10" s="82">
        <v>314</v>
      </c>
      <c r="F10" s="105">
        <v>3.3031769408794445E-2</v>
      </c>
      <c r="G10" s="82">
        <v>13</v>
      </c>
      <c r="H10" s="105">
        <v>2.0766773162939296E-2</v>
      </c>
      <c r="I10" s="106">
        <v>0</v>
      </c>
      <c r="J10" s="107">
        <v>596</v>
      </c>
      <c r="K10" s="83">
        <v>3.412539364443172E-2</v>
      </c>
      <c r="L10" s="81">
        <v>228</v>
      </c>
      <c r="M10" s="105">
        <v>3.8598273235144746E-2</v>
      </c>
      <c r="N10" s="82">
        <v>417</v>
      </c>
      <c r="O10" s="105">
        <v>3.2020271826768025E-2</v>
      </c>
      <c r="P10" s="82">
        <v>8</v>
      </c>
      <c r="Q10" s="105">
        <v>1.2084592145015106E-2</v>
      </c>
      <c r="R10" s="82">
        <v>0</v>
      </c>
      <c r="S10" s="197">
        <v>0</v>
      </c>
      <c r="T10" s="107">
        <v>653</v>
      </c>
      <c r="U10" s="83">
        <v>3.3326528529141572E-2</v>
      </c>
      <c r="V10" s="107">
        <v>1249</v>
      </c>
      <c r="W10" s="83">
        <v>3.3703014112631206E-2</v>
      </c>
      <c r="X10" s="59"/>
    </row>
    <row r="11" spans="2:24" ht="22.15" customHeight="1" x14ac:dyDescent="0.25">
      <c r="B11" s="66" t="s">
        <v>8</v>
      </c>
      <c r="C11" s="81">
        <v>544</v>
      </c>
      <c r="D11" s="105">
        <v>7.421555252387449E-2</v>
      </c>
      <c r="E11" s="82">
        <v>651</v>
      </c>
      <c r="F11" s="105">
        <v>6.848306332842416E-2</v>
      </c>
      <c r="G11" s="82">
        <v>24</v>
      </c>
      <c r="H11" s="105">
        <v>3.8338658146964855E-2</v>
      </c>
      <c r="I11" s="106">
        <v>0</v>
      </c>
      <c r="J11" s="107">
        <v>1219</v>
      </c>
      <c r="K11" s="83">
        <v>6.9796736329802461E-2</v>
      </c>
      <c r="L11" s="81">
        <v>420</v>
      </c>
      <c r="M11" s="105">
        <v>7.1102082275266626E-2</v>
      </c>
      <c r="N11" s="82">
        <v>929</v>
      </c>
      <c r="O11" s="105">
        <v>7.1335329801121089E-2</v>
      </c>
      <c r="P11" s="82">
        <v>25</v>
      </c>
      <c r="Q11" s="105">
        <v>3.7764350453172203E-2</v>
      </c>
      <c r="R11" s="82">
        <v>0</v>
      </c>
      <c r="S11" s="197">
        <v>0</v>
      </c>
      <c r="T11" s="107">
        <v>1374</v>
      </c>
      <c r="U11" s="83">
        <v>7.0123507196080431E-2</v>
      </c>
      <c r="V11" s="107">
        <v>2593</v>
      </c>
      <c r="W11" s="83">
        <v>6.9969508081707543E-2</v>
      </c>
      <c r="X11" s="59"/>
    </row>
    <row r="12" spans="2:24" ht="22.15" customHeight="1" x14ac:dyDescent="0.25">
      <c r="B12" s="66" t="s">
        <v>9</v>
      </c>
      <c r="C12" s="81">
        <v>148</v>
      </c>
      <c r="D12" s="105">
        <v>2.0190995907230558E-2</v>
      </c>
      <c r="E12" s="82">
        <v>284</v>
      </c>
      <c r="F12" s="105">
        <v>2.9875867872922363E-2</v>
      </c>
      <c r="G12" s="82">
        <v>10</v>
      </c>
      <c r="H12" s="105">
        <v>1.5974440894568689E-2</v>
      </c>
      <c r="I12" s="106">
        <v>0</v>
      </c>
      <c r="J12" s="107">
        <v>442</v>
      </c>
      <c r="K12" s="83">
        <v>2.5307758373890637E-2</v>
      </c>
      <c r="L12" s="81">
        <v>194</v>
      </c>
      <c r="M12" s="105">
        <v>3.2842390384289828E-2</v>
      </c>
      <c r="N12" s="82">
        <v>481</v>
      </c>
      <c r="O12" s="105">
        <v>3.6934654073562161E-2</v>
      </c>
      <c r="P12" s="82">
        <v>14</v>
      </c>
      <c r="Q12" s="105">
        <v>2.1148036253776436E-2</v>
      </c>
      <c r="R12" s="82">
        <v>0</v>
      </c>
      <c r="S12" s="197">
        <v>0</v>
      </c>
      <c r="T12" s="107">
        <v>689</v>
      </c>
      <c r="U12" s="83">
        <v>3.5163825660916609E-2</v>
      </c>
      <c r="V12" s="107">
        <v>1131</v>
      </c>
      <c r="W12" s="83">
        <v>3.0518902290941473E-2</v>
      </c>
      <c r="X12" s="59"/>
    </row>
    <row r="13" spans="2:24" ht="22.15" customHeight="1" thickBot="1" x14ac:dyDescent="0.3">
      <c r="B13" s="66" t="s">
        <v>10</v>
      </c>
      <c r="C13" s="81">
        <v>448</v>
      </c>
      <c r="D13" s="105">
        <v>6.1118690313778992E-2</v>
      </c>
      <c r="E13" s="82">
        <v>460</v>
      </c>
      <c r="F13" s="105">
        <v>4.8390490216705238E-2</v>
      </c>
      <c r="G13" s="82">
        <v>13</v>
      </c>
      <c r="H13" s="105">
        <v>2.0766773162939296E-2</v>
      </c>
      <c r="I13" s="106">
        <v>0</v>
      </c>
      <c r="J13" s="107">
        <v>921</v>
      </c>
      <c r="K13" s="83">
        <v>5.2734039507586601E-2</v>
      </c>
      <c r="L13" s="81">
        <v>418</v>
      </c>
      <c r="M13" s="105">
        <v>7.0763500931098691E-2</v>
      </c>
      <c r="N13" s="82">
        <v>747</v>
      </c>
      <c r="O13" s="105">
        <v>5.7360055286800278E-2</v>
      </c>
      <c r="P13" s="82">
        <v>16</v>
      </c>
      <c r="Q13" s="105">
        <v>2.4169184290030211E-2</v>
      </c>
      <c r="R13" s="82">
        <v>0</v>
      </c>
      <c r="S13" s="197">
        <v>0</v>
      </c>
      <c r="T13" s="107">
        <v>1181</v>
      </c>
      <c r="U13" s="83">
        <v>6.0273553128508725E-2</v>
      </c>
      <c r="V13" s="107">
        <v>2102</v>
      </c>
      <c r="W13" s="83">
        <v>5.6720364823659566E-2</v>
      </c>
      <c r="X13" s="59"/>
    </row>
    <row r="14" spans="2:24" ht="22.15" customHeight="1" thickTop="1" thickBot="1" x14ac:dyDescent="0.3">
      <c r="B14" s="53" t="s">
        <v>11</v>
      </c>
      <c r="C14" s="101">
        <v>1799</v>
      </c>
      <c r="D14" s="102">
        <v>0.24542974079126875</v>
      </c>
      <c r="E14" s="103">
        <v>2456</v>
      </c>
      <c r="F14" s="102">
        <v>0.25836313907006103</v>
      </c>
      <c r="G14" s="103">
        <v>86</v>
      </c>
      <c r="H14" s="102">
        <v>0.13738019169329074</v>
      </c>
      <c r="I14" s="104">
        <v>0</v>
      </c>
      <c r="J14" s="54">
        <v>4341</v>
      </c>
      <c r="K14" s="80">
        <v>0.24855425135986259</v>
      </c>
      <c r="L14" s="101">
        <v>1738</v>
      </c>
      <c r="M14" s="102">
        <v>0.29422718808193665</v>
      </c>
      <c r="N14" s="103">
        <v>4243</v>
      </c>
      <c r="O14" s="102">
        <v>0.32580818551792978</v>
      </c>
      <c r="P14" s="103">
        <v>111</v>
      </c>
      <c r="Q14" s="102">
        <v>0.16767371601208458</v>
      </c>
      <c r="R14" s="103">
        <v>0</v>
      </c>
      <c r="S14" s="196">
        <v>0</v>
      </c>
      <c r="T14" s="54">
        <v>6092</v>
      </c>
      <c r="U14" s="80">
        <v>0.31091150352148617</v>
      </c>
      <c r="V14" s="54">
        <v>10433</v>
      </c>
      <c r="W14" s="80">
        <v>0.28152405623465288</v>
      </c>
      <c r="X14" s="67"/>
    </row>
    <row r="15" spans="2:24" ht="22.15" customHeight="1" thickTop="1" x14ac:dyDescent="0.25">
      <c r="B15" s="66" t="s">
        <v>12</v>
      </c>
      <c r="C15" s="81">
        <v>51</v>
      </c>
      <c r="D15" s="105">
        <v>6.9577080491132334E-3</v>
      </c>
      <c r="E15" s="82">
        <v>148</v>
      </c>
      <c r="F15" s="105">
        <v>1.5569114243635598E-2</v>
      </c>
      <c r="G15" s="82">
        <v>5</v>
      </c>
      <c r="H15" s="105">
        <v>7.9872204472843447E-3</v>
      </c>
      <c r="I15" s="106">
        <v>0</v>
      </c>
      <c r="J15" s="107">
        <v>204</v>
      </c>
      <c r="K15" s="83">
        <v>1.1680503864872602E-2</v>
      </c>
      <c r="L15" s="81">
        <v>85</v>
      </c>
      <c r="M15" s="105">
        <v>1.4389707127137295E-2</v>
      </c>
      <c r="N15" s="82">
        <v>262</v>
      </c>
      <c r="O15" s="105">
        <v>2.0118252322813484E-2</v>
      </c>
      <c r="P15" s="82">
        <v>20</v>
      </c>
      <c r="Q15" s="105">
        <v>3.0211480362537766E-2</v>
      </c>
      <c r="R15" s="82">
        <v>0</v>
      </c>
      <c r="S15" s="197">
        <v>0</v>
      </c>
      <c r="T15" s="107">
        <v>367</v>
      </c>
      <c r="U15" s="83">
        <v>1.8730223537817701E-2</v>
      </c>
      <c r="V15" s="107">
        <v>571</v>
      </c>
      <c r="W15" s="83">
        <v>1.5407863137159665E-2</v>
      </c>
      <c r="X15" s="59"/>
    </row>
    <row r="16" spans="2:24" ht="22.15" customHeight="1" x14ac:dyDescent="0.25">
      <c r="B16" s="66" t="s">
        <v>13</v>
      </c>
      <c r="C16" s="81">
        <v>427</v>
      </c>
      <c r="D16" s="105">
        <v>5.82537517053206E-2</v>
      </c>
      <c r="E16" s="82">
        <v>950</v>
      </c>
      <c r="F16" s="105">
        <v>9.9936881969282562E-2</v>
      </c>
      <c r="G16" s="82">
        <v>77</v>
      </c>
      <c r="H16" s="105">
        <v>0.12300319488817892</v>
      </c>
      <c r="I16" s="106">
        <v>0</v>
      </c>
      <c r="J16" s="107">
        <v>1454</v>
      </c>
      <c r="K16" s="83">
        <v>8.3252218723160604E-2</v>
      </c>
      <c r="L16" s="81">
        <v>407</v>
      </c>
      <c r="M16" s="105">
        <v>6.8901303538175043E-2</v>
      </c>
      <c r="N16" s="82">
        <v>1452</v>
      </c>
      <c r="O16" s="105">
        <v>0.1114950472241419</v>
      </c>
      <c r="P16" s="82">
        <v>81</v>
      </c>
      <c r="Q16" s="105">
        <v>0.12235649546827794</v>
      </c>
      <c r="R16" s="82">
        <v>0</v>
      </c>
      <c r="S16" s="197">
        <v>0</v>
      </c>
      <c r="T16" s="107">
        <v>1940</v>
      </c>
      <c r="U16" s="83">
        <v>9.9009900990099015E-2</v>
      </c>
      <c r="V16" s="107">
        <v>3394</v>
      </c>
      <c r="W16" s="83">
        <v>9.1583690871313309E-2</v>
      </c>
      <c r="X16" s="59"/>
    </row>
    <row r="17" spans="2:24" ht="22.15" customHeight="1" x14ac:dyDescent="0.25">
      <c r="B17" s="66" t="s">
        <v>14</v>
      </c>
      <c r="C17" s="81">
        <v>622</v>
      </c>
      <c r="D17" s="105">
        <v>8.4856753069577087E-2</v>
      </c>
      <c r="E17" s="82">
        <v>862</v>
      </c>
      <c r="F17" s="105">
        <v>9.0679570797391126E-2</v>
      </c>
      <c r="G17" s="82">
        <v>57</v>
      </c>
      <c r="H17" s="105">
        <v>9.1054313099041537E-2</v>
      </c>
      <c r="I17" s="106">
        <v>2</v>
      </c>
      <c r="J17" s="107">
        <v>1543</v>
      </c>
      <c r="K17" s="83">
        <v>8.8348124821070712E-2</v>
      </c>
      <c r="L17" s="81">
        <v>417</v>
      </c>
      <c r="M17" s="105">
        <v>7.0594210259014731E-2</v>
      </c>
      <c r="N17" s="82">
        <v>1165</v>
      </c>
      <c r="O17" s="105">
        <v>8.9457114336174454E-2</v>
      </c>
      <c r="P17" s="82">
        <v>64</v>
      </c>
      <c r="Q17" s="105">
        <v>9.6676737160120846E-2</v>
      </c>
      <c r="R17" s="82">
        <v>2</v>
      </c>
      <c r="S17" s="197">
        <v>1</v>
      </c>
      <c r="T17" s="107">
        <v>1648</v>
      </c>
      <c r="U17" s="83">
        <v>8.410737981014596E-2</v>
      </c>
      <c r="V17" s="107">
        <v>3191</v>
      </c>
      <c r="W17" s="83">
        <v>8.61059391780674E-2</v>
      </c>
      <c r="X17" s="59"/>
    </row>
    <row r="18" spans="2:24" ht="22.15" customHeight="1" x14ac:dyDescent="0.25">
      <c r="B18" s="66" t="s">
        <v>15</v>
      </c>
      <c r="C18" s="81">
        <v>140</v>
      </c>
      <c r="D18" s="105">
        <v>1.9099590723055934E-2</v>
      </c>
      <c r="E18" s="82">
        <v>168</v>
      </c>
      <c r="F18" s="105">
        <v>1.7673048600883652E-2</v>
      </c>
      <c r="G18" s="82">
        <v>12</v>
      </c>
      <c r="H18" s="105">
        <v>1.9169329073482427E-2</v>
      </c>
      <c r="I18" s="106">
        <v>0</v>
      </c>
      <c r="J18" s="107">
        <v>320</v>
      </c>
      <c r="K18" s="83">
        <v>1.8322359003721728E-2</v>
      </c>
      <c r="L18" s="81">
        <v>66</v>
      </c>
      <c r="M18" s="105">
        <v>1.11731843575419E-2</v>
      </c>
      <c r="N18" s="82">
        <v>229</v>
      </c>
      <c r="O18" s="105">
        <v>1.7584273976810259E-2</v>
      </c>
      <c r="P18" s="82">
        <v>16</v>
      </c>
      <c r="Q18" s="105">
        <v>2.4169184290030211E-2</v>
      </c>
      <c r="R18" s="82">
        <v>0</v>
      </c>
      <c r="S18" s="197">
        <v>0</v>
      </c>
      <c r="T18" s="107">
        <v>311</v>
      </c>
      <c r="U18" s="83">
        <v>1.5872205777278759E-2</v>
      </c>
      <c r="V18" s="107">
        <v>631</v>
      </c>
      <c r="W18" s="83">
        <v>1.702690304649343E-2</v>
      </c>
      <c r="X18" s="59"/>
    </row>
    <row r="19" spans="2:24" ht="22.15" customHeight="1" thickBot="1" x14ac:dyDescent="0.3">
      <c r="B19" s="60" t="s">
        <v>16</v>
      </c>
      <c r="C19" s="81">
        <v>194</v>
      </c>
      <c r="D19" s="105">
        <v>2.6466575716234651E-2</v>
      </c>
      <c r="E19" s="82">
        <v>314</v>
      </c>
      <c r="F19" s="105">
        <v>3.3031769408794445E-2</v>
      </c>
      <c r="G19" s="82">
        <v>24</v>
      </c>
      <c r="H19" s="105">
        <v>3.8338658146964855E-2</v>
      </c>
      <c r="I19" s="106">
        <v>0</v>
      </c>
      <c r="J19" s="107">
        <v>532</v>
      </c>
      <c r="K19" s="83">
        <v>3.0460921843687375E-2</v>
      </c>
      <c r="L19" s="81">
        <v>182</v>
      </c>
      <c r="M19" s="105">
        <v>3.0810902319282206E-2</v>
      </c>
      <c r="N19" s="82">
        <v>508</v>
      </c>
      <c r="O19" s="105">
        <v>3.9007909083928434E-2</v>
      </c>
      <c r="P19" s="82">
        <v>32</v>
      </c>
      <c r="Q19" s="105">
        <v>4.8338368580060423E-2</v>
      </c>
      <c r="R19" s="82">
        <v>0</v>
      </c>
      <c r="S19" s="197">
        <v>0</v>
      </c>
      <c r="T19" s="107">
        <v>722</v>
      </c>
      <c r="U19" s="83">
        <v>3.6848014698377056E-2</v>
      </c>
      <c r="V19" s="107">
        <v>1254</v>
      </c>
      <c r="W19" s="83">
        <v>3.3837934105075691E-2</v>
      </c>
      <c r="X19" s="59"/>
    </row>
    <row r="20" spans="2:24" ht="22.15" customHeight="1" thickTop="1" thickBot="1" x14ac:dyDescent="0.3">
      <c r="B20" s="53" t="s">
        <v>17</v>
      </c>
      <c r="C20" s="101">
        <v>1434</v>
      </c>
      <c r="D20" s="102">
        <v>0.19563437926330149</v>
      </c>
      <c r="E20" s="103">
        <v>2442</v>
      </c>
      <c r="F20" s="102">
        <v>0.25689038501998734</v>
      </c>
      <c r="G20" s="103">
        <v>175</v>
      </c>
      <c r="H20" s="102">
        <v>0.2795527156549521</v>
      </c>
      <c r="I20" s="104">
        <v>2</v>
      </c>
      <c r="J20" s="54">
        <v>4053</v>
      </c>
      <c r="K20" s="80">
        <v>0.23206412825651301</v>
      </c>
      <c r="L20" s="101">
        <v>1157</v>
      </c>
      <c r="M20" s="102">
        <v>0.19586930760115115</v>
      </c>
      <c r="N20" s="103">
        <v>3616</v>
      </c>
      <c r="O20" s="102">
        <v>0.27766259694386852</v>
      </c>
      <c r="P20" s="103">
        <v>213</v>
      </c>
      <c r="Q20" s="102">
        <v>0.32175226586102718</v>
      </c>
      <c r="R20" s="103">
        <v>2</v>
      </c>
      <c r="S20" s="196">
        <v>1</v>
      </c>
      <c r="T20" s="54">
        <v>4988</v>
      </c>
      <c r="U20" s="80">
        <v>0.25456772481371848</v>
      </c>
      <c r="V20" s="54">
        <v>9041</v>
      </c>
      <c r="W20" s="80">
        <v>0.24396233033810949</v>
      </c>
    </row>
    <row r="21" spans="2:24" ht="22.15" customHeight="1" thickTop="1" thickBot="1" x14ac:dyDescent="0.3">
      <c r="B21" s="68" t="s">
        <v>19</v>
      </c>
      <c r="C21" s="84">
        <v>7330</v>
      </c>
      <c r="D21" s="108">
        <v>1</v>
      </c>
      <c r="E21" s="85">
        <v>9506</v>
      </c>
      <c r="F21" s="108">
        <v>1</v>
      </c>
      <c r="G21" s="85">
        <v>626</v>
      </c>
      <c r="H21" s="108">
        <v>1</v>
      </c>
      <c r="I21" s="109">
        <v>3</v>
      </c>
      <c r="J21" s="84">
        <v>17465</v>
      </c>
      <c r="K21" s="86">
        <v>1</v>
      </c>
      <c r="L21" s="84">
        <v>5907</v>
      </c>
      <c r="M21" s="108">
        <v>0.99999999999999989</v>
      </c>
      <c r="N21" s="85">
        <v>13023</v>
      </c>
      <c r="O21" s="108">
        <v>0.99999999999999989</v>
      </c>
      <c r="P21" s="85">
        <v>662</v>
      </c>
      <c r="Q21" s="108">
        <v>1</v>
      </c>
      <c r="R21" s="85">
        <v>2</v>
      </c>
      <c r="S21" s="110">
        <v>1</v>
      </c>
      <c r="T21" s="84">
        <v>19594</v>
      </c>
      <c r="U21" s="86">
        <v>1</v>
      </c>
      <c r="V21" s="84">
        <v>37059</v>
      </c>
      <c r="W21" s="86">
        <v>1</v>
      </c>
      <c r="X21" s="74"/>
    </row>
    <row r="22" spans="2:24" s="48" customFormat="1" ht="22.15" customHeight="1" thickTop="1" thickBot="1" x14ac:dyDescent="0.3">
      <c r="B22" s="87"/>
      <c r="C22" s="75"/>
      <c r="D22" s="111"/>
      <c r="E22" s="75"/>
      <c r="F22" s="111"/>
      <c r="G22" s="75"/>
      <c r="H22" s="111"/>
      <c r="I22" s="75"/>
      <c r="J22" s="91"/>
      <c r="K22" s="112"/>
      <c r="L22" s="75"/>
      <c r="M22" s="111"/>
      <c r="N22" s="75"/>
      <c r="O22" s="111"/>
      <c r="P22" s="75"/>
      <c r="Q22" s="111"/>
      <c r="R22" s="75"/>
      <c r="S22" s="111"/>
      <c r="T22" s="91"/>
      <c r="U22" s="112"/>
      <c r="V22" s="75"/>
      <c r="W22" s="75"/>
    </row>
    <row r="23" spans="2:24" ht="22.15" customHeight="1" thickTop="1" x14ac:dyDescent="0.25">
      <c r="B23" s="88" t="s">
        <v>93</v>
      </c>
      <c r="C23" s="198"/>
      <c r="D23" s="90"/>
      <c r="E23" s="75"/>
      <c r="F23" s="90"/>
      <c r="G23" s="75"/>
      <c r="H23" s="90"/>
      <c r="I23" s="75"/>
      <c r="J23" s="91"/>
      <c r="K23" s="90"/>
      <c r="L23" s="75"/>
      <c r="M23" s="90"/>
      <c r="N23" s="75"/>
      <c r="O23" s="90"/>
      <c r="P23" s="75"/>
      <c r="Q23" s="90"/>
      <c r="R23" s="75"/>
      <c r="S23" s="90"/>
      <c r="T23" s="91"/>
      <c r="U23" s="90"/>
      <c r="V23" s="75"/>
      <c r="W23" s="75"/>
    </row>
    <row r="24" spans="2:24" ht="22.15" customHeight="1" thickBot="1" x14ac:dyDescent="0.3">
      <c r="B24" s="92" t="s">
        <v>94</v>
      </c>
      <c r="C24" s="199"/>
      <c r="D24" s="90"/>
      <c r="E24" s="75"/>
      <c r="F24" s="90"/>
      <c r="G24" s="75"/>
      <c r="H24" s="90"/>
      <c r="I24" s="75"/>
      <c r="J24" s="91"/>
      <c r="K24" s="90"/>
      <c r="L24" s="75"/>
      <c r="M24" s="90"/>
      <c r="N24" s="75"/>
      <c r="O24" s="90"/>
      <c r="P24" s="75"/>
      <c r="Q24" s="90"/>
      <c r="R24" s="75"/>
      <c r="S24" s="90"/>
      <c r="T24" s="91"/>
      <c r="U24" s="90"/>
      <c r="V24" s="75"/>
      <c r="W24" s="75"/>
    </row>
    <row r="25" spans="2:24" s="48" customFormat="1" ht="15.75" thickTop="1" x14ac:dyDescent="0.25">
      <c r="B25" s="113"/>
      <c r="C25" s="75"/>
      <c r="D25" s="111"/>
      <c r="E25" s="75"/>
      <c r="F25" s="111"/>
      <c r="G25" s="75"/>
      <c r="H25" s="111"/>
      <c r="I25" s="75"/>
      <c r="J25" s="91"/>
      <c r="K25" s="112"/>
      <c r="L25" s="75"/>
      <c r="M25" s="111"/>
      <c r="N25" s="75"/>
      <c r="O25" s="111"/>
      <c r="P25" s="75"/>
      <c r="Q25" s="111"/>
      <c r="R25" s="75"/>
      <c r="S25" s="111"/>
      <c r="T25" s="91"/>
      <c r="U25" s="112"/>
      <c r="V25" s="75"/>
      <c r="W25" s="75"/>
    </row>
    <row r="26" spans="2:24" s="48" customFormat="1" x14ac:dyDescent="0.25">
      <c r="B26" s="75"/>
      <c r="C26" s="75"/>
      <c r="D26" s="111"/>
      <c r="E26" s="75"/>
      <c r="F26" s="111"/>
      <c r="G26" s="75"/>
      <c r="H26" s="111"/>
      <c r="I26" s="75"/>
      <c r="J26" s="91"/>
      <c r="K26" s="112"/>
      <c r="L26" s="75"/>
      <c r="M26" s="111"/>
      <c r="N26" s="75"/>
      <c r="O26" s="111"/>
      <c r="P26" s="75"/>
      <c r="Q26" s="111"/>
      <c r="R26" s="75"/>
      <c r="S26" s="111"/>
      <c r="T26" s="91"/>
      <c r="U26" s="112"/>
      <c r="V26" s="114"/>
      <c r="W26" s="75"/>
    </row>
    <row r="27" spans="2:24" s="48" customFormat="1" x14ac:dyDescent="0.25">
      <c r="B27" s="75"/>
      <c r="C27" s="75"/>
      <c r="D27" s="75"/>
      <c r="E27" s="75"/>
      <c r="F27" s="75"/>
      <c r="G27" s="75"/>
      <c r="H27" s="75"/>
      <c r="I27" s="75"/>
      <c r="J27" s="91"/>
      <c r="K27" s="91"/>
      <c r="L27" s="75"/>
      <c r="M27" s="111"/>
      <c r="N27" s="75"/>
      <c r="O27" s="111"/>
      <c r="P27" s="75"/>
      <c r="Q27" s="111"/>
      <c r="R27" s="75"/>
      <c r="S27" s="111"/>
      <c r="T27" s="91"/>
      <c r="U27" s="112"/>
      <c r="V27" s="75"/>
      <c r="W27" s="75"/>
    </row>
    <row r="28" spans="2:24" s="48" customFormat="1" x14ac:dyDescent="0.25">
      <c r="B28" s="75"/>
      <c r="C28" s="75"/>
      <c r="D28" s="75"/>
      <c r="E28" s="75"/>
      <c r="F28" s="75"/>
      <c r="G28" s="75"/>
      <c r="H28" s="75"/>
      <c r="I28" s="75"/>
      <c r="J28" s="91"/>
      <c r="K28" s="91"/>
      <c r="L28" s="75"/>
      <c r="M28" s="111"/>
      <c r="N28" s="75"/>
      <c r="O28" s="111"/>
      <c r="P28" s="75"/>
      <c r="Q28" s="111"/>
      <c r="R28" s="75"/>
      <c r="S28" s="111"/>
      <c r="T28" s="91"/>
      <c r="U28" s="112"/>
      <c r="V28" s="75"/>
      <c r="W28" s="75"/>
    </row>
    <row r="29" spans="2:24" s="48" customFormat="1" x14ac:dyDescent="0.25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91"/>
      <c r="U29" s="112"/>
      <c r="V29" s="75"/>
      <c r="W29" s="75"/>
    </row>
    <row r="30" spans="2:24" s="48" customFormat="1" x14ac:dyDescent="0.25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</row>
    <row r="31" spans="2:24" s="48" customFormat="1" x14ac:dyDescent="0.25">
      <c r="B31" s="75"/>
      <c r="C31" s="94"/>
      <c r="D31" s="75"/>
      <c r="E31" s="94"/>
      <c r="F31" s="75"/>
      <c r="G31" s="94"/>
      <c r="H31" s="75"/>
      <c r="I31" s="94"/>
      <c r="J31" s="94"/>
      <c r="K31" s="75"/>
      <c r="L31" s="94"/>
      <c r="M31" s="75"/>
      <c r="N31" s="94"/>
      <c r="O31" s="75"/>
      <c r="P31" s="94"/>
      <c r="Q31" s="75"/>
      <c r="R31" s="94"/>
      <c r="S31" s="75"/>
      <c r="T31" s="94"/>
      <c r="U31" s="75"/>
      <c r="V31" s="94"/>
      <c r="W31" s="94"/>
    </row>
    <row r="32" spans="2:24" s="48" customFormat="1" x14ac:dyDescent="0.25">
      <c r="B32" s="75"/>
      <c r="C32" s="94"/>
      <c r="D32" s="75"/>
      <c r="E32" s="94"/>
      <c r="F32" s="75"/>
      <c r="G32" s="94"/>
      <c r="H32" s="75"/>
      <c r="I32" s="94"/>
      <c r="J32" s="94"/>
      <c r="K32" s="75"/>
      <c r="L32" s="94"/>
      <c r="M32" s="75"/>
      <c r="N32" s="94"/>
      <c r="O32" s="75"/>
      <c r="P32" s="94"/>
      <c r="Q32" s="75"/>
      <c r="R32" s="94"/>
      <c r="S32" s="75"/>
      <c r="T32" s="94"/>
      <c r="U32" s="75"/>
      <c r="V32" s="94"/>
      <c r="W32" s="94"/>
    </row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</sheetData>
  <mergeCells count="17">
    <mergeCell ref="E6:F6"/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P460"/>
  <sheetViews>
    <sheetView zoomScale="80" zoomScaleNormal="80" workbookViewId="0">
      <selection activeCell="J17" sqref="J17"/>
    </sheetView>
  </sheetViews>
  <sheetFormatPr baseColWidth="10" defaultColWidth="9.140625" defaultRowHeight="15" x14ac:dyDescent="0.25"/>
  <cols>
    <col min="1" max="1" width="2.7109375" style="48" customWidth="1"/>
    <col min="2" max="2" width="43.140625" style="34" customWidth="1"/>
    <col min="3" max="18" width="11.7109375" style="34" customWidth="1"/>
    <col min="19" max="98" width="11.42578125" style="48" customWidth="1"/>
    <col min="99" max="256" width="11.42578125" style="34" customWidth="1"/>
    <col min="257" max="16384" width="9.140625" style="34"/>
  </cols>
  <sheetData>
    <row r="1" spans="1:98" s="48" customFormat="1" ht="15.75" thickBot="1" x14ac:dyDescent="0.3"/>
    <row r="2" spans="1:98" ht="22.15" customHeight="1" thickTop="1" thickBot="1" x14ac:dyDescent="0.3">
      <c r="B2" s="209" t="s">
        <v>121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7"/>
    </row>
    <row r="3" spans="1:98" ht="22.15" customHeight="1" thickTop="1" thickBot="1" x14ac:dyDescent="0.3">
      <c r="B3" s="212" t="s">
        <v>92</v>
      </c>
      <c r="C3" s="237" t="s">
        <v>28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8"/>
      <c r="R3" s="215" t="s">
        <v>19</v>
      </c>
    </row>
    <row r="4" spans="1:98" ht="22.15" customHeight="1" thickTop="1" thickBot="1" x14ac:dyDescent="0.3">
      <c r="B4" s="213"/>
      <c r="C4" s="225" t="s">
        <v>29</v>
      </c>
      <c r="D4" s="227"/>
      <c r="E4" s="227"/>
      <c r="F4" s="227"/>
      <c r="G4" s="228"/>
      <c r="H4" s="226" t="s">
        <v>30</v>
      </c>
      <c r="I4" s="227"/>
      <c r="J4" s="227"/>
      <c r="K4" s="227"/>
      <c r="L4" s="228"/>
      <c r="M4" s="260" t="s">
        <v>31</v>
      </c>
      <c r="N4" s="261"/>
      <c r="O4" s="261"/>
      <c r="P4" s="261"/>
      <c r="Q4" s="262"/>
      <c r="R4" s="258"/>
    </row>
    <row r="5" spans="1:98" ht="22.15" customHeight="1" thickTop="1" thickBot="1" x14ac:dyDescent="0.3">
      <c r="B5" s="213"/>
      <c r="C5" s="225" t="s">
        <v>20</v>
      </c>
      <c r="D5" s="226"/>
      <c r="E5" s="226"/>
      <c r="F5" s="263"/>
      <c r="G5" s="254" t="s">
        <v>19</v>
      </c>
      <c r="H5" s="225" t="s">
        <v>20</v>
      </c>
      <c r="I5" s="226"/>
      <c r="J5" s="226"/>
      <c r="K5" s="263"/>
      <c r="L5" s="254" t="s">
        <v>19</v>
      </c>
      <c r="M5" s="225" t="s">
        <v>20</v>
      </c>
      <c r="N5" s="226"/>
      <c r="O5" s="226"/>
      <c r="P5" s="263"/>
      <c r="Q5" s="254" t="s">
        <v>19</v>
      </c>
      <c r="R5" s="258"/>
    </row>
    <row r="6" spans="1:98" s="120" customFormat="1" ht="31.9" customHeight="1" thickTop="1" thickBot="1" x14ac:dyDescent="0.3">
      <c r="A6" s="116"/>
      <c r="B6" s="214"/>
      <c r="C6" s="117" t="s">
        <v>21</v>
      </c>
      <c r="D6" s="118" t="s">
        <v>74</v>
      </c>
      <c r="E6" s="118" t="s">
        <v>75</v>
      </c>
      <c r="F6" s="119" t="s">
        <v>22</v>
      </c>
      <c r="G6" s="255"/>
      <c r="H6" s="117" t="s">
        <v>21</v>
      </c>
      <c r="I6" s="118" t="s">
        <v>74</v>
      </c>
      <c r="J6" s="118" t="s">
        <v>75</v>
      </c>
      <c r="K6" s="119" t="s">
        <v>22</v>
      </c>
      <c r="L6" s="255"/>
      <c r="M6" s="117" t="s">
        <v>21</v>
      </c>
      <c r="N6" s="118" t="s">
        <v>74</v>
      </c>
      <c r="O6" s="118" t="s">
        <v>75</v>
      </c>
      <c r="P6" s="119" t="s">
        <v>22</v>
      </c>
      <c r="Q6" s="255"/>
      <c r="R6" s="259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</row>
    <row r="7" spans="1:98" ht="22.15" customHeight="1" thickTop="1" thickBot="1" x14ac:dyDescent="0.3">
      <c r="B7" s="53" t="s">
        <v>5</v>
      </c>
      <c r="C7" s="54">
        <v>378</v>
      </c>
      <c r="D7" s="56">
        <v>467</v>
      </c>
      <c r="E7" s="56">
        <v>10</v>
      </c>
      <c r="F7" s="121">
        <v>0</v>
      </c>
      <c r="G7" s="122">
        <v>855</v>
      </c>
      <c r="H7" s="54">
        <v>4643</v>
      </c>
      <c r="I7" s="56">
        <v>6345</v>
      </c>
      <c r="J7" s="56">
        <v>391</v>
      </c>
      <c r="K7" s="121">
        <v>1</v>
      </c>
      <c r="L7" s="122">
        <v>11380</v>
      </c>
      <c r="M7" s="54">
        <v>2088</v>
      </c>
      <c r="N7" s="56">
        <v>2960</v>
      </c>
      <c r="O7" s="56">
        <v>302</v>
      </c>
      <c r="P7" s="121">
        <v>0</v>
      </c>
      <c r="Q7" s="122">
        <v>5350</v>
      </c>
      <c r="R7" s="122">
        <v>17585</v>
      </c>
      <c r="S7" s="59"/>
    </row>
    <row r="8" spans="1:98" ht="22.15" customHeight="1" thickTop="1" x14ac:dyDescent="0.25">
      <c r="B8" s="60" t="s">
        <v>6</v>
      </c>
      <c r="C8" s="81">
        <v>72</v>
      </c>
      <c r="D8" s="82">
        <v>203</v>
      </c>
      <c r="E8" s="82">
        <v>3</v>
      </c>
      <c r="F8" s="106">
        <v>0</v>
      </c>
      <c r="G8" s="123">
        <v>278</v>
      </c>
      <c r="H8" s="81">
        <v>548</v>
      </c>
      <c r="I8" s="82">
        <v>1497</v>
      </c>
      <c r="J8" s="82">
        <v>39</v>
      </c>
      <c r="K8" s="106">
        <v>0</v>
      </c>
      <c r="L8" s="123">
        <v>2084</v>
      </c>
      <c r="M8" s="81">
        <v>248</v>
      </c>
      <c r="N8" s="82">
        <v>716</v>
      </c>
      <c r="O8" s="82">
        <v>32</v>
      </c>
      <c r="P8" s="106">
        <v>0</v>
      </c>
      <c r="Q8" s="123">
        <v>996</v>
      </c>
      <c r="R8" s="123">
        <v>3358</v>
      </c>
      <c r="S8" s="59"/>
    </row>
    <row r="9" spans="1:98" ht="22.15" customHeight="1" x14ac:dyDescent="0.25">
      <c r="B9" s="66" t="s">
        <v>7</v>
      </c>
      <c r="C9" s="81">
        <v>38</v>
      </c>
      <c r="D9" s="82">
        <v>37</v>
      </c>
      <c r="E9" s="82">
        <v>0</v>
      </c>
      <c r="F9" s="106">
        <v>0</v>
      </c>
      <c r="G9" s="123">
        <v>75</v>
      </c>
      <c r="H9" s="81">
        <v>304</v>
      </c>
      <c r="I9" s="82">
        <v>424</v>
      </c>
      <c r="J9" s="82">
        <v>7</v>
      </c>
      <c r="K9" s="106">
        <v>0</v>
      </c>
      <c r="L9" s="123">
        <v>735</v>
      </c>
      <c r="M9" s="81">
        <v>155</v>
      </c>
      <c r="N9" s="82">
        <v>270</v>
      </c>
      <c r="O9" s="82">
        <v>14</v>
      </c>
      <c r="P9" s="106">
        <v>0</v>
      </c>
      <c r="Q9" s="123">
        <v>439</v>
      </c>
      <c r="R9" s="123">
        <v>1249</v>
      </c>
      <c r="S9" s="59"/>
    </row>
    <row r="10" spans="1:98" ht="22.15" customHeight="1" x14ac:dyDescent="0.25">
      <c r="B10" s="66" t="s">
        <v>8</v>
      </c>
      <c r="C10" s="81">
        <v>85</v>
      </c>
      <c r="D10" s="82">
        <v>114</v>
      </c>
      <c r="E10" s="82">
        <v>1</v>
      </c>
      <c r="F10" s="106">
        <v>0</v>
      </c>
      <c r="G10" s="123">
        <v>200</v>
      </c>
      <c r="H10" s="81">
        <v>631</v>
      </c>
      <c r="I10" s="82">
        <v>1006</v>
      </c>
      <c r="J10" s="82">
        <v>23</v>
      </c>
      <c r="K10" s="106">
        <v>0</v>
      </c>
      <c r="L10" s="123">
        <v>1660</v>
      </c>
      <c r="M10" s="81">
        <v>248</v>
      </c>
      <c r="N10" s="82">
        <v>460</v>
      </c>
      <c r="O10" s="82">
        <v>25</v>
      </c>
      <c r="P10" s="106">
        <v>0</v>
      </c>
      <c r="Q10" s="123">
        <v>733</v>
      </c>
      <c r="R10" s="123">
        <v>2593</v>
      </c>
      <c r="S10" s="59"/>
    </row>
    <row r="11" spans="1:98" ht="22.15" customHeight="1" x14ac:dyDescent="0.25">
      <c r="B11" s="66" t="s">
        <v>9</v>
      </c>
      <c r="C11" s="81">
        <v>37</v>
      </c>
      <c r="D11" s="82">
        <v>64</v>
      </c>
      <c r="E11" s="82">
        <v>0</v>
      </c>
      <c r="F11" s="106">
        <v>0</v>
      </c>
      <c r="G11" s="123">
        <v>101</v>
      </c>
      <c r="H11" s="81">
        <v>190</v>
      </c>
      <c r="I11" s="82">
        <v>452</v>
      </c>
      <c r="J11" s="82">
        <v>11</v>
      </c>
      <c r="K11" s="106">
        <v>0</v>
      </c>
      <c r="L11" s="123">
        <v>653</v>
      </c>
      <c r="M11" s="81">
        <v>115</v>
      </c>
      <c r="N11" s="82">
        <v>249</v>
      </c>
      <c r="O11" s="82">
        <v>13</v>
      </c>
      <c r="P11" s="106">
        <v>0</v>
      </c>
      <c r="Q11" s="123">
        <v>377</v>
      </c>
      <c r="R11" s="123">
        <v>1131</v>
      </c>
      <c r="S11" s="59"/>
    </row>
    <row r="12" spans="1:98" ht="22.15" customHeight="1" thickBot="1" x14ac:dyDescent="0.3">
      <c r="B12" s="66" t="s">
        <v>10</v>
      </c>
      <c r="C12" s="81">
        <v>119</v>
      </c>
      <c r="D12" s="82">
        <v>129</v>
      </c>
      <c r="E12" s="82">
        <v>1</v>
      </c>
      <c r="F12" s="106">
        <v>0</v>
      </c>
      <c r="G12" s="123">
        <v>249</v>
      </c>
      <c r="H12" s="81">
        <v>518</v>
      </c>
      <c r="I12" s="82">
        <v>686</v>
      </c>
      <c r="J12" s="82">
        <v>12</v>
      </c>
      <c r="K12" s="106">
        <v>0</v>
      </c>
      <c r="L12" s="123">
        <v>1216</v>
      </c>
      <c r="M12" s="81">
        <v>229</v>
      </c>
      <c r="N12" s="82">
        <v>392</v>
      </c>
      <c r="O12" s="82">
        <v>16</v>
      </c>
      <c r="P12" s="106">
        <v>0</v>
      </c>
      <c r="Q12" s="123">
        <v>637</v>
      </c>
      <c r="R12" s="123">
        <v>2102</v>
      </c>
      <c r="S12" s="59"/>
    </row>
    <row r="13" spans="1:98" ht="22.15" customHeight="1" thickTop="1" thickBot="1" x14ac:dyDescent="0.3">
      <c r="B13" s="53" t="s">
        <v>11</v>
      </c>
      <c r="C13" s="54">
        <v>351</v>
      </c>
      <c r="D13" s="56">
        <v>547</v>
      </c>
      <c r="E13" s="56">
        <v>5</v>
      </c>
      <c r="F13" s="121">
        <v>0</v>
      </c>
      <c r="G13" s="122">
        <v>903</v>
      </c>
      <c r="H13" s="54">
        <v>2191</v>
      </c>
      <c r="I13" s="56">
        <v>4065</v>
      </c>
      <c r="J13" s="56">
        <v>92</v>
      </c>
      <c r="K13" s="121">
        <v>0</v>
      </c>
      <c r="L13" s="122">
        <v>6348</v>
      </c>
      <c r="M13" s="54">
        <v>995</v>
      </c>
      <c r="N13" s="56">
        <v>2087</v>
      </c>
      <c r="O13" s="56">
        <v>100</v>
      </c>
      <c r="P13" s="121">
        <v>0</v>
      </c>
      <c r="Q13" s="122">
        <v>3182</v>
      </c>
      <c r="R13" s="122">
        <v>10433</v>
      </c>
      <c r="S13" s="67"/>
    </row>
    <row r="14" spans="1:98" ht="22.15" customHeight="1" thickTop="1" x14ac:dyDescent="0.25">
      <c r="B14" s="66" t="s">
        <v>12</v>
      </c>
      <c r="C14" s="81">
        <v>11</v>
      </c>
      <c r="D14" s="82">
        <v>29</v>
      </c>
      <c r="E14" s="82">
        <v>1</v>
      </c>
      <c r="F14" s="106">
        <v>0</v>
      </c>
      <c r="G14" s="123">
        <v>41</v>
      </c>
      <c r="H14" s="81">
        <v>94</v>
      </c>
      <c r="I14" s="82">
        <v>264</v>
      </c>
      <c r="J14" s="82">
        <v>19</v>
      </c>
      <c r="K14" s="106">
        <v>0</v>
      </c>
      <c r="L14" s="123">
        <v>377</v>
      </c>
      <c r="M14" s="81">
        <v>31</v>
      </c>
      <c r="N14" s="82">
        <v>117</v>
      </c>
      <c r="O14" s="82">
        <v>5</v>
      </c>
      <c r="P14" s="106">
        <v>0</v>
      </c>
      <c r="Q14" s="123">
        <v>153</v>
      </c>
      <c r="R14" s="123">
        <v>571</v>
      </c>
      <c r="S14" s="59"/>
    </row>
    <row r="15" spans="1:98" ht="22.15" customHeight="1" x14ac:dyDescent="0.25">
      <c r="B15" s="66" t="s">
        <v>13</v>
      </c>
      <c r="C15" s="81">
        <v>67</v>
      </c>
      <c r="D15" s="82">
        <v>198</v>
      </c>
      <c r="E15" s="82">
        <v>6</v>
      </c>
      <c r="F15" s="106">
        <v>0</v>
      </c>
      <c r="G15" s="123">
        <v>271</v>
      </c>
      <c r="H15" s="81">
        <v>558</v>
      </c>
      <c r="I15" s="82">
        <v>1602</v>
      </c>
      <c r="J15" s="82">
        <v>102</v>
      </c>
      <c r="K15" s="106">
        <v>0</v>
      </c>
      <c r="L15" s="123">
        <v>2262</v>
      </c>
      <c r="M15" s="81">
        <v>209</v>
      </c>
      <c r="N15" s="82">
        <v>602</v>
      </c>
      <c r="O15" s="82">
        <v>50</v>
      </c>
      <c r="P15" s="106">
        <v>0</v>
      </c>
      <c r="Q15" s="123">
        <v>861</v>
      </c>
      <c r="R15" s="123">
        <v>3394</v>
      </c>
      <c r="S15" s="59"/>
    </row>
    <row r="16" spans="1:98" ht="22.15" customHeight="1" x14ac:dyDescent="0.25">
      <c r="B16" s="66" t="s">
        <v>14</v>
      </c>
      <c r="C16" s="81">
        <v>78</v>
      </c>
      <c r="D16" s="82">
        <v>108</v>
      </c>
      <c r="E16" s="82">
        <v>4</v>
      </c>
      <c r="F16" s="106">
        <v>0</v>
      </c>
      <c r="G16" s="123">
        <v>190</v>
      </c>
      <c r="H16" s="81">
        <v>691</v>
      </c>
      <c r="I16" s="82">
        <v>1359</v>
      </c>
      <c r="J16" s="82">
        <v>71</v>
      </c>
      <c r="K16" s="106">
        <v>3</v>
      </c>
      <c r="L16" s="123">
        <v>2124</v>
      </c>
      <c r="M16" s="81">
        <v>270</v>
      </c>
      <c r="N16" s="82">
        <v>560</v>
      </c>
      <c r="O16" s="82">
        <v>46</v>
      </c>
      <c r="P16" s="106">
        <v>1</v>
      </c>
      <c r="Q16" s="123">
        <v>877</v>
      </c>
      <c r="R16" s="123">
        <v>3191</v>
      </c>
      <c r="S16" s="59"/>
    </row>
    <row r="17" spans="2:146" ht="22.15" customHeight="1" x14ac:dyDescent="0.25">
      <c r="B17" s="66" t="s">
        <v>15</v>
      </c>
      <c r="C17" s="81">
        <v>19</v>
      </c>
      <c r="D17" s="82">
        <v>30</v>
      </c>
      <c r="E17" s="82">
        <v>0</v>
      </c>
      <c r="F17" s="106">
        <v>0</v>
      </c>
      <c r="G17" s="123">
        <v>49</v>
      </c>
      <c r="H17" s="81">
        <v>138</v>
      </c>
      <c r="I17" s="82">
        <v>259</v>
      </c>
      <c r="J17" s="82">
        <v>11</v>
      </c>
      <c r="K17" s="106">
        <v>0</v>
      </c>
      <c r="L17" s="123">
        <v>408</v>
      </c>
      <c r="M17" s="81">
        <v>49</v>
      </c>
      <c r="N17" s="82">
        <v>108</v>
      </c>
      <c r="O17" s="82">
        <v>17</v>
      </c>
      <c r="P17" s="106">
        <v>0</v>
      </c>
      <c r="Q17" s="123">
        <v>174</v>
      </c>
      <c r="R17" s="123">
        <v>631</v>
      </c>
      <c r="S17" s="59"/>
    </row>
    <row r="18" spans="2:146" ht="22.15" customHeight="1" thickBot="1" x14ac:dyDescent="0.3">
      <c r="B18" s="60" t="s">
        <v>16</v>
      </c>
      <c r="C18" s="81">
        <v>27</v>
      </c>
      <c r="D18" s="82">
        <v>36</v>
      </c>
      <c r="E18" s="82">
        <v>0</v>
      </c>
      <c r="F18" s="106">
        <v>0</v>
      </c>
      <c r="G18" s="123">
        <v>63</v>
      </c>
      <c r="H18" s="81">
        <v>220</v>
      </c>
      <c r="I18" s="82">
        <v>504</v>
      </c>
      <c r="J18" s="82">
        <v>30</v>
      </c>
      <c r="K18" s="106">
        <v>0</v>
      </c>
      <c r="L18" s="123">
        <v>754</v>
      </c>
      <c r="M18" s="81">
        <v>129</v>
      </c>
      <c r="N18" s="82">
        <v>282</v>
      </c>
      <c r="O18" s="82">
        <v>26</v>
      </c>
      <c r="P18" s="106">
        <v>0</v>
      </c>
      <c r="Q18" s="123">
        <v>437</v>
      </c>
      <c r="R18" s="123">
        <v>1254</v>
      </c>
      <c r="S18" s="59"/>
    </row>
    <row r="19" spans="2:146" ht="22.15" customHeight="1" thickTop="1" thickBot="1" x14ac:dyDescent="0.3">
      <c r="B19" s="53" t="s">
        <v>17</v>
      </c>
      <c r="C19" s="54">
        <v>202</v>
      </c>
      <c r="D19" s="56">
        <v>401</v>
      </c>
      <c r="E19" s="56">
        <v>11</v>
      </c>
      <c r="F19" s="121">
        <v>0</v>
      </c>
      <c r="G19" s="122">
        <v>614</v>
      </c>
      <c r="H19" s="54">
        <v>1701</v>
      </c>
      <c r="I19" s="56">
        <v>3988</v>
      </c>
      <c r="J19" s="56">
        <v>233</v>
      </c>
      <c r="K19" s="121">
        <v>3</v>
      </c>
      <c r="L19" s="122">
        <v>5925</v>
      </c>
      <c r="M19" s="54">
        <v>688</v>
      </c>
      <c r="N19" s="56">
        <v>1669</v>
      </c>
      <c r="O19" s="56">
        <v>144</v>
      </c>
      <c r="P19" s="121">
        <v>1</v>
      </c>
      <c r="Q19" s="122">
        <v>2502</v>
      </c>
      <c r="R19" s="122">
        <v>9041</v>
      </c>
    </row>
    <row r="20" spans="2:146" ht="22.15" customHeight="1" thickTop="1" thickBot="1" x14ac:dyDescent="0.3">
      <c r="B20" s="68" t="s">
        <v>19</v>
      </c>
      <c r="C20" s="84">
        <v>931</v>
      </c>
      <c r="D20" s="85">
        <v>1415</v>
      </c>
      <c r="E20" s="85">
        <v>26</v>
      </c>
      <c r="F20" s="109">
        <v>0</v>
      </c>
      <c r="G20" s="124">
        <v>2372</v>
      </c>
      <c r="H20" s="84">
        <v>8535</v>
      </c>
      <c r="I20" s="85">
        <v>14398</v>
      </c>
      <c r="J20" s="85">
        <v>716</v>
      </c>
      <c r="K20" s="109">
        <v>4</v>
      </c>
      <c r="L20" s="124">
        <v>23653</v>
      </c>
      <c r="M20" s="84">
        <v>3771</v>
      </c>
      <c r="N20" s="85">
        <v>6716</v>
      </c>
      <c r="O20" s="85">
        <v>546</v>
      </c>
      <c r="P20" s="109">
        <v>1</v>
      </c>
      <c r="Q20" s="124">
        <v>11034</v>
      </c>
      <c r="R20" s="124">
        <v>37059</v>
      </c>
      <c r="S20" s="74"/>
    </row>
    <row r="21" spans="2:146" s="48" customFormat="1" ht="22.15" customHeight="1" thickTop="1" thickBot="1" x14ac:dyDescent="0.3">
      <c r="B21" s="87"/>
      <c r="C21" s="75"/>
      <c r="D21" s="75"/>
      <c r="E21" s="75"/>
      <c r="F21" s="75"/>
      <c r="G21" s="91"/>
      <c r="H21" s="75"/>
      <c r="I21" s="75"/>
      <c r="J21" s="75"/>
      <c r="K21" s="75"/>
      <c r="L21" s="91"/>
      <c r="M21" s="75"/>
      <c r="N21" s="75"/>
      <c r="O21" s="75"/>
      <c r="P21" s="75"/>
      <c r="Q21" s="91"/>
      <c r="R21" s="75"/>
    </row>
    <row r="22" spans="2:146" ht="22.15" customHeight="1" thickTop="1" x14ac:dyDescent="0.25">
      <c r="B22" s="88" t="s">
        <v>23</v>
      </c>
      <c r="C22" s="89"/>
      <c r="D22" s="90"/>
      <c r="E22" s="75"/>
      <c r="F22" s="90"/>
      <c r="G22" s="75"/>
      <c r="H22" s="90"/>
      <c r="I22" s="75"/>
      <c r="J22" s="91"/>
      <c r="K22" s="90"/>
      <c r="L22" s="75"/>
      <c r="M22" s="90"/>
      <c r="N22" s="75"/>
      <c r="O22" s="90"/>
      <c r="P22" s="75"/>
      <c r="Q22" s="90"/>
      <c r="R22" s="75"/>
      <c r="S22" s="90"/>
      <c r="T22" s="91"/>
      <c r="U22" s="90"/>
      <c r="V22" s="75"/>
      <c r="W22" s="75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</row>
    <row r="23" spans="2:146" ht="22.15" customHeight="1" thickBot="1" x14ac:dyDescent="0.3">
      <c r="B23" s="92" t="s">
        <v>94</v>
      </c>
      <c r="C23" s="93"/>
      <c r="D23" s="90"/>
      <c r="E23" s="75"/>
      <c r="F23" s="90"/>
      <c r="G23" s="75"/>
      <c r="H23" s="90"/>
      <c r="I23" s="75"/>
      <c r="J23" s="91"/>
      <c r="K23" s="90"/>
      <c r="L23" s="75"/>
      <c r="M23" s="90"/>
      <c r="N23" s="75"/>
      <c r="O23" s="90"/>
      <c r="P23" s="75"/>
      <c r="Q23" s="90"/>
      <c r="R23" s="75"/>
      <c r="S23" s="90"/>
      <c r="T23" s="91"/>
      <c r="U23" s="90"/>
      <c r="V23" s="75"/>
      <c r="W23" s="75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</row>
    <row r="24" spans="2:146" s="48" customFormat="1" ht="15.75" thickTop="1" x14ac:dyDescent="0.25">
      <c r="B24" s="113"/>
      <c r="C24" s="75"/>
      <c r="D24" s="75"/>
      <c r="E24" s="75"/>
      <c r="F24" s="75"/>
      <c r="G24" s="91"/>
      <c r="H24" s="75"/>
      <c r="I24" s="75"/>
      <c r="J24" s="75"/>
      <c r="K24" s="75"/>
      <c r="L24" s="91"/>
      <c r="M24" s="75"/>
      <c r="N24" s="75"/>
      <c r="O24" s="75"/>
      <c r="P24" s="75"/>
      <c r="Q24" s="91"/>
      <c r="R24" s="75"/>
    </row>
    <row r="25" spans="2:146" s="48" customFormat="1" x14ac:dyDescent="0.25">
      <c r="B25" s="75"/>
      <c r="C25" s="75"/>
      <c r="D25" s="75"/>
      <c r="E25" s="75"/>
      <c r="F25" s="75"/>
      <c r="G25" s="91"/>
      <c r="H25" s="75"/>
      <c r="I25" s="75"/>
      <c r="J25" s="75"/>
      <c r="K25" s="75"/>
      <c r="L25" s="91"/>
      <c r="M25" s="75"/>
      <c r="N25" s="75"/>
      <c r="O25" s="75"/>
      <c r="P25" s="75"/>
      <c r="Q25" s="91"/>
      <c r="R25" s="75"/>
    </row>
    <row r="26" spans="2:146" s="48" customFormat="1" x14ac:dyDescent="0.25"/>
    <row r="27" spans="2:146" s="48" customFormat="1" x14ac:dyDescent="0.25"/>
    <row r="28" spans="2:146" s="48" customFormat="1" x14ac:dyDescent="0.25"/>
    <row r="29" spans="2:146" s="48" customFormat="1" x14ac:dyDescent="0.25"/>
    <row r="30" spans="2:146" s="48" customFormat="1" x14ac:dyDescent="0.25"/>
    <row r="31" spans="2:146" s="48" customFormat="1" x14ac:dyDescent="0.25"/>
    <row r="32" spans="2:146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A527"/>
  <sheetViews>
    <sheetView zoomScale="80" zoomScaleNormal="80" workbookViewId="0">
      <selection activeCell="C7" sqref="C7:R20"/>
    </sheetView>
  </sheetViews>
  <sheetFormatPr baseColWidth="10" defaultColWidth="9.140625" defaultRowHeight="15" x14ac:dyDescent="0.25"/>
  <cols>
    <col min="1" max="1" width="2.7109375" style="48" customWidth="1"/>
    <col min="2" max="2" width="40.7109375" style="34" customWidth="1"/>
    <col min="3" max="18" width="10.7109375" style="34" customWidth="1"/>
    <col min="19" max="105" width="11.42578125" style="48" customWidth="1"/>
    <col min="106" max="256" width="11.42578125" style="34" customWidth="1"/>
    <col min="257" max="16384" width="9.140625" style="34"/>
  </cols>
  <sheetData>
    <row r="1" spans="2:19" s="48" customFormat="1" ht="15.75" thickBot="1" x14ac:dyDescent="0.3"/>
    <row r="2" spans="2:19" ht="22.15" customHeight="1" thickTop="1" thickBot="1" x14ac:dyDescent="0.3">
      <c r="B2" s="209" t="s">
        <v>122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7"/>
    </row>
    <row r="3" spans="2:19" ht="22.15" customHeight="1" thickTop="1" thickBot="1" x14ac:dyDescent="0.3">
      <c r="B3" s="212" t="s">
        <v>92</v>
      </c>
      <c r="C3" s="237" t="s">
        <v>28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8"/>
      <c r="R3" s="215" t="s">
        <v>19</v>
      </c>
    </row>
    <row r="4" spans="2:19" ht="22.15" customHeight="1" thickTop="1" thickBot="1" x14ac:dyDescent="0.3">
      <c r="B4" s="213"/>
      <c r="C4" s="225" t="s">
        <v>32</v>
      </c>
      <c r="D4" s="227"/>
      <c r="E4" s="227"/>
      <c r="F4" s="227"/>
      <c r="G4" s="228"/>
      <c r="H4" s="225" t="s">
        <v>33</v>
      </c>
      <c r="I4" s="227"/>
      <c r="J4" s="227"/>
      <c r="K4" s="227"/>
      <c r="L4" s="228"/>
      <c r="M4" s="225" t="s">
        <v>34</v>
      </c>
      <c r="N4" s="227"/>
      <c r="O4" s="227"/>
      <c r="P4" s="227"/>
      <c r="Q4" s="228"/>
      <c r="R4" s="258"/>
    </row>
    <row r="5" spans="2:19" ht="22.15" customHeight="1" thickTop="1" thickBot="1" x14ac:dyDescent="0.3">
      <c r="B5" s="213"/>
      <c r="C5" s="225" t="s">
        <v>20</v>
      </c>
      <c r="D5" s="226"/>
      <c r="E5" s="226"/>
      <c r="F5" s="226"/>
      <c r="G5" s="254" t="s">
        <v>19</v>
      </c>
      <c r="H5" s="225" t="s">
        <v>20</v>
      </c>
      <c r="I5" s="226"/>
      <c r="J5" s="226"/>
      <c r="K5" s="226"/>
      <c r="L5" s="254" t="s">
        <v>19</v>
      </c>
      <c r="M5" s="225" t="s">
        <v>20</v>
      </c>
      <c r="N5" s="226"/>
      <c r="O5" s="226"/>
      <c r="P5" s="226"/>
      <c r="Q5" s="254" t="s">
        <v>19</v>
      </c>
      <c r="R5" s="258"/>
    </row>
    <row r="6" spans="2:19" ht="31.9" customHeight="1" thickTop="1" thickBot="1" x14ac:dyDescent="0.3">
      <c r="B6" s="214"/>
      <c r="C6" s="49" t="s">
        <v>21</v>
      </c>
      <c r="D6" s="118" t="s">
        <v>74</v>
      </c>
      <c r="E6" s="118" t="s">
        <v>75</v>
      </c>
      <c r="F6" s="125" t="s">
        <v>22</v>
      </c>
      <c r="G6" s="255"/>
      <c r="H6" s="49" t="s">
        <v>21</v>
      </c>
      <c r="I6" s="118" t="s">
        <v>74</v>
      </c>
      <c r="J6" s="118" t="s">
        <v>75</v>
      </c>
      <c r="K6" s="125" t="s">
        <v>22</v>
      </c>
      <c r="L6" s="255"/>
      <c r="M6" s="49" t="s">
        <v>21</v>
      </c>
      <c r="N6" s="118" t="s">
        <v>74</v>
      </c>
      <c r="O6" s="118" t="s">
        <v>75</v>
      </c>
      <c r="P6" s="125" t="s">
        <v>22</v>
      </c>
      <c r="Q6" s="255"/>
      <c r="R6" s="259"/>
    </row>
    <row r="7" spans="2:19" ht="22.15" customHeight="1" thickTop="1" thickBot="1" x14ac:dyDescent="0.3">
      <c r="B7" s="53" t="s">
        <v>5</v>
      </c>
      <c r="C7" s="126">
        <v>0.40601503759398494</v>
      </c>
      <c r="D7" s="127">
        <v>0.33003533568904592</v>
      </c>
      <c r="E7" s="127">
        <v>0.38461538461538464</v>
      </c>
      <c r="F7" s="57">
        <v>0</v>
      </c>
      <c r="G7" s="58">
        <v>0.36045531197301856</v>
      </c>
      <c r="H7" s="126">
        <v>0.54399531341534857</v>
      </c>
      <c r="I7" s="127">
        <v>0.44068620641755801</v>
      </c>
      <c r="J7" s="127">
        <v>0.5460893854748603</v>
      </c>
      <c r="K7" s="57">
        <v>0.25</v>
      </c>
      <c r="L7" s="58">
        <v>0.48112290195746837</v>
      </c>
      <c r="M7" s="126">
        <v>0.55369928400954649</v>
      </c>
      <c r="N7" s="127">
        <v>0.44073853484216796</v>
      </c>
      <c r="O7" s="127">
        <v>0.55311355311355315</v>
      </c>
      <c r="P7" s="57">
        <v>0</v>
      </c>
      <c r="Q7" s="58">
        <v>0.48486496284212433</v>
      </c>
      <c r="R7" s="58">
        <v>0.47451361342723763</v>
      </c>
      <c r="S7" s="59"/>
    </row>
    <row r="8" spans="2:19" ht="22.15" customHeight="1" thickTop="1" x14ac:dyDescent="0.25">
      <c r="B8" s="60" t="s">
        <v>6</v>
      </c>
      <c r="C8" s="128">
        <v>7.7336197636949516E-2</v>
      </c>
      <c r="D8" s="129">
        <v>0.14346289752650176</v>
      </c>
      <c r="E8" s="129">
        <v>0.11538461538461539</v>
      </c>
      <c r="F8" s="130">
        <v>0</v>
      </c>
      <c r="G8" s="65">
        <v>0.11720067453625632</v>
      </c>
      <c r="H8" s="128">
        <v>6.4206209724663149E-2</v>
      </c>
      <c r="I8" s="129">
        <v>0.10397277399638839</v>
      </c>
      <c r="J8" s="129">
        <v>5.4469273743016758E-2</v>
      </c>
      <c r="K8" s="130">
        <v>0</v>
      </c>
      <c r="L8" s="65">
        <v>8.810721684352936E-2</v>
      </c>
      <c r="M8" s="128">
        <v>6.5765049058605141E-2</v>
      </c>
      <c r="N8" s="129">
        <v>0.10661107802263252</v>
      </c>
      <c r="O8" s="129">
        <v>5.8608058608058608E-2</v>
      </c>
      <c r="P8" s="130">
        <v>0</v>
      </c>
      <c r="Q8" s="65">
        <v>9.0266449157150624E-2</v>
      </c>
      <c r="R8" s="65">
        <v>9.0612266925713059E-2</v>
      </c>
      <c r="S8" s="59"/>
    </row>
    <row r="9" spans="2:19" ht="22.15" customHeight="1" x14ac:dyDescent="0.25">
      <c r="B9" s="66" t="s">
        <v>7</v>
      </c>
      <c r="C9" s="128">
        <v>4.0816326530612242E-2</v>
      </c>
      <c r="D9" s="129">
        <v>2.6148409893992933E-2</v>
      </c>
      <c r="E9" s="129">
        <v>0</v>
      </c>
      <c r="F9" s="130">
        <v>0</v>
      </c>
      <c r="G9" s="65">
        <v>3.1618887015177066E-2</v>
      </c>
      <c r="H9" s="128">
        <v>3.5618043350908027E-2</v>
      </c>
      <c r="I9" s="129">
        <v>2.944853451868315E-2</v>
      </c>
      <c r="J9" s="129">
        <v>9.7765363128491621E-3</v>
      </c>
      <c r="K9" s="130">
        <v>0</v>
      </c>
      <c r="L9" s="65">
        <v>3.1074282332050902E-2</v>
      </c>
      <c r="M9" s="128">
        <v>4.1103155661628213E-2</v>
      </c>
      <c r="N9" s="129">
        <v>4.0202501488981537E-2</v>
      </c>
      <c r="O9" s="129">
        <v>2.564102564102564E-2</v>
      </c>
      <c r="P9" s="130">
        <v>0</v>
      </c>
      <c r="Q9" s="65">
        <v>3.9786115642559364E-2</v>
      </c>
      <c r="R9" s="65">
        <v>3.3703014112631206E-2</v>
      </c>
      <c r="S9" s="59"/>
    </row>
    <row r="10" spans="2:19" ht="22.15" customHeight="1" x14ac:dyDescent="0.25">
      <c r="B10" s="66" t="s">
        <v>8</v>
      </c>
      <c r="C10" s="128">
        <v>9.1299677765843176E-2</v>
      </c>
      <c r="D10" s="129">
        <v>8.0565371024734989E-2</v>
      </c>
      <c r="E10" s="129">
        <v>3.8461538461538464E-2</v>
      </c>
      <c r="F10" s="130">
        <v>0</v>
      </c>
      <c r="G10" s="65">
        <v>8.4317032040472181E-2</v>
      </c>
      <c r="H10" s="128">
        <v>7.3930872876391329E-2</v>
      </c>
      <c r="I10" s="129">
        <v>6.9870815391026533E-2</v>
      </c>
      <c r="J10" s="129">
        <v>3.2122905027932962E-2</v>
      </c>
      <c r="K10" s="130">
        <v>0</v>
      </c>
      <c r="L10" s="65">
        <v>7.0181372341774823E-2</v>
      </c>
      <c r="M10" s="128">
        <v>6.5765049058605141E-2</v>
      </c>
      <c r="N10" s="129">
        <v>6.8493150684931503E-2</v>
      </c>
      <c r="O10" s="129">
        <v>4.5787545787545784E-2</v>
      </c>
      <c r="P10" s="130">
        <v>0</v>
      </c>
      <c r="Q10" s="65">
        <v>6.6431031357621892E-2</v>
      </c>
      <c r="R10" s="65">
        <v>6.9969508081707543E-2</v>
      </c>
      <c r="S10" s="59"/>
    </row>
    <row r="11" spans="2:19" ht="22.15" customHeight="1" x14ac:dyDescent="0.25">
      <c r="B11" s="66" t="s">
        <v>9</v>
      </c>
      <c r="C11" s="128">
        <v>3.9742212674543503E-2</v>
      </c>
      <c r="D11" s="129">
        <v>4.5229681978798585E-2</v>
      </c>
      <c r="E11" s="129">
        <v>0</v>
      </c>
      <c r="F11" s="130">
        <v>0</v>
      </c>
      <c r="G11" s="65">
        <v>4.2580101180438451E-2</v>
      </c>
      <c r="H11" s="128">
        <v>2.2261277094317515E-2</v>
      </c>
      <c r="I11" s="129">
        <v>3.1393249062369774E-2</v>
      </c>
      <c r="J11" s="129">
        <v>1.5363128491620111E-2</v>
      </c>
      <c r="K11" s="130">
        <v>0</v>
      </c>
      <c r="L11" s="65">
        <v>2.7607491650107809E-2</v>
      </c>
      <c r="M11" s="128">
        <v>3.0495889684433838E-2</v>
      </c>
      <c r="N11" s="129">
        <v>3.7075640262060748E-2</v>
      </c>
      <c r="O11" s="129">
        <v>2.3809523809523808E-2</v>
      </c>
      <c r="P11" s="130">
        <v>0</v>
      </c>
      <c r="Q11" s="65">
        <v>3.4167119811491752E-2</v>
      </c>
      <c r="R11" s="65">
        <v>3.0518902290941473E-2</v>
      </c>
      <c r="S11" s="59"/>
    </row>
    <row r="12" spans="2:19" ht="22.15" customHeight="1" thickBot="1" x14ac:dyDescent="0.3">
      <c r="B12" s="66" t="s">
        <v>10</v>
      </c>
      <c r="C12" s="128">
        <v>0.12781954887218044</v>
      </c>
      <c r="D12" s="129">
        <v>9.1166077738515899E-2</v>
      </c>
      <c r="E12" s="129">
        <v>3.8461538461538464E-2</v>
      </c>
      <c r="F12" s="130">
        <v>0</v>
      </c>
      <c r="G12" s="65">
        <v>0.10497470489038786</v>
      </c>
      <c r="H12" s="128">
        <v>6.0691271236086704E-2</v>
      </c>
      <c r="I12" s="129">
        <v>4.7645506320322266E-2</v>
      </c>
      <c r="J12" s="129">
        <v>1.6759776536312849E-2</v>
      </c>
      <c r="K12" s="130">
        <v>0</v>
      </c>
      <c r="L12" s="65">
        <v>5.1409969137107346E-2</v>
      </c>
      <c r="M12" s="128">
        <v>6.0726597719437815E-2</v>
      </c>
      <c r="N12" s="129">
        <v>5.8368076235854674E-2</v>
      </c>
      <c r="O12" s="129">
        <v>2.9304029304029304E-2</v>
      </c>
      <c r="P12" s="130">
        <v>0</v>
      </c>
      <c r="Q12" s="65">
        <v>5.773065071596882E-2</v>
      </c>
      <c r="R12" s="65">
        <v>5.6720364823659566E-2</v>
      </c>
      <c r="S12" s="59"/>
    </row>
    <row r="13" spans="2:19" ht="22.15" customHeight="1" thickTop="1" thickBot="1" x14ac:dyDescent="0.3">
      <c r="B13" s="53" t="s">
        <v>11</v>
      </c>
      <c r="C13" s="126">
        <v>0.37701396348012889</v>
      </c>
      <c r="D13" s="127">
        <v>0.38657243816254416</v>
      </c>
      <c r="E13" s="127">
        <v>0.19230769230769232</v>
      </c>
      <c r="F13" s="57">
        <v>0</v>
      </c>
      <c r="G13" s="58">
        <v>0.38069139966273186</v>
      </c>
      <c r="H13" s="126">
        <v>0.25670767428236674</v>
      </c>
      <c r="I13" s="127">
        <v>0.28233087928879008</v>
      </c>
      <c r="J13" s="127">
        <v>0.12849162011173185</v>
      </c>
      <c r="K13" s="57">
        <v>0</v>
      </c>
      <c r="L13" s="58">
        <v>0.26838033230457026</v>
      </c>
      <c r="M13" s="126">
        <v>0.26385574118271016</v>
      </c>
      <c r="N13" s="127">
        <v>0.310750446694461</v>
      </c>
      <c r="O13" s="127">
        <v>0.18315018315018314</v>
      </c>
      <c r="P13" s="57">
        <v>0</v>
      </c>
      <c r="Q13" s="58">
        <v>0.28838136668479247</v>
      </c>
      <c r="R13" s="58">
        <v>0.28152405623465288</v>
      </c>
      <c r="S13" s="67"/>
    </row>
    <row r="14" spans="2:19" ht="22.15" customHeight="1" thickTop="1" x14ac:dyDescent="0.25">
      <c r="B14" s="66" t="s">
        <v>12</v>
      </c>
      <c r="C14" s="128">
        <v>1.1815252416756176E-2</v>
      </c>
      <c r="D14" s="129">
        <v>2.0494699646643109E-2</v>
      </c>
      <c r="E14" s="129">
        <v>3.8461538461538464E-2</v>
      </c>
      <c r="F14" s="130">
        <v>0</v>
      </c>
      <c r="G14" s="65">
        <v>1.7284991568296795E-2</v>
      </c>
      <c r="H14" s="128">
        <v>1.1013473930872876E-2</v>
      </c>
      <c r="I14" s="129">
        <v>1.8335879983331017E-2</v>
      </c>
      <c r="J14" s="129">
        <v>2.6536312849162011E-2</v>
      </c>
      <c r="K14" s="130">
        <v>0</v>
      </c>
      <c r="L14" s="65">
        <v>1.5938781549909103E-2</v>
      </c>
      <c r="M14" s="128">
        <v>8.2206311323256426E-3</v>
      </c>
      <c r="N14" s="129">
        <v>1.7421083978558665E-2</v>
      </c>
      <c r="O14" s="129">
        <v>9.1575091575091579E-3</v>
      </c>
      <c r="P14" s="130">
        <v>0</v>
      </c>
      <c r="Q14" s="65">
        <v>1.3866231647634585E-2</v>
      </c>
      <c r="R14" s="65">
        <v>1.5407863137159665E-2</v>
      </c>
      <c r="S14" s="59"/>
    </row>
    <row r="15" spans="2:19" ht="22.15" customHeight="1" x14ac:dyDescent="0.25">
      <c r="B15" s="66" t="s">
        <v>13</v>
      </c>
      <c r="C15" s="128">
        <v>7.1965628356605804E-2</v>
      </c>
      <c r="D15" s="129">
        <v>0.13992932862190813</v>
      </c>
      <c r="E15" s="129">
        <v>0.23076923076923078</v>
      </c>
      <c r="F15" s="130">
        <v>0</v>
      </c>
      <c r="G15" s="65">
        <v>0.11424957841483979</v>
      </c>
      <c r="H15" s="128">
        <v>6.5377855887521971E-2</v>
      </c>
      <c r="I15" s="129">
        <v>0.11126545353521322</v>
      </c>
      <c r="J15" s="129">
        <v>0.14245810055865921</v>
      </c>
      <c r="K15" s="130">
        <v>0</v>
      </c>
      <c r="L15" s="65">
        <v>9.5632689299454621E-2</v>
      </c>
      <c r="M15" s="128">
        <v>5.5422964730840629E-2</v>
      </c>
      <c r="N15" s="129">
        <v>8.9636688505062539E-2</v>
      </c>
      <c r="O15" s="129">
        <v>9.1575091575091569E-2</v>
      </c>
      <c r="P15" s="130">
        <v>0</v>
      </c>
      <c r="Q15" s="65">
        <v>7.8031538879825987E-2</v>
      </c>
      <c r="R15" s="65">
        <v>9.1583690871313309E-2</v>
      </c>
      <c r="S15" s="59"/>
    </row>
    <row r="16" spans="2:19" ht="22.15" customHeight="1" x14ac:dyDescent="0.25">
      <c r="B16" s="66" t="s">
        <v>14</v>
      </c>
      <c r="C16" s="128">
        <v>8.3780880773361974E-2</v>
      </c>
      <c r="D16" s="129">
        <v>7.6325088339222621E-2</v>
      </c>
      <c r="E16" s="129">
        <v>0.15384615384615385</v>
      </c>
      <c r="F16" s="130">
        <v>0</v>
      </c>
      <c r="G16" s="65">
        <v>8.0101180438448563E-2</v>
      </c>
      <c r="H16" s="128">
        <v>8.0960749853544234E-2</v>
      </c>
      <c r="I16" s="129">
        <v>9.4388109459647179E-2</v>
      </c>
      <c r="J16" s="129">
        <v>9.9162011173184364E-2</v>
      </c>
      <c r="K16" s="130">
        <v>0.75</v>
      </c>
      <c r="L16" s="65">
        <v>8.9798334249355266E-2</v>
      </c>
      <c r="M16" s="128">
        <v>7.1599045346062054E-2</v>
      </c>
      <c r="N16" s="129">
        <v>8.3382966051220961E-2</v>
      </c>
      <c r="O16" s="129">
        <v>8.4249084249084255E-2</v>
      </c>
      <c r="P16" s="130">
        <v>1</v>
      </c>
      <c r="Q16" s="65">
        <v>7.9481602320101499E-2</v>
      </c>
      <c r="R16" s="65">
        <v>8.61059391780674E-2</v>
      </c>
      <c r="S16" s="59"/>
    </row>
    <row r="17" spans="2:19" ht="22.15" customHeight="1" x14ac:dyDescent="0.25">
      <c r="B17" s="66" t="s">
        <v>15</v>
      </c>
      <c r="C17" s="128">
        <v>2.0408163265306121E-2</v>
      </c>
      <c r="D17" s="129">
        <v>2.1201413427561839E-2</v>
      </c>
      <c r="E17" s="129">
        <v>0</v>
      </c>
      <c r="F17" s="130">
        <v>0</v>
      </c>
      <c r="G17" s="65">
        <v>2.0657672849915681E-2</v>
      </c>
      <c r="H17" s="128">
        <v>1.616871704745167E-2</v>
      </c>
      <c r="I17" s="129">
        <v>1.7988609529101265E-2</v>
      </c>
      <c r="J17" s="129">
        <v>1.5363128491620111E-2</v>
      </c>
      <c r="K17" s="130">
        <v>0</v>
      </c>
      <c r="L17" s="65">
        <v>1.7249397539424175E-2</v>
      </c>
      <c r="M17" s="128">
        <v>1.2993900822063113E-2</v>
      </c>
      <c r="N17" s="129">
        <v>1.6081000595592615E-2</v>
      </c>
      <c r="O17" s="129">
        <v>3.1135531135531136E-2</v>
      </c>
      <c r="P17" s="130">
        <v>0</v>
      </c>
      <c r="Q17" s="65">
        <v>1.5769439912996192E-2</v>
      </c>
      <c r="R17" s="65">
        <v>1.702690304649343E-2</v>
      </c>
      <c r="S17" s="59"/>
    </row>
    <row r="18" spans="2:19" ht="22.15" customHeight="1" thickBot="1" x14ac:dyDescent="0.3">
      <c r="B18" s="60" t="s">
        <v>16</v>
      </c>
      <c r="C18" s="128">
        <v>2.9001074113856069E-2</v>
      </c>
      <c r="D18" s="129">
        <v>2.5441696113074206E-2</v>
      </c>
      <c r="E18" s="129">
        <v>0</v>
      </c>
      <c r="F18" s="130">
        <v>0</v>
      </c>
      <c r="G18" s="65">
        <v>2.6559865092748734E-2</v>
      </c>
      <c r="H18" s="128">
        <v>2.5776215582893967E-2</v>
      </c>
      <c r="I18" s="129">
        <v>3.5004861786359219E-2</v>
      </c>
      <c r="J18" s="129">
        <v>4.189944134078212E-2</v>
      </c>
      <c r="K18" s="130">
        <v>0</v>
      </c>
      <c r="L18" s="65">
        <v>3.1877563099818207E-2</v>
      </c>
      <c r="M18" s="128">
        <v>3.4208432776451872E-2</v>
      </c>
      <c r="N18" s="129">
        <v>4.1989279332936273E-2</v>
      </c>
      <c r="O18" s="129">
        <v>4.7619047619047616E-2</v>
      </c>
      <c r="P18" s="130">
        <v>0</v>
      </c>
      <c r="Q18" s="65">
        <v>3.9604857712524921E-2</v>
      </c>
      <c r="R18" s="65">
        <v>3.3837934105075691E-2</v>
      </c>
      <c r="S18" s="59"/>
    </row>
    <row r="19" spans="2:19" ht="22.15" customHeight="1" thickTop="1" thickBot="1" x14ac:dyDescent="0.3">
      <c r="B19" s="53" t="s">
        <v>17</v>
      </c>
      <c r="C19" s="126">
        <v>0.21697099892588614</v>
      </c>
      <c r="D19" s="127">
        <v>0.28339222614840992</v>
      </c>
      <c r="E19" s="127">
        <v>0.42307692307692307</v>
      </c>
      <c r="F19" s="57">
        <v>0</v>
      </c>
      <c r="G19" s="58">
        <v>0.25885328836424959</v>
      </c>
      <c r="H19" s="126">
        <v>0.19929701230228472</v>
      </c>
      <c r="I19" s="127">
        <v>0.27698291429365191</v>
      </c>
      <c r="J19" s="127">
        <v>0.32541899441340782</v>
      </c>
      <c r="K19" s="57">
        <v>0.75</v>
      </c>
      <c r="L19" s="58">
        <v>0.25049676573796137</v>
      </c>
      <c r="M19" s="126">
        <v>0.1824449748077433</v>
      </c>
      <c r="N19" s="127">
        <v>0.24851101846337106</v>
      </c>
      <c r="O19" s="127">
        <v>0.26373626373626374</v>
      </c>
      <c r="P19" s="57">
        <v>1</v>
      </c>
      <c r="Q19" s="58">
        <v>0.2267536704730832</v>
      </c>
      <c r="R19" s="58">
        <v>0.24396233033810949</v>
      </c>
    </row>
    <row r="20" spans="2:19" ht="22.15" customHeight="1" thickTop="1" thickBot="1" x14ac:dyDescent="0.3">
      <c r="B20" s="68" t="s">
        <v>19</v>
      </c>
      <c r="C20" s="131">
        <v>1</v>
      </c>
      <c r="D20" s="132">
        <v>1</v>
      </c>
      <c r="E20" s="132">
        <v>1</v>
      </c>
      <c r="F20" s="133">
        <v>0</v>
      </c>
      <c r="G20" s="134">
        <v>1</v>
      </c>
      <c r="H20" s="131">
        <v>1</v>
      </c>
      <c r="I20" s="132">
        <v>1</v>
      </c>
      <c r="J20" s="132">
        <v>1</v>
      </c>
      <c r="K20" s="133">
        <v>1</v>
      </c>
      <c r="L20" s="134">
        <v>1</v>
      </c>
      <c r="M20" s="131">
        <v>1</v>
      </c>
      <c r="N20" s="132">
        <v>1</v>
      </c>
      <c r="O20" s="132">
        <v>1</v>
      </c>
      <c r="P20" s="133">
        <v>1</v>
      </c>
      <c r="Q20" s="134">
        <v>1</v>
      </c>
      <c r="R20" s="134">
        <v>1</v>
      </c>
      <c r="S20" s="74"/>
    </row>
    <row r="21" spans="2:19" s="48" customFormat="1" ht="22.15" customHeight="1" thickTop="1" thickBot="1" x14ac:dyDescent="0.3">
      <c r="B21" s="87"/>
      <c r="C21" s="75"/>
      <c r="D21" s="75"/>
      <c r="E21" s="75"/>
      <c r="F21" s="75"/>
      <c r="G21" s="91"/>
      <c r="H21" s="75"/>
      <c r="I21" s="75"/>
      <c r="J21" s="75"/>
      <c r="K21" s="75"/>
      <c r="L21" s="91"/>
      <c r="M21" s="75"/>
      <c r="N21" s="75"/>
      <c r="O21" s="75"/>
      <c r="P21" s="75"/>
      <c r="Q21" s="112"/>
      <c r="R21" s="75"/>
    </row>
    <row r="22" spans="2:19" ht="22.15" customHeight="1" thickTop="1" x14ac:dyDescent="0.25">
      <c r="B22" s="88" t="s">
        <v>93</v>
      </c>
      <c r="C22" s="198"/>
      <c r="D22" s="200"/>
      <c r="E22" s="161"/>
      <c r="F22" s="161"/>
      <c r="G22" s="91"/>
      <c r="H22" s="75"/>
      <c r="I22" s="75"/>
      <c r="J22" s="75"/>
      <c r="K22" s="75"/>
      <c r="L22" s="91"/>
      <c r="M22" s="75"/>
      <c r="N22" s="75"/>
      <c r="O22" s="75"/>
      <c r="P22" s="75"/>
      <c r="Q22" s="91"/>
      <c r="R22" s="75"/>
    </row>
    <row r="23" spans="2:19" ht="22.15" customHeight="1" thickBot="1" x14ac:dyDescent="0.3">
      <c r="B23" s="92" t="s">
        <v>95</v>
      </c>
      <c r="C23" s="199"/>
      <c r="D23" s="201"/>
      <c r="E23" s="161"/>
      <c r="F23" s="161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</row>
    <row r="24" spans="2:19" s="48" customFormat="1" ht="15.75" thickTop="1" x14ac:dyDescent="0.25">
      <c r="B24" s="113"/>
      <c r="C24" s="75"/>
      <c r="D24" s="75"/>
      <c r="E24" s="75"/>
      <c r="F24" s="75"/>
      <c r="G24" s="91"/>
      <c r="H24" s="75"/>
      <c r="I24" s="75"/>
      <c r="J24" s="75"/>
      <c r="K24" s="75"/>
      <c r="L24" s="91"/>
      <c r="M24" s="75"/>
      <c r="N24" s="75"/>
      <c r="O24" s="75"/>
      <c r="P24" s="75"/>
      <c r="Q24" s="91"/>
      <c r="R24" s="75"/>
    </row>
    <row r="25" spans="2:19" s="48" customFormat="1" x14ac:dyDescent="0.25"/>
    <row r="26" spans="2:19" s="48" customFormat="1" x14ac:dyDescent="0.25"/>
    <row r="27" spans="2:19" s="48" customFormat="1" x14ac:dyDescent="0.25"/>
    <row r="28" spans="2:19" s="48" customFormat="1" x14ac:dyDescent="0.25"/>
    <row r="29" spans="2:19" s="48" customFormat="1" x14ac:dyDescent="0.25"/>
    <row r="30" spans="2:19" s="48" customFormat="1" x14ac:dyDescent="0.25"/>
    <row r="31" spans="2:19" s="48" customFormat="1" x14ac:dyDescent="0.25"/>
    <row r="32" spans="2:19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</sheetData>
  <mergeCells count="13"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  <mergeCell ref="L5:L6"/>
    <mergeCell ref="M5:P5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838"/>
  <sheetViews>
    <sheetView zoomScale="80" zoomScaleNormal="80" workbookViewId="0">
      <selection activeCell="M15" sqref="M15"/>
    </sheetView>
  </sheetViews>
  <sheetFormatPr baseColWidth="10" defaultColWidth="9.140625" defaultRowHeight="15" x14ac:dyDescent="0.25"/>
  <cols>
    <col min="1" max="1" width="2.7109375" style="48" customWidth="1"/>
    <col min="2" max="2" width="31.7109375" style="34" customWidth="1"/>
    <col min="3" max="16" width="13.7109375" style="34" customWidth="1"/>
    <col min="17" max="256" width="11.42578125" style="48" customWidth="1"/>
    <col min="257" max="16384" width="9.140625" style="48"/>
  </cols>
  <sheetData>
    <row r="1" spans="2:16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6" ht="22.15" customHeight="1" thickTop="1" thickBot="1" x14ac:dyDescent="0.3">
      <c r="B2" s="265" t="s">
        <v>123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40"/>
    </row>
    <row r="3" spans="2:16" ht="22.15" customHeight="1" thickTop="1" x14ac:dyDescent="0.25">
      <c r="B3" s="212" t="s">
        <v>92</v>
      </c>
      <c r="C3" s="268" t="s">
        <v>68</v>
      </c>
      <c r="D3" s="269"/>
      <c r="E3" s="268" t="s">
        <v>73</v>
      </c>
      <c r="F3" s="269"/>
      <c r="G3" s="268" t="s">
        <v>96</v>
      </c>
      <c r="H3" s="269"/>
      <c r="I3" s="268" t="s">
        <v>97</v>
      </c>
      <c r="J3" s="269"/>
      <c r="K3" s="268" t="s">
        <v>98</v>
      </c>
      <c r="L3" s="269"/>
      <c r="M3" s="268" t="s">
        <v>99</v>
      </c>
      <c r="N3" s="269"/>
      <c r="O3" s="244" t="s">
        <v>19</v>
      </c>
      <c r="P3" s="245"/>
    </row>
    <row r="4" spans="2:16" ht="22.15" customHeight="1" thickBot="1" x14ac:dyDescent="0.3">
      <c r="B4" s="241"/>
      <c r="C4" s="270" t="s">
        <v>68</v>
      </c>
      <c r="D4" s="271"/>
      <c r="E4" s="270"/>
      <c r="F4" s="271"/>
      <c r="G4" s="270"/>
      <c r="H4" s="271"/>
      <c r="I4" s="270"/>
      <c r="J4" s="271"/>
      <c r="K4" s="270" t="s">
        <v>71</v>
      </c>
      <c r="L4" s="271"/>
      <c r="M4" s="270" t="s">
        <v>72</v>
      </c>
      <c r="N4" s="271"/>
      <c r="O4" s="266"/>
      <c r="P4" s="267"/>
    </row>
    <row r="5" spans="2:16" ht="22.15" customHeight="1" thickTop="1" thickBot="1" x14ac:dyDescent="0.3">
      <c r="B5" s="242"/>
      <c r="C5" s="49" t="s">
        <v>3</v>
      </c>
      <c r="D5" s="137" t="s">
        <v>4</v>
      </c>
      <c r="E5" s="49" t="s">
        <v>3</v>
      </c>
      <c r="F5" s="138" t="s">
        <v>4</v>
      </c>
      <c r="G5" s="49" t="s">
        <v>3</v>
      </c>
      <c r="H5" s="137" t="s">
        <v>4</v>
      </c>
      <c r="I5" s="49" t="s">
        <v>3</v>
      </c>
      <c r="J5" s="138" t="s">
        <v>4</v>
      </c>
      <c r="K5" s="49" t="s">
        <v>3</v>
      </c>
      <c r="L5" s="137" t="s">
        <v>4</v>
      </c>
      <c r="M5" s="49" t="s">
        <v>3</v>
      </c>
      <c r="N5" s="138" t="s">
        <v>4</v>
      </c>
      <c r="O5" s="49" t="s">
        <v>3</v>
      </c>
      <c r="P5" s="137" t="s">
        <v>4</v>
      </c>
    </row>
    <row r="6" spans="2:16" ht="22.15" customHeight="1" thickTop="1" thickBot="1" x14ac:dyDescent="0.3">
      <c r="B6" s="53" t="s">
        <v>5</v>
      </c>
      <c r="C6" s="101">
        <v>2001</v>
      </c>
      <c r="D6" s="80">
        <v>1</v>
      </c>
      <c r="E6" s="101">
        <v>11296</v>
      </c>
      <c r="F6" s="57">
        <v>0.61155324562828217</v>
      </c>
      <c r="G6" s="101">
        <v>978</v>
      </c>
      <c r="H6" s="80">
        <v>0.16256648936170212</v>
      </c>
      <c r="I6" s="101">
        <v>1868</v>
      </c>
      <c r="J6" s="57">
        <v>0.31143714571523839</v>
      </c>
      <c r="K6" s="101">
        <v>70</v>
      </c>
      <c r="L6" s="80">
        <v>0.75268817204301075</v>
      </c>
      <c r="M6" s="101">
        <v>1372</v>
      </c>
      <c r="N6" s="57">
        <v>0.30625000000000002</v>
      </c>
      <c r="O6" s="101">
        <v>17585</v>
      </c>
      <c r="P6" s="80">
        <v>0.47451361342723763</v>
      </c>
    </row>
    <row r="7" spans="2:16" ht="22.15" customHeight="1" thickTop="1" x14ac:dyDescent="0.25">
      <c r="B7" s="60" t="s">
        <v>6</v>
      </c>
      <c r="C7" s="81">
        <v>0</v>
      </c>
      <c r="D7" s="83">
        <v>0</v>
      </c>
      <c r="E7" s="81">
        <v>1242</v>
      </c>
      <c r="F7" s="64">
        <v>6.724053922364788E-2</v>
      </c>
      <c r="G7" s="81">
        <v>1216</v>
      </c>
      <c r="H7" s="83">
        <v>0.20212765957446807</v>
      </c>
      <c r="I7" s="81">
        <v>591</v>
      </c>
      <c r="J7" s="64">
        <v>9.853284428142714E-2</v>
      </c>
      <c r="K7" s="81">
        <v>5</v>
      </c>
      <c r="L7" s="83">
        <v>5.3763440860215055E-2</v>
      </c>
      <c r="M7" s="81">
        <v>304</v>
      </c>
      <c r="N7" s="64">
        <v>6.7857142857142852E-2</v>
      </c>
      <c r="O7" s="81">
        <v>3358</v>
      </c>
      <c r="P7" s="83">
        <v>9.0612266925713059E-2</v>
      </c>
    </row>
    <row r="8" spans="2:16" ht="22.15" customHeight="1" x14ac:dyDescent="0.25">
      <c r="B8" s="66" t="s">
        <v>7</v>
      </c>
      <c r="C8" s="81">
        <v>0</v>
      </c>
      <c r="D8" s="83">
        <v>0</v>
      </c>
      <c r="E8" s="81">
        <v>445</v>
      </c>
      <c r="F8" s="64">
        <v>2.4091819609116993E-2</v>
      </c>
      <c r="G8" s="81">
        <v>369</v>
      </c>
      <c r="H8" s="83">
        <v>6.1336436170212769E-2</v>
      </c>
      <c r="I8" s="81">
        <v>383</v>
      </c>
      <c r="J8" s="64">
        <v>6.3854618206068692E-2</v>
      </c>
      <c r="K8" s="81">
        <v>1</v>
      </c>
      <c r="L8" s="83">
        <v>1.0752688172043012E-2</v>
      </c>
      <c r="M8" s="81">
        <v>51</v>
      </c>
      <c r="N8" s="64">
        <v>1.1383928571428571E-2</v>
      </c>
      <c r="O8" s="81">
        <v>1249</v>
      </c>
      <c r="P8" s="83">
        <v>3.3703014112631206E-2</v>
      </c>
    </row>
    <row r="9" spans="2:16" ht="22.15" customHeight="1" x14ac:dyDescent="0.25">
      <c r="B9" s="66" t="s">
        <v>8</v>
      </c>
      <c r="C9" s="81">
        <v>0</v>
      </c>
      <c r="D9" s="83">
        <v>0</v>
      </c>
      <c r="E9" s="81">
        <v>1189</v>
      </c>
      <c r="F9" s="64">
        <v>6.4371176438741809E-2</v>
      </c>
      <c r="G9" s="81">
        <v>716</v>
      </c>
      <c r="H9" s="83">
        <v>0.11901595744680851</v>
      </c>
      <c r="I9" s="81">
        <v>534</v>
      </c>
      <c r="J9" s="64">
        <v>8.9029676558852952E-2</v>
      </c>
      <c r="K9" s="81">
        <v>4</v>
      </c>
      <c r="L9" s="83">
        <v>4.3010752688172046E-2</v>
      </c>
      <c r="M9" s="81">
        <v>150</v>
      </c>
      <c r="N9" s="64">
        <v>3.3482142857142856E-2</v>
      </c>
      <c r="O9" s="81">
        <v>2593</v>
      </c>
      <c r="P9" s="83">
        <v>6.9969508081707543E-2</v>
      </c>
    </row>
    <row r="10" spans="2:16" ht="22.15" customHeight="1" x14ac:dyDescent="0.25">
      <c r="B10" s="66" t="s">
        <v>9</v>
      </c>
      <c r="C10" s="81">
        <v>0</v>
      </c>
      <c r="D10" s="83">
        <v>0</v>
      </c>
      <c r="E10" s="81">
        <v>515</v>
      </c>
      <c r="F10" s="64">
        <v>2.7881544042011801E-2</v>
      </c>
      <c r="G10" s="81">
        <v>362</v>
      </c>
      <c r="H10" s="83">
        <v>6.017287234042553E-2</v>
      </c>
      <c r="I10" s="81">
        <v>182</v>
      </c>
      <c r="J10" s="64">
        <v>3.0343447815938646E-2</v>
      </c>
      <c r="K10" s="81">
        <v>3</v>
      </c>
      <c r="L10" s="83">
        <v>3.2258064516129031E-2</v>
      </c>
      <c r="M10" s="81">
        <v>69</v>
      </c>
      <c r="N10" s="64">
        <v>1.5401785714285715E-2</v>
      </c>
      <c r="O10" s="81">
        <v>1131</v>
      </c>
      <c r="P10" s="83">
        <v>3.0518902290941473E-2</v>
      </c>
    </row>
    <row r="11" spans="2:16" ht="22.15" customHeight="1" thickBot="1" x14ac:dyDescent="0.3">
      <c r="B11" s="66" t="s">
        <v>10</v>
      </c>
      <c r="C11" s="81">
        <v>0</v>
      </c>
      <c r="D11" s="83">
        <v>0</v>
      </c>
      <c r="E11" s="81">
        <v>706</v>
      </c>
      <c r="F11" s="64">
        <v>3.8222077851767636E-2</v>
      </c>
      <c r="G11" s="81">
        <v>744</v>
      </c>
      <c r="H11" s="83">
        <v>0.12367021276595745</v>
      </c>
      <c r="I11" s="81">
        <v>448</v>
      </c>
      <c r="J11" s="64">
        <v>7.4691563854618212E-2</v>
      </c>
      <c r="K11" s="81">
        <v>0</v>
      </c>
      <c r="L11" s="83">
        <v>0</v>
      </c>
      <c r="M11" s="81">
        <v>204</v>
      </c>
      <c r="N11" s="64">
        <v>4.5535714285714284E-2</v>
      </c>
      <c r="O11" s="81">
        <v>2102</v>
      </c>
      <c r="P11" s="83">
        <v>5.6720364823659566E-2</v>
      </c>
    </row>
    <row r="12" spans="2:16" ht="22.15" customHeight="1" thickTop="1" thickBot="1" x14ac:dyDescent="0.3">
      <c r="B12" s="53" t="s">
        <v>11</v>
      </c>
      <c r="C12" s="101">
        <v>0</v>
      </c>
      <c r="D12" s="80">
        <v>0</v>
      </c>
      <c r="E12" s="101">
        <v>4097</v>
      </c>
      <c r="F12" s="57">
        <v>0.22180715716528612</v>
      </c>
      <c r="G12" s="101">
        <v>3407</v>
      </c>
      <c r="H12" s="80">
        <v>0.56632313829787229</v>
      </c>
      <c r="I12" s="101">
        <v>2138</v>
      </c>
      <c r="J12" s="57">
        <v>0.35645215071690561</v>
      </c>
      <c r="K12" s="101">
        <v>13</v>
      </c>
      <c r="L12" s="80">
        <v>0.13978494623655913</v>
      </c>
      <c r="M12" s="101">
        <v>778</v>
      </c>
      <c r="N12" s="57">
        <v>0.17366071428571428</v>
      </c>
      <c r="O12" s="101">
        <v>10433</v>
      </c>
      <c r="P12" s="80">
        <v>0.28152405623465288</v>
      </c>
    </row>
    <row r="13" spans="2:16" ht="22.15" customHeight="1" thickTop="1" x14ac:dyDescent="0.25">
      <c r="B13" s="66" t="s">
        <v>12</v>
      </c>
      <c r="C13" s="81">
        <v>0</v>
      </c>
      <c r="D13" s="83">
        <v>0</v>
      </c>
      <c r="E13" s="81">
        <v>181</v>
      </c>
      <c r="F13" s="64">
        <v>9.7991446050565752E-3</v>
      </c>
      <c r="G13" s="81">
        <v>158</v>
      </c>
      <c r="H13" s="83">
        <v>2.6263297872340427E-2</v>
      </c>
      <c r="I13" s="81">
        <v>69</v>
      </c>
      <c r="J13" s="64">
        <v>1.150383461153718E-2</v>
      </c>
      <c r="K13" s="81">
        <v>3</v>
      </c>
      <c r="L13" s="83">
        <v>3.2258064516129031E-2</v>
      </c>
      <c r="M13" s="81">
        <v>160</v>
      </c>
      <c r="N13" s="64">
        <v>3.5714285714285712E-2</v>
      </c>
      <c r="O13" s="81">
        <v>571</v>
      </c>
      <c r="P13" s="83">
        <v>1.5407863137159665E-2</v>
      </c>
    </row>
    <row r="14" spans="2:16" ht="22.15" customHeight="1" x14ac:dyDescent="0.25">
      <c r="B14" s="66" t="s">
        <v>13</v>
      </c>
      <c r="C14" s="81">
        <v>0</v>
      </c>
      <c r="D14" s="83">
        <v>0</v>
      </c>
      <c r="E14" s="81">
        <v>1177</v>
      </c>
      <c r="F14" s="64">
        <v>6.3721509393102699E-2</v>
      </c>
      <c r="G14" s="81">
        <v>629</v>
      </c>
      <c r="H14" s="83">
        <v>0.10455452127659574</v>
      </c>
      <c r="I14" s="81">
        <v>640</v>
      </c>
      <c r="J14" s="64">
        <v>0.10670223407802601</v>
      </c>
      <c r="K14" s="81">
        <v>6</v>
      </c>
      <c r="L14" s="83">
        <v>6.4516129032258063E-2</v>
      </c>
      <c r="M14" s="81">
        <v>942</v>
      </c>
      <c r="N14" s="64">
        <v>0.21026785714285715</v>
      </c>
      <c r="O14" s="81">
        <v>3394</v>
      </c>
      <c r="P14" s="83">
        <v>9.1583690871313309E-2</v>
      </c>
    </row>
    <row r="15" spans="2:16" ht="22.15" customHeight="1" x14ac:dyDescent="0.25">
      <c r="B15" s="66" t="s">
        <v>14</v>
      </c>
      <c r="C15" s="81">
        <v>0</v>
      </c>
      <c r="D15" s="83">
        <v>0</v>
      </c>
      <c r="E15" s="81">
        <v>1107</v>
      </c>
      <c r="F15" s="64">
        <v>5.9931784960207894E-2</v>
      </c>
      <c r="G15" s="81">
        <v>547</v>
      </c>
      <c r="H15" s="83">
        <v>9.0924202127659573E-2</v>
      </c>
      <c r="I15" s="81">
        <v>776</v>
      </c>
      <c r="J15" s="64">
        <v>0.12937645881960655</v>
      </c>
      <c r="K15" s="81">
        <v>1</v>
      </c>
      <c r="L15" s="83">
        <v>1.0752688172043012E-2</v>
      </c>
      <c r="M15" s="81">
        <v>760</v>
      </c>
      <c r="N15" s="64">
        <v>0.16964285714285715</v>
      </c>
      <c r="O15" s="81">
        <v>3191</v>
      </c>
      <c r="P15" s="83">
        <v>8.61059391780674E-2</v>
      </c>
    </row>
    <row r="16" spans="2:16" ht="22.15" customHeight="1" x14ac:dyDescent="0.25">
      <c r="B16" s="66" t="s">
        <v>15</v>
      </c>
      <c r="C16" s="81">
        <v>0</v>
      </c>
      <c r="D16" s="83">
        <v>0</v>
      </c>
      <c r="E16" s="81">
        <v>168</v>
      </c>
      <c r="F16" s="64">
        <v>9.0953386389475387E-3</v>
      </c>
      <c r="G16" s="81">
        <v>117</v>
      </c>
      <c r="H16" s="83">
        <v>1.9448138297872342E-2</v>
      </c>
      <c r="I16" s="81">
        <v>170</v>
      </c>
      <c r="J16" s="64">
        <v>2.8342780926975657E-2</v>
      </c>
      <c r="K16" s="81">
        <v>0</v>
      </c>
      <c r="L16" s="83">
        <v>0</v>
      </c>
      <c r="M16" s="81">
        <v>176</v>
      </c>
      <c r="N16" s="64">
        <v>3.9285714285714285E-2</v>
      </c>
      <c r="O16" s="81">
        <v>631</v>
      </c>
      <c r="P16" s="83">
        <v>1.702690304649343E-2</v>
      </c>
    </row>
    <row r="17" spans="2:16" ht="22.15" customHeight="1" thickBot="1" x14ac:dyDescent="0.3">
      <c r="B17" s="60" t="s">
        <v>16</v>
      </c>
      <c r="C17" s="81">
        <v>0</v>
      </c>
      <c r="D17" s="83">
        <v>0</v>
      </c>
      <c r="E17" s="81">
        <v>445</v>
      </c>
      <c r="F17" s="64">
        <v>2.4091819609116993E-2</v>
      </c>
      <c r="G17" s="81">
        <v>180</v>
      </c>
      <c r="H17" s="83">
        <v>2.9920212765957448E-2</v>
      </c>
      <c r="I17" s="81">
        <v>337</v>
      </c>
      <c r="J17" s="64">
        <v>5.6185395131710572E-2</v>
      </c>
      <c r="K17" s="81">
        <v>0</v>
      </c>
      <c r="L17" s="83">
        <v>0</v>
      </c>
      <c r="M17" s="81">
        <v>292</v>
      </c>
      <c r="N17" s="64">
        <v>6.5178571428571433E-2</v>
      </c>
      <c r="O17" s="81">
        <v>1254</v>
      </c>
      <c r="P17" s="83">
        <v>3.3837934105075691E-2</v>
      </c>
    </row>
    <row r="18" spans="2:16" ht="22.15" customHeight="1" thickTop="1" thickBot="1" x14ac:dyDescent="0.3">
      <c r="B18" s="53" t="s">
        <v>17</v>
      </c>
      <c r="C18" s="101">
        <v>0</v>
      </c>
      <c r="D18" s="80">
        <v>0</v>
      </c>
      <c r="E18" s="101">
        <v>3078</v>
      </c>
      <c r="F18" s="57">
        <v>0.16663959720643171</v>
      </c>
      <c r="G18" s="101">
        <v>1631</v>
      </c>
      <c r="H18" s="80">
        <v>0.27111037234042556</v>
      </c>
      <c r="I18" s="101">
        <v>1992</v>
      </c>
      <c r="J18" s="57">
        <v>0.33211070356785594</v>
      </c>
      <c r="K18" s="101">
        <v>10</v>
      </c>
      <c r="L18" s="80">
        <v>0.10752688172043011</v>
      </c>
      <c r="M18" s="101">
        <v>2330</v>
      </c>
      <c r="N18" s="57">
        <v>0.5200892857142857</v>
      </c>
      <c r="O18" s="101">
        <v>9041</v>
      </c>
      <c r="P18" s="80">
        <v>0.24396233033810949</v>
      </c>
    </row>
    <row r="19" spans="2:16" ht="22.15" customHeight="1" thickTop="1" thickBot="1" x14ac:dyDescent="0.3">
      <c r="B19" s="68" t="s">
        <v>19</v>
      </c>
      <c r="C19" s="139">
        <v>2001</v>
      </c>
      <c r="D19" s="140">
        <v>1</v>
      </c>
      <c r="E19" s="139">
        <v>18471</v>
      </c>
      <c r="F19" s="141">
        <v>1</v>
      </c>
      <c r="G19" s="139">
        <v>6016</v>
      </c>
      <c r="H19" s="142">
        <v>1</v>
      </c>
      <c r="I19" s="139">
        <v>5998</v>
      </c>
      <c r="J19" s="141">
        <v>1</v>
      </c>
      <c r="K19" s="139">
        <v>93</v>
      </c>
      <c r="L19" s="142">
        <v>1</v>
      </c>
      <c r="M19" s="139">
        <v>4480</v>
      </c>
      <c r="N19" s="141">
        <v>1</v>
      </c>
      <c r="O19" s="139">
        <v>37059</v>
      </c>
      <c r="P19" s="140">
        <v>1</v>
      </c>
    </row>
    <row r="20" spans="2:16" ht="22.15" customHeight="1" thickTop="1" x14ac:dyDescent="0.25">
      <c r="B20" s="143"/>
      <c r="C20" s="144"/>
      <c r="D20" s="145"/>
      <c r="E20" s="144"/>
      <c r="F20" s="146"/>
      <c r="G20" s="144"/>
      <c r="H20" s="146"/>
      <c r="I20" s="144"/>
      <c r="J20" s="146"/>
      <c r="K20" s="144"/>
      <c r="L20" s="146"/>
      <c r="M20" s="144"/>
      <c r="N20" s="146"/>
      <c r="O20" s="144"/>
      <c r="P20" s="145"/>
    </row>
    <row r="21" spans="2:16" x14ac:dyDescent="0.25">
      <c r="B21" s="264"/>
      <c r="C21" s="264"/>
      <c r="D21" s="264"/>
      <c r="E21" s="264"/>
      <c r="F21" s="264"/>
      <c r="G21" s="75"/>
      <c r="H21" s="75"/>
      <c r="I21" s="75"/>
      <c r="J21" s="48"/>
      <c r="K21" s="48"/>
      <c r="L21" s="48"/>
      <c r="M21" s="48"/>
      <c r="N21" s="48"/>
      <c r="O21" s="48"/>
      <c r="P21" s="48"/>
    </row>
    <row r="22" spans="2:16" ht="57" customHeight="1" x14ac:dyDescent="0.25">
      <c r="B22" s="264"/>
      <c r="C22" s="264"/>
      <c r="D22" s="264"/>
      <c r="E22" s="264"/>
      <c r="F22" s="264"/>
      <c r="G22" s="75"/>
      <c r="H22" s="75"/>
      <c r="I22" s="75"/>
      <c r="J22" s="48"/>
      <c r="K22" s="48"/>
      <c r="L22" s="48"/>
      <c r="M22" s="48"/>
      <c r="N22" s="48"/>
      <c r="O22" s="48"/>
      <c r="P22" s="48"/>
    </row>
    <row r="23" spans="2:16" x14ac:dyDescent="0.25">
      <c r="B23" s="75"/>
      <c r="C23" s="91"/>
      <c r="D23" s="111"/>
      <c r="E23" s="91"/>
      <c r="F23" s="111"/>
      <c r="G23" s="75"/>
      <c r="H23" s="75"/>
      <c r="I23" s="75"/>
      <c r="J23" s="48"/>
      <c r="K23" s="48"/>
      <c r="L23" s="48"/>
      <c r="M23" s="48"/>
      <c r="N23" s="48"/>
      <c r="O23" s="48"/>
      <c r="P23" s="48"/>
    </row>
    <row r="24" spans="2:16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2:16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2:16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6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</row>
    <row r="43" spans="2:16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</row>
    <row r="44" spans="2:16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2:16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2:16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2:16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2:16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2:16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2:16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2:16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2:16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2:16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2:16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</row>
    <row r="55" spans="2:16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</row>
    <row r="56" spans="2:16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2:16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</row>
    <row r="58" spans="2:16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</row>
    <row r="59" spans="2:16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</row>
    <row r="60" spans="2:16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2:16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  <row r="62" spans="2:16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</row>
    <row r="63" spans="2:16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</row>
    <row r="64" spans="2:16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</row>
    <row r="65" spans="2:16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</row>
    <row r="66" spans="2:16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</row>
    <row r="67" spans="2:16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</row>
    <row r="68" spans="2:16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</row>
    <row r="69" spans="2:16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  <row r="80" spans="2:16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</row>
    <row r="81" spans="2:16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</row>
    <row r="83" spans="2:16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</row>
    <row r="84" spans="2:16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</row>
    <row r="85" spans="2:16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</row>
    <row r="86" spans="2:16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</row>
    <row r="87" spans="2:16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</row>
    <row r="89" spans="2:16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</row>
    <row r="90" spans="2:16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</row>
    <row r="91" spans="2:16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</row>
    <row r="92" spans="2:16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6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6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</row>
    <row r="97" spans="2:16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2:16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</row>
    <row r="101" spans="2:16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</row>
    <row r="102" spans="2:16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</row>
    <row r="103" spans="2:16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</row>
    <row r="104" spans="2:16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</row>
    <row r="107" spans="2:16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</row>
    <row r="108" spans="2:16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</row>
    <row r="109" spans="2:16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</row>
    <row r="110" spans="2:16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2:16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</row>
    <row r="112" spans="2:16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</row>
    <row r="113" spans="2:16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</row>
    <row r="114" spans="2:16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</row>
    <row r="116" spans="2:16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</row>
    <row r="117" spans="2:16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</row>
    <row r="118" spans="2:16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</row>
    <row r="119" spans="2:16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</row>
    <row r="121" spans="2:16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</row>
    <row r="122" spans="2:16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</row>
    <row r="123" spans="2:16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</row>
    <row r="124" spans="2:16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</row>
    <row r="125" spans="2:16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</row>
    <row r="126" spans="2:16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</row>
    <row r="127" spans="2:16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</row>
    <row r="128" spans="2:16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</row>
    <row r="129" spans="2:16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</row>
    <row r="131" spans="2:16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</row>
    <row r="132" spans="2:16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</row>
    <row r="133" spans="2:16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</row>
    <row r="134" spans="2:16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</row>
    <row r="135" spans="2:16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</row>
    <row r="136" spans="2:16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</row>
    <row r="137" spans="2:16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</row>
    <row r="138" spans="2:16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</row>
    <row r="139" spans="2:16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</row>
    <row r="140" spans="2:16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</row>
    <row r="141" spans="2:16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</row>
    <row r="143" spans="2:16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</row>
    <row r="144" spans="2:16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</row>
    <row r="145" spans="2:16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2:16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</row>
    <row r="147" spans="2:16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</row>
    <row r="148" spans="2:16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</row>
    <row r="150" spans="2:16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</row>
    <row r="151" spans="2:16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</row>
    <row r="152" spans="2:16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</row>
    <row r="153" spans="2:16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</row>
    <row r="154" spans="2:16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</row>
    <row r="155" spans="2:16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</row>
    <row r="156" spans="2:16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</row>
    <row r="157" spans="2:16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</row>
    <row r="158" spans="2:16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</row>
    <row r="159" spans="2:16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</row>
    <row r="160" spans="2:16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</row>
    <row r="161" spans="2:16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</row>
    <row r="162" spans="2:16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</row>
    <row r="163" spans="2:16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</row>
    <row r="164" spans="2:16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</row>
    <row r="165" spans="2:16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</row>
    <row r="166" spans="2:16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</row>
    <row r="167" spans="2:16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</row>
    <row r="168" spans="2:16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</row>
    <row r="169" spans="2:16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</row>
    <row r="170" spans="2:16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2:16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</row>
    <row r="172" spans="2:16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</row>
    <row r="173" spans="2:16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</row>
    <row r="174" spans="2:16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</row>
    <row r="175" spans="2:16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</row>
    <row r="176" spans="2:16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</row>
    <row r="177" spans="2:16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</row>
    <row r="178" spans="2:16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</row>
    <row r="179" spans="2:16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</row>
    <row r="180" spans="2:16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</row>
    <row r="181" spans="2:16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</row>
    <row r="182" spans="2:16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</row>
    <row r="183" spans="2:16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</row>
    <row r="184" spans="2:16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</row>
    <row r="185" spans="2:16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</row>
    <row r="186" spans="2:16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</row>
    <row r="187" spans="2:16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</row>
    <row r="188" spans="2:16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</row>
    <row r="189" spans="2:16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</row>
    <row r="190" spans="2:16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</row>
    <row r="191" spans="2:16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</row>
    <row r="192" spans="2:16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</row>
    <row r="193" spans="2:16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</row>
    <row r="194" spans="2:16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</row>
    <row r="195" spans="2:16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</row>
    <row r="196" spans="2:16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</row>
    <row r="197" spans="2:16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</row>
    <row r="198" spans="2:16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</row>
    <row r="199" spans="2:16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</row>
    <row r="200" spans="2:16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</row>
    <row r="201" spans="2:16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</row>
    <row r="202" spans="2:16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</row>
    <row r="203" spans="2:16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</row>
    <row r="204" spans="2:16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</row>
    <row r="205" spans="2:16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2:16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</row>
    <row r="207" spans="2:16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</row>
    <row r="208" spans="2:16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</row>
    <row r="209" spans="2:16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</row>
    <row r="210" spans="2:16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</row>
    <row r="211" spans="2:16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</row>
    <row r="212" spans="2:16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</row>
    <row r="213" spans="2:16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</row>
    <row r="214" spans="2:16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</row>
    <row r="215" spans="2:16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</row>
    <row r="216" spans="2:16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</row>
    <row r="217" spans="2:16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</row>
    <row r="218" spans="2:16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</row>
    <row r="219" spans="2:16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</row>
    <row r="220" spans="2:16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</row>
    <row r="221" spans="2:16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</row>
    <row r="222" spans="2:16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</row>
    <row r="223" spans="2:16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</row>
    <row r="224" spans="2:16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</row>
    <row r="225" spans="2:16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</row>
    <row r="226" spans="2:16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</row>
    <row r="227" spans="2:16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</row>
    <row r="228" spans="2:16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</row>
    <row r="229" spans="2:16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</row>
    <row r="230" spans="2:16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</row>
    <row r="231" spans="2:16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</row>
    <row r="232" spans="2:16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</row>
    <row r="233" spans="2:16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</row>
    <row r="234" spans="2:16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</row>
    <row r="235" spans="2:16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</row>
    <row r="236" spans="2:16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</row>
    <row r="237" spans="2:16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</row>
    <row r="238" spans="2:16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</row>
    <row r="239" spans="2:16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2:16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</row>
    <row r="241" spans="2:16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</row>
    <row r="242" spans="2:16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</row>
    <row r="243" spans="2:16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</row>
    <row r="244" spans="2:16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</row>
    <row r="245" spans="2:16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</row>
    <row r="246" spans="2:16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</row>
    <row r="247" spans="2:16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</row>
    <row r="248" spans="2:16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</row>
    <row r="249" spans="2:16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</row>
    <row r="250" spans="2:16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</row>
    <row r="251" spans="2:16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</row>
    <row r="252" spans="2:16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</row>
    <row r="253" spans="2:16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</row>
    <row r="254" spans="2:16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</row>
    <row r="255" spans="2:16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</row>
    <row r="256" spans="2:16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</row>
    <row r="257" spans="2:16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</row>
    <row r="258" spans="2:16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</row>
    <row r="259" spans="2:16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</row>
    <row r="260" spans="2:16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</row>
    <row r="261" spans="2:16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</row>
    <row r="262" spans="2:16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</row>
    <row r="263" spans="2:16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</row>
    <row r="264" spans="2:16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</row>
    <row r="265" spans="2:16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</row>
    <row r="266" spans="2:16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</row>
    <row r="267" spans="2:16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</row>
    <row r="268" spans="2:16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</row>
    <row r="269" spans="2:16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</row>
    <row r="270" spans="2:16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</row>
    <row r="271" spans="2:16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</row>
    <row r="272" spans="2:16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2:16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</row>
    <row r="274" spans="2:16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</row>
    <row r="275" spans="2:16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</row>
    <row r="276" spans="2:16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</row>
    <row r="277" spans="2:16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</row>
    <row r="278" spans="2:16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</row>
    <row r="279" spans="2:16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</row>
    <row r="280" spans="2:16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</row>
    <row r="281" spans="2:16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</row>
    <row r="282" spans="2:16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</row>
    <row r="283" spans="2:16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</row>
    <row r="284" spans="2:16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</row>
    <row r="285" spans="2:16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</row>
    <row r="286" spans="2:16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</row>
    <row r="287" spans="2:16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</row>
    <row r="288" spans="2:16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</row>
    <row r="289" spans="2:16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</row>
    <row r="290" spans="2:16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2:16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</row>
    <row r="292" spans="2:16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</row>
    <row r="293" spans="2:16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</row>
    <row r="294" spans="2:16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</row>
    <row r="295" spans="2:16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</row>
    <row r="296" spans="2:16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</row>
    <row r="297" spans="2:16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</row>
    <row r="298" spans="2:16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</row>
    <row r="299" spans="2:16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</row>
    <row r="300" spans="2:16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</row>
    <row r="301" spans="2:16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</row>
    <row r="302" spans="2:16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</row>
    <row r="303" spans="2:16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</row>
    <row r="304" spans="2:16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</row>
    <row r="305" spans="2:16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</row>
    <row r="306" spans="2:16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</row>
    <row r="307" spans="2:16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</row>
    <row r="308" spans="2:16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</row>
    <row r="309" spans="2:16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</row>
    <row r="310" spans="2:16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</row>
    <row r="311" spans="2:16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</row>
    <row r="312" spans="2:16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</row>
    <row r="313" spans="2:16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</row>
    <row r="314" spans="2:16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</row>
    <row r="315" spans="2:16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</row>
    <row r="316" spans="2:16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</row>
    <row r="317" spans="2:16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</row>
    <row r="318" spans="2:16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</row>
    <row r="319" spans="2:16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</row>
    <row r="320" spans="2:16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</row>
    <row r="321" spans="2:16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</row>
    <row r="322" spans="2:16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</row>
    <row r="323" spans="2:16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</row>
    <row r="324" spans="2:16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</row>
    <row r="325" spans="2:16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2:16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</row>
    <row r="327" spans="2:16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</row>
    <row r="328" spans="2:16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</row>
    <row r="329" spans="2:16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</row>
    <row r="330" spans="2:16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</row>
    <row r="331" spans="2:16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</row>
    <row r="332" spans="2:16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</row>
    <row r="333" spans="2:16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</row>
    <row r="334" spans="2:16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</row>
    <row r="335" spans="2:16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</row>
    <row r="336" spans="2:16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</row>
    <row r="337" spans="2:16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</row>
    <row r="338" spans="2:16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</row>
    <row r="339" spans="2:16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</row>
    <row r="340" spans="2:16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</row>
    <row r="341" spans="2:16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</row>
    <row r="342" spans="2:16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</row>
    <row r="343" spans="2:16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</row>
    <row r="344" spans="2:16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</row>
    <row r="345" spans="2:16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2:16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</row>
    <row r="347" spans="2:16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</row>
    <row r="348" spans="2:16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</row>
    <row r="349" spans="2:16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</row>
    <row r="350" spans="2:16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</row>
    <row r="351" spans="2:16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</row>
    <row r="352" spans="2:16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</row>
    <row r="353" spans="2:16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</row>
    <row r="354" spans="2:16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</row>
    <row r="355" spans="2:16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</row>
    <row r="356" spans="2:16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</row>
    <row r="357" spans="2:16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</row>
    <row r="358" spans="2:16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</row>
    <row r="359" spans="2:16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</row>
    <row r="360" spans="2:16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</row>
    <row r="361" spans="2:16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</row>
    <row r="362" spans="2:16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</row>
    <row r="363" spans="2:16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</row>
    <row r="364" spans="2:16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</row>
    <row r="365" spans="2:16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2:16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</row>
    <row r="367" spans="2:16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</row>
    <row r="368" spans="2:16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</row>
    <row r="369" spans="2:16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</row>
    <row r="370" spans="2:16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</row>
    <row r="371" spans="2:16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</row>
    <row r="372" spans="2:16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</row>
    <row r="373" spans="2:16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</row>
    <row r="374" spans="2:16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</row>
    <row r="375" spans="2:16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</row>
    <row r="376" spans="2:16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</row>
    <row r="377" spans="2:16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</row>
    <row r="378" spans="2:16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</row>
    <row r="379" spans="2:16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</row>
    <row r="380" spans="2:16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</row>
    <row r="381" spans="2:16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</row>
    <row r="382" spans="2:16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</row>
    <row r="383" spans="2:16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</row>
    <row r="384" spans="2:16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</row>
    <row r="385" spans="2:16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</row>
    <row r="386" spans="2:16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</row>
    <row r="387" spans="2:16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</row>
    <row r="388" spans="2:16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</row>
    <row r="389" spans="2:16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</row>
    <row r="390" spans="2:16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</row>
    <row r="391" spans="2:16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</row>
    <row r="392" spans="2:16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</row>
    <row r="393" spans="2:16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</row>
    <row r="394" spans="2:16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</row>
    <row r="395" spans="2:16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</row>
    <row r="396" spans="2:16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</row>
    <row r="397" spans="2:16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</row>
    <row r="398" spans="2:16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</row>
    <row r="399" spans="2:16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</row>
    <row r="400" spans="2:16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2:16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</row>
    <row r="402" spans="2:16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</row>
    <row r="403" spans="2:16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</row>
    <row r="404" spans="2:16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</row>
    <row r="405" spans="2:16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</row>
    <row r="406" spans="2:16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</row>
    <row r="407" spans="2:16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</row>
    <row r="408" spans="2:16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</row>
    <row r="409" spans="2:16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</row>
    <row r="410" spans="2:16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</row>
    <row r="411" spans="2:16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</row>
    <row r="412" spans="2:16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</row>
    <row r="413" spans="2:16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</row>
    <row r="414" spans="2:16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</row>
    <row r="415" spans="2:16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</row>
    <row r="416" spans="2:16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</row>
    <row r="417" spans="2:16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</row>
    <row r="418" spans="2:16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</row>
    <row r="419" spans="2:16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</row>
    <row r="420" spans="2:16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</row>
    <row r="421" spans="2:16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</row>
    <row r="422" spans="2:16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</row>
    <row r="423" spans="2:16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</row>
    <row r="424" spans="2:16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</row>
    <row r="425" spans="2:16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</row>
    <row r="426" spans="2:16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</row>
    <row r="427" spans="2:16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</row>
    <row r="428" spans="2:16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</row>
    <row r="429" spans="2:16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</row>
    <row r="430" spans="2:16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</row>
    <row r="431" spans="2:16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</row>
    <row r="432" spans="2:16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</row>
    <row r="433" spans="2:16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</row>
    <row r="434" spans="2:16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</row>
    <row r="435" spans="2:16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2:16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</row>
    <row r="437" spans="2:16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</row>
    <row r="438" spans="2:16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</row>
    <row r="439" spans="2:16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</row>
    <row r="440" spans="2:16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</row>
    <row r="441" spans="2:16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</row>
    <row r="442" spans="2:16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</row>
    <row r="443" spans="2:16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</row>
    <row r="444" spans="2:16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</row>
    <row r="445" spans="2:16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</row>
    <row r="446" spans="2:16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</row>
    <row r="447" spans="2:16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</row>
    <row r="448" spans="2:16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</row>
    <row r="449" spans="2:16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</row>
    <row r="450" spans="2:16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</row>
    <row r="451" spans="2:16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</row>
    <row r="452" spans="2:16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</row>
    <row r="453" spans="2:16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</row>
    <row r="454" spans="2:16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</row>
    <row r="455" spans="2:16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2:16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</row>
    <row r="457" spans="2:16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</row>
    <row r="458" spans="2:16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</row>
    <row r="459" spans="2:16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</row>
    <row r="460" spans="2:16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</row>
    <row r="461" spans="2:16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</row>
    <row r="462" spans="2:16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</row>
    <row r="463" spans="2:16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</row>
    <row r="464" spans="2:16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</row>
    <row r="465" spans="2:16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</row>
    <row r="466" spans="2:16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</row>
    <row r="467" spans="2:16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</row>
    <row r="468" spans="2:16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</row>
    <row r="469" spans="2:16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</row>
    <row r="470" spans="2:16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</row>
    <row r="471" spans="2:16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</row>
    <row r="472" spans="2:16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</row>
    <row r="473" spans="2:16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</row>
    <row r="474" spans="2:16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</row>
    <row r="475" spans="2:16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2:16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</row>
    <row r="477" spans="2:16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</row>
    <row r="478" spans="2:16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</row>
    <row r="479" spans="2:16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</row>
    <row r="480" spans="2:16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</row>
    <row r="481" spans="2:16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</row>
    <row r="482" spans="2:16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</row>
    <row r="483" spans="2:16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</row>
    <row r="484" spans="2:16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</row>
    <row r="485" spans="2:16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</row>
    <row r="486" spans="2:16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</row>
    <row r="487" spans="2:16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</row>
    <row r="488" spans="2:16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</row>
    <row r="489" spans="2:16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</row>
    <row r="490" spans="2:16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</row>
    <row r="491" spans="2:16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</row>
    <row r="492" spans="2:16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</row>
    <row r="493" spans="2:16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</row>
    <row r="494" spans="2:16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</row>
    <row r="495" spans="2:16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</row>
    <row r="496" spans="2:16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</row>
    <row r="497" spans="2:16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</row>
    <row r="498" spans="2:16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</row>
    <row r="499" spans="2:16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</row>
    <row r="500" spans="2:16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</row>
    <row r="501" spans="2:16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</row>
    <row r="502" spans="2:16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</row>
    <row r="503" spans="2:16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</row>
    <row r="504" spans="2:16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</row>
    <row r="505" spans="2:16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</row>
    <row r="506" spans="2:16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</row>
    <row r="507" spans="2:16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</row>
    <row r="508" spans="2:16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</row>
    <row r="509" spans="2:16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</row>
    <row r="510" spans="2:16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2:16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</row>
    <row r="512" spans="2:16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</row>
    <row r="513" spans="2:16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</row>
    <row r="514" spans="2:16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</row>
    <row r="515" spans="2:16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</row>
    <row r="516" spans="2:16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</row>
    <row r="517" spans="2:16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</row>
    <row r="518" spans="2:16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</row>
    <row r="519" spans="2:16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</row>
    <row r="520" spans="2:16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</row>
    <row r="521" spans="2:16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</row>
    <row r="522" spans="2:16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</row>
    <row r="523" spans="2:16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</row>
    <row r="524" spans="2:16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</row>
    <row r="525" spans="2:16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</row>
    <row r="526" spans="2:16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</row>
    <row r="527" spans="2:16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</row>
    <row r="528" spans="2:16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</row>
    <row r="529" spans="2:16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</row>
    <row r="530" spans="2:16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</row>
    <row r="531" spans="2:16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</row>
    <row r="532" spans="2:16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</row>
    <row r="533" spans="2:16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</row>
    <row r="534" spans="2:16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</row>
    <row r="535" spans="2:16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</row>
    <row r="536" spans="2:16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</row>
    <row r="537" spans="2:16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</row>
    <row r="538" spans="2:16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</row>
    <row r="539" spans="2:16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</row>
    <row r="540" spans="2:16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</row>
    <row r="541" spans="2:16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</row>
    <row r="542" spans="2:16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</row>
    <row r="543" spans="2:16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</row>
    <row r="544" spans="2:16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</row>
    <row r="545" spans="2:16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2:16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</row>
    <row r="547" spans="2:16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</row>
    <row r="548" spans="2:16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</row>
    <row r="549" spans="2:16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</row>
    <row r="550" spans="2:16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</row>
    <row r="551" spans="2:16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</row>
    <row r="552" spans="2:16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</row>
    <row r="553" spans="2:16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</row>
    <row r="554" spans="2:16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</row>
    <row r="555" spans="2:16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</row>
    <row r="556" spans="2:16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</row>
    <row r="557" spans="2:16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</row>
    <row r="558" spans="2:16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</row>
    <row r="559" spans="2:16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</row>
    <row r="560" spans="2:16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</row>
    <row r="561" spans="2:16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</row>
    <row r="562" spans="2:16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</row>
    <row r="563" spans="2:16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</row>
    <row r="564" spans="2:16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</row>
    <row r="565" spans="2:16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2:16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</row>
    <row r="567" spans="2:16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</row>
    <row r="568" spans="2:16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</row>
    <row r="569" spans="2:16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</row>
    <row r="570" spans="2:16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</row>
    <row r="571" spans="2:16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</row>
    <row r="572" spans="2:16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</row>
    <row r="573" spans="2:16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</row>
    <row r="574" spans="2:16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</row>
    <row r="575" spans="2:16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</row>
    <row r="576" spans="2:16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</row>
    <row r="577" spans="2:16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</row>
    <row r="578" spans="2:16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</row>
    <row r="579" spans="2:16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</row>
    <row r="580" spans="2:16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</row>
    <row r="581" spans="2:16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</row>
    <row r="582" spans="2:16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</row>
    <row r="583" spans="2:16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</row>
    <row r="584" spans="2:16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</row>
    <row r="585" spans="2:16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2:16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</row>
    <row r="587" spans="2:16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</row>
    <row r="588" spans="2:16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</row>
    <row r="589" spans="2:16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</row>
    <row r="590" spans="2:16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</row>
    <row r="591" spans="2:16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</row>
    <row r="592" spans="2:16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</row>
    <row r="593" spans="2:16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</row>
    <row r="594" spans="2:16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</row>
    <row r="595" spans="2:16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</row>
    <row r="596" spans="2:16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</row>
    <row r="597" spans="2:16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</row>
    <row r="598" spans="2:16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</row>
    <row r="599" spans="2:16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</row>
    <row r="600" spans="2:16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</row>
    <row r="601" spans="2:16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</row>
    <row r="602" spans="2:16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</row>
    <row r="603" spans="2:16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</row>
    <row r="604" spans="2:16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</row>
    <row r="605" spans="2:16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</row>
    <row r="606" spans="2:16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</row>
    <row r="607" spans="2:16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</row>
    <row r="608" spans="2:16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</row>
    <row r="609" spans="2:16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</row>
    <row r="610" spans="2:16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</row>
    <row r="611" spans="2:16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</row>
    <row r="612" spans="2:16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</row>
    <row r="613" spans="2:16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</row>
    <row r="614" spans="2:16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</row>
    <row r="615" spans="2:16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</row>
    <row r="616" spans="2:16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</row>
    <row r="617" spans="2:16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</row>
    <row r="618" spans="2:16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</row>
    <row r="619" spans="2:16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</row>
    <row r="620" spans="2:16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2:16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</row>
    <row r="622" spans="2:16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</row>
    <row r="623" spans="2:16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</row>
    <row r="624" spans="2:16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</row>
    <row r="625" spans="2:16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</row>
    <row r="626" spans="2:16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</row>
    <row r="627" spans="2:16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</row>
    <row r="628" spans="2:16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</row>
    <row r="629" spans="2:16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</row>
    <row r="630" spans="2:16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</row>
    <row r="631" spans="2:16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</row>
    <row r="632" spans="2:16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</row>
    <row r="633" spans="2:16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</row>
    <row r="634" spans="2:16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</row>
    <row r="635" spans="2:16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</row>
    <row r="636" spans="2:16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</row>
    <row r="637" spans="2:16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</row>
    <row r="638" spans="2:16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</row>
    <row r="639" spans="2:16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</row>
    <row r="640" spans="2:16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</row>
    <row r="641" spans="2:16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</row>
    <row r="642" spans="2:16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</row>
    <row r="643" spans="2:16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</row>
    <row r="644" spans="2:16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</row>
    <row r="645" spans="2:16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</row>
    <row r="646" spans="2:16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</row>
    <row r="647" spans="2:16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</row>
    <row r="648" spans="2:16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</row>
    <row r="649" spans="2:16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</row>
    <row r="650" spans="2:16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</row>
    <row r="651" spans="2:16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</row>
    <row r="652" spans="2:16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</row>
    <row r="653" spans="2:16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</row>
    <row r="654" spans="2:16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</row>
    <row r="655" spans="2:16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2:16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</row>
    <row r="657" spans="2:16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</row>
    <row r="658" spans="2:16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</row>
    <row r="659" spans="2:16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</row>
    <row r="660" spans="2:16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</row>
    <row r="661" spans="2:16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</row>
    <row r="662" spans="2:16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</row>
    <row r="663" spans="2:16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</row>
    <row r="664" spans="2:16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</row>
    <row r="665" spans="2:16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</row>
    <row r="666" spans="2:16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</row>
    <row r="667" spans="2:16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</row>
    <row r="668" spans="2:16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</row>
    <row r="669" spans="2:16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</row>
    <row r="670" spans="2:16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</row>
    <row r="671" spans="2:16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</row>
    <row r="672" spans="2:16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</row>
    <row r="673" spans="2:16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</row>
    <row r="674" spans="2:16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</row>
    <row r="675" spans="2:16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2:16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</row>
    <row r="677" spans="2:16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</row>
    <row r="678" spans="2:16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</row>
    <row r="679" spans="2:16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</row>
    <row r="680" spans="2:16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</row>
    <row r="681" spans="2:16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</row>
    <row r="682" spans="2:16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</row>
    <row r="683" spans="2:16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</row>
    <row r="684" spans="2:16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</row>
    <row r="685" spans="2:16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</row>
    <row r="686" spans="2:16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</row>
    <row r="687" spans="2:16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</row>
    <row r="688" spans="2:16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</row>
    <row r="689" spans="2:16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</row>
    <row r="690" spans="2:16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</row>
    <row r="691" spans="2:16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</row>
    <row r="692" spans="2:16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</row>
    <row r="693" spans="2:16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</row>
    <row r="694" spans="2:16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</row>
    <row r="695" spans="2:16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2:16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</row>
    <row r="697" spans="2:16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</row>
    <row r="698" spans="2:16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</row>
    <row r="699" spans="2:16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</row>
    <row r="700" spans="2:16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</row>
    <row r="701" spans="2:16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</row>
    <row r="702" spans="2:16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</row>
    <row r="703" spans="2:16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</row>
    <row r="704" spans="2:16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</row>
    <row r="705" spans="2:16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</row>
    <row r="706" spans="2:16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</row>
    <row r="707" spans="2:16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</row>
    <row r="708" spans="2:16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</row>
    <row r="709" spans="2:16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</row>
    <row r="710" spans="2:16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</row>
    <row r="711" spans="2:16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</row>
    <row r="712" spans="2:16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</row>
    <row r="713" spans="2:16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</row>
    <row r="714" spans="2:16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</row>
    <row r="715" spans="2:16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</row>
    <row r="716" spans="2:16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</row>
    <row r="717" spans="2:16" x14ac:dyDescent="0.25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</row>
    <row r="718" spans="2:16" x14ac:dyDescent="0.25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</row>
    <row r="719" spans="2:16" x14ac:dyDescent="0.25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</row>
    <row r="720" spans="2:16" x14ac:dyDescent="0.25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</row>
    <row r="721" spans="2:16" x14ac:dyDescent="0.25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</row>
    <row r="722" spans="2:16" x14ac:dyDescent="0.25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</row>
    <row r="723" spans="2:16" x14ac:dyDescent="0.25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</row>
    <row r="724" spans="2:16" x14ac:dyDescent="0.25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</row>
    <row r="725" spans="2:16" x14ac:dyDescent="0.25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</row>
    <row r="726" spans="2:16" x14ac:dyDescent="0.25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</row>
    <row r="727" spans="2:16" x14ac:dyDescent="0.25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</row>
    <row r="728" spans="2:16" x14ac:dyDescent="0.25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</row>
    <row r="729" spans="2:16" x14ac:dyDescent="0.25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</row>
    <row r="730" spans="2:16" x14ac:dyDescent="0.25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2:16" x14ac:dyDescent="0.25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</row>
    <row r="732" spans="2:16" x14ac:dyDescent="0.25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</row>
    <row r="733" spans="2:16" x14ac:dyDescent="0.25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</row>
    <row r="734" spans="2:16" x14ac:dyDescent="0.25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</row>
    <row r="735" spans="2:16" x14ac:dyDescent="0.25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</row>
    <row r="736" spans="2:16" x14ac:dyDescent="0.25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</row>
    <row r="737" spans="2:16" x14ac:dyDescent="0.25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</row>
    <row r="738" spans="2:16" x14ac:dyDescent="0.25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</row>
    <row r="739" spans="2:16" x14ac:dyDescent="0.25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</row>
    <row r="740" spans="2:16" x14ac:dyDescent="0.25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</row>
    <row r="741" spans="2:16" x14ac:dyDescent="0.25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</row>
    <row r="742" spans="2:16" x14ac:dyDescent="0.25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</row>
    <row r="743" spans="2:16" x14ac:dyDescent="0.25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</row>
    <row r="744" spans="2:16" x14ac:dyDescent="0.25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</row>
    <row r="745" spans="2:16" x14ac:dyDescent="0.25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</row>
    <row r="746" spans="2:16" x14ac:dyDescent="0.25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</row>
    <row r="747" spans="2:16" x14ac:dyDescent="0.25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</row>
    <row r="748" spans="2:16" x14ac:dyDescent="0.25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</row>
    <row r="749" spans="2:16" x14ac:dyDescent="0.25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</row>
    <row r="750" spans="2:16" x14ac:dyDescent="0.25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</row>
    <row r="751" spans="2:16" x14ac:dyDescent="0.25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</row>
    <row r="752" spans="2:16" x14ac:dyDescent="0.25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</row>
    <row r="753" spans="2:16" x14ac:dyDescent="0.25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</row>
    <row r="754" spans="2:16" x14ac:dyDescent="0.25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</row>
    <row r="755" spans="2:16" x14ac:dyDescent="0.25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</row>
    <row r="756" spans="2:16" x14ac:dyDescent="0.25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</row>
    <row r="757" spans="2:16" x14ac:dyDescent="0.25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</row>
    <row r="758" spans="2:16" x14ac:dyDescent="0.25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</row>
    <row r="759" spans="2:16" x14ac:dyDescent="0.25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</row>
    <row r="760" spans="2:16" x14ac:dyDescent="0.25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</row>
    <row r="761" spans="2:16" x14ac:dyDescent="0.25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</row>
    <row r="762" spans="2:16" x14ac:dyDescent="0.25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</row>
    <row r="763" spans="2:16" x14ac:dyDescent="0.25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</row>
    <row r="764" spans="2:16" x14ac:dyDescent="0.25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</row>
    <row r="765" spans="2:16" x14ac:dyDescent="0.25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</row>
    <row r="766" spans="2:16" x14ac:dyDescent="0.25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</row>
    <row r="767" spans="2:16" x14ac:dyDescent="0.25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</row>
    <row r="768" spans="2:16" x14ac:dyDescent="0.25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</row>
    <row r="769" spans="2:16" x14ac:dyDescent="0.25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</row>
    <row r="770" spans="2:16" x14ac:dyDescent="0.25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</row>
    <row r="771" spans="2:16" x14ac:dyDescent="0.25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</row>
    <row r="772" spans="2:16" x14ac:dyDescent="0.25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</row>
    <row r="773" spans="2:16" x14ac:dyDescent="0.25"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</row>
    <row r="774" spans="2:16" x14ac:dyDescent="0.25"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</row>
    <row r="775" spans="2:16" x14ac:dyDescent="0.25"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</row>
    <row r="776" spans="2:16" x14ac:dyDescent="0.25"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</row>
    <row r="777" spans="2:16" x14ac:dyDescent="0.25"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</row>
    <row r="778" spans="2:16" x14ac:dyDescent="0.25"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</row>
    <row r="779" spans="2:16" x14ac:dyDescent="0.25"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</row>
    <row r="780" spans="2:16" x14ac:dyDescent="0.25"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</row>
    <row r="781" spans="2:16" x14ac:dyDescent="0.25"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</row>
    <row r="782" spans="2:16" x14ac:dyDescent="0.25"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</row>
    <row r="783" spans="2:16" x14ac:dyDescent="0.25"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</row>
    <row r="784" spans="2:16" x14ac:dyDescent="0.25"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</row>
    <row r="785" spans="2:16" x14ac:dyDescent="0.25"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</row>
    <row r="786" spans="2:16" x14ac:dyDescent="0.25"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</row>
    <row r="787" spans="2:16" x14ac:dyDescent="0.25"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</row>
    <row r="788" spans="2:16" x14ac:dyDescent="0.25"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</row>
    <row r="789" spans="2:16" x14ac:dyDescent="0.25"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</row>
    <row r="790" spans="2:16" x14ac:dyDescent="0.25"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</row>
    <row r="791" spans="2:16" x14ac:dyDescent="0.25"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</row>
    <row r="792" spans="2:16" x14ac:dyDescent="0.25"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</row>
    <row r="793" spans="2:16" x14ac:dyDescent="0.25"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</row>
    <row r="794" spans="2:16" x14ac:dyDescent="0.25"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</row>
    <row r="795" spans="2:16" x14ac:dyDescent="0.25"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</row>
    <row r="796" spans="2:16" x14ac:dyDescent="0.25"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</row>
    <row r="797" spans="2:16" x14ac:dyDescent="0.25"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</row>
    <row r="798" spans="2:16" x14ac:dyDescent="0.25"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</row>
    <row r="799" spans="2:16" x14ac:dyDescent="0.25"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</row>
    <row r="800" spans="2:16" x14ac:dyDescent="0.25"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</row>
    <row r="801" spans="2:16" x14ac:dyDescent="0.25"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</row>
    <row r="802" spans="2:16" x14ac:dyDescent="0.25"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</row>
    <row r="803" spans="2:16" x14ac:dyDescent="0.25"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</row>
    <row r="804" spans="2:16" x14ac:dyDescent="0.25"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</row>
    <row r="805" spans="2:16" x14ac:dyDescent="0.25"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</row>
    <row r="806" spans="2:16" x14ac:dyDescent="0.25"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</row>
    <row r="807" spans="2:16" x14ac:dyDescent="0.25"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</row>
    <row r="808" spans="2:16" x14ac:dyDescent="0.25"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</row>
    <row r="809" spans="2:16" x14ac:dyDescent="0.25"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</row>
    <row r="810" spans="2:16" x14ac:dyDescent="0.25"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</row>
    <row r="811" spans="2:16" x14ac:dyDescent="0.25"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</row>
    <row r="812" spans="2:16" x14ac:dyDescent="0.25"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</row>
    <row r="813" spans="2:16" x14ac:dyDescent="0.25"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</row>
    <row r="814" spans="2:16" x14ac:dyDescent="0.25"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</row>
    <row r="815" spans="2:16" x14ac:dyDescent="0.25"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</row>
    <row r="816" spans="2:16" x14ac:dyDescent="0.25"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</row>
    <row r="817" spans="2:16" x14ac:dyDescent="0.25"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</row>
    <row r="818" spans="2:16" x14ac:dyDescent="0.25"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</row>
    <row r="819" spans="2:16" x14ac:dyDescent="0.25"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</row>
    <row r="820" spans="2:16" x14ac:dyDescent="0.25"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</row>
    <row r="821" spans="2:16" x14ac:dyDescent="0.25"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</row>
    <row r="822" spans="2:16" x14ac:dyDescent="0.25"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</row>
    <row r="823" spans="2:16" x14ac:dyDescent="0.25"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</row>
    <row r="824" spans="2:16" x14ac:dyDescent="0.25"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</row>
    <row r="825" spans="2:16" x14ac:dyDescent="0.25"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</row>
    <row r="826" spans="2:16" x14ac:dyDescent="0.25"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</row>
    <row r="827" spans="2:16" x14ac:dyDescent="0.25"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</row>
    <row r="828" spans="2:16" x14ac:dyDescent="0.25"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</row>
    <row r="829" spans="2:16" x14ac:dyDescent="0.25"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</row>
    <row r="830" spans="2:16" x14ac:dyDescent="0.25"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</row>
    <row r="831" spans="2:16" x14ac:dyDescent="0.25"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</row>
    <row r="832" spans="2:16" x14ac:dyDescent="0.25"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</row>
    <row r="833" spans="2:16" x14ac:dyDescent="0.25"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</row>
    <row r="834" spans="2:16" x14ac:dyDescent="0.25"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</row>
    <row r="835" spans="2:16" x14ac:dyDescent="0.25"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</row>
    <row r="836" spans="2:16" x14ac:dyDescent="0.25"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</row>
    <row r="837" spans="2:16" x14ac:dyDescent="0.25"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</row>
    <row r="838" spans="2:16" x14ac:dyDescent="0.25"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</row>
  </sheetData>
  <mergeCells count="10">
    <mergeCell ref="B21:F22"/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716"/>
  <sheetViews>
    <sheetView zoomScale="90" zoomScaleNormal="90" workbookViewId="0">
      <selection activeCell="G15" sqref="G15"/>
    </sheetView>
  </sheetViews>
  <sheetFormatPr baseColWidth="10" defaultColWidth="9.140625" defaultRowHeight="15" x14ac:dyDescent="0.25"/>
  <cols>
    <col min="1" max="1" width="2.7109375" style="48" customWidth="1"/>
    <col min="2" max="2" width="25.7109375" style="34" customWidth="1"/>
    <col min="3" max="11" width="13.7109375" style="34" customWidth="1"/>
    <col min="12" max="256" width="11.42578125" style="48" customWidth="1"/>
    <col min="257" max="16384" width="9.140625" style="48"/>
  </cols>
  <sheetData>
    <row r="1" spans="2:12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2:12" ht="22.15" customHeight="1" thickTop="1" thickBot="1" x14ac:dyDescent="0.3">
      <c r="B2" s="206" t="s">
        <v>100</v>
      </c>
      <c r="C2" s="276"/>
      <c r="D2" s="276"/>
      <c r="E2" s="276"/>
      <c r="F2" s="276"/>
      <c r="G2" s="276"/>
      <c r="H2" s="276"/>
      <c r="I2" s="276"/>
      <c r="J2" s="276"/>
      <c r="K2" s="277"/>
    </row>
    <row r="3" spans="2:12" ht="22.15" customHeight="1" thickTop="1" thickBot="1" x14ac:dyDescent="0.3">
      <c r="B3" s="209" t="s">
        <v>124</v>
      </c>
      <c r="C3" s="224"/>
      <c r="D3" s="224"/>
      <c r="E3" s="224"/>
      <c r="F3" s="224"/>
      <c r="G3" s="224"/>
      <c r="H3" s="224"/>
      <c r="I3" s="224"/>
      <c r="J3" s="224"/>
      <c r="K3" s="240"/>
    </row>
    <row r="4" spans="2:12" ht="22.15" customHeight="1" thickTop="1" x14ac:dyDescent="0.25">
      <c r="B4" s="278" t="s">
        <v>101</v>
      </c>
      <c r="C4" s="249">
        <v>2015</v>
      </c>
      <c r="D4" s="236"/>
      <c r="E4" s="235">
        <v>2016</v>
      </c>
      <c r="F4" s="236"/>
      <c r="G4" s="272">
        <v>2017</v>
      </c>
      <c r="H4" s="273"/>
      <c r="I4" s="272">
        <v>2018</v>
      </c>
      <c r="J4" s="273"/>
      <c r="K4" s="215" t="s">
        <v>118</v>
      </c>
    </row>
    <row r="5" spans="2:12" ht="22.15" customHeight="1" thickBot="1" x14ac:dyDescent="0.3">
      <c r="B5" s="279"/>
      <c r="C5" s="281">
        <v>2015</v>
      </c>
      <c r="D5" s="282"/>
      <c r="E5" s="283">
        <v>2016</v>
      </c>
      <c r="F5" s="282"/>
      <c r="G5" s="274">
        <v>2017</v>
      </c>
      <c r="H5" s="275"/>
      <c r="I5" s="274">
        <v>2017</v>
      </c>
      <c r="J5" s="275"/>
      <c r="K5" s="258"/>
    </row>
    <row r="6" spans="2:12" ht="22.15" customHeight="1" thickTop="1" thickBot="1" x14ac:dyDescent="0.3">
      <c r="B6" s="280"/>
      <c r="C6" s="96" t="s">
        <v>3</v>
      </c>
      <c r="D6" s="148" t="s">
        <v>4</v>
      </c>
      <c r="E6" s="98" t="s">
        <v>3</v>
      </c>
      <c r="F6" s="148" t="s">
        <v>4</v>
      </c>
      <c r="G6" s="98" t="s">
        <v>3</v>
      </c>
      <c r="H6" s="149" t="s">
        <v>4</v>
      </c>
      <c r="I6" s="98" t="s">
        <v>3</v>
      </c>
      <c r="J6" s="149" t="s">
        <v>4</v>
      </c>
      <c r="K6" s="259"/>
    </row>
    <row r="7" spans="2:12" ht="22.15" customHeight="1" thickTop="1" x14ac:dyDescent="0.25">
      <c r="B7" s="150" t="s">
        <v>36</v>
      </c>
      <c r="C7" s="61">
        <v>16</v>
      </c>
      <c r="D7" s="62">
        <v>4.3874081386420971E-4</v>
      </c>
      <c r="E7" s="82">
        <v>17</v>
      </c>
      <c r="F7" s="62">
        <v>4.5250073198647821E-4</v>
      </c>
      <c r="G7" s="82">
        <v>19</v>
      </c>
      <c r="H7" s="64">
        <v>5.144311474522121E-4</v>
      </c>
      <c r="I7" s="82">
        <v>33</v>
      </c>
      <c r="J7" s="64">
        <v>8.9047195013357077E-4</v>
      </c>
      <c r="K7" s="151">
        <v>0.73684210526315785</v>
      </c>
      <c r="L7" s="59"/>
    </row>
    <row r="8" spans="2:12" ht="22.15" customHeight="1" x14ac:dyDescent="0.25">
      <c r="B8" s="150" t="s">
        <v>37</v>
      </c>
      <c r="C8" s="61">
        <v>32</v>
      </c>
      <c r="D8" s="62">
        <v>8.7748162772841943E-4</v>
      </c>
      <c r="E8" s="82">
        <v>39</v>
      </c>
      <c r="F8" s="62">
        <v>1.0380899145572148E-3</v>
      </c>
      <c r="G8" s="82">
        <v>39</v>
      </c>
      <c r="H8" s="64">
        <v>1.0559376184545405E-3</v>
      </c>
      <c r="I8" s="82">
        <v>50</v>
      </c>
      <c r="J8" s="64">
        <v>1.3491999244448043E-3</v>
      </c>
      <c r="K8" s="151">
        <v>0.28205128205128205</v>
      </c>
      <c r="L8" s="59"/>
    </row>
    <row r="9" spans="2:12" ht="22.15" customHeight="1" x14ac:dyDescent="0.25">
      <c r="B9" s="150" t="s">
        <v>38</v>
      </c>
      <c r="C9" s="61">
        <v>91</v>
      </c>
      <c r="D9" s="62">
        <v>2.4953383788526929E-3</v>
      </c>
      <c r="E9" s="82">
        <v>103</v>
      </c>
      <c r="F9" s="62">
        <v>2.7416220820357211E-3</v>
      </c>
      <c r="G9" s="82">
        <v>106</v>
      </c>
      <c r="H9" s="64">
        <v>2.8699842963123409E-3</v>
      </c>
      <c r="I9" s="82">
        <v>87</v>
      </c>
      <c r="J9" s="64">
        <v>2.3476078685339594E-3</v>
      </c>
      <c r="K9" s="151">
        <v>-0.17924528301886791</v>
      </c>
      <c r="L9" s="59"/>
    </row>
    <row r="10" spans="2:12" ht="22.15" customHeight="1" x14ac:dyDescent="0.25">
      <c r="B10" s="150" t="s">
        <v>39</v>
      </c>
      <c r="C10" s="61">
        <v>363</v>
      </c>
      <c r="D10" s="62">
        <v>9.9539322145442578E-3</v>
      </c>
      <c r="E10" s="82">
        <v>392</v>
      </c>
      <c r="F10" s="62">
        <v>1.0434134525805851E-2</v>
      </c>
      <c r="G10" s="82">
        <v>390</v>
      </c>
      <c r="H10" s="64">
        <v>1.0559376184545406E-2</v>
      </c>
      <c r="I10" s="82">
        <v>433</v>
      </c>
      <c r="J10" s="64">
        <v>1.1684071345692005E-2</v>
      </c>
      <c r="K10" s="151">
        <v>0.11025641025641025</v>
      </c>
      <c r="L10" s="59"/>
    </row>
    <row r="11" spans="2:12" ht="22.15" customHeight="1" x14ac:dyDescent="0.25">
      <c r="B11" s="150" t="s">
        <v>40</v>
      </c>
      <c r="C11" s="61">
        <v>1799</v>
      </c>
      <c r="D11" s="62">
        <v>4.9330920258857082E-2</v>
      </c>
      <c r="E11" s="82">
        <v>1775</v>
      </c>
      <c r="F11" s="62">
        <v>4.7246399957411693E-2</v>
      </c>
      <c r="G11" s="82">
        <v>1756</v>
      </c>
      <c r="H11" s="64">
        <v>4.7544268154004442E-2</v>
      </c>
      <c r="I11" s="82">
        <v>1754</v>
      </c>
      <c r="J11" s="64">
        <v>4.7329933349523734E-2</v>
      </c>
      <c r="K11" s="151">
        <v>-1.1389521640091116E-3</v>
      </c>
      <c r="L11" s="59"/>
    </row>
    <row r="12" spans="2:12" ht="22.15" customHeight="1" x14ac:dyDescent="0.25">
      <c r="B12" s="150" t="s">
        <v>41</v>
      </c>
      <c r="C12" s="61">
        <v>3201</v>
      </c>
      <c r="D12" s="62">
        <v>8.777558407370846E-2</v>
      </c>
      <c r="E12" s="82">
        <v>3449</v>
      </c>
      <c r="F12" s="62">
        <v>9.180441321302138E-2</v>
      </c>
      <c r="G12" s="82">
        <v>3471</v>
      </c>
      <c r="H12" s="64">
        <v>9.3978448042454102E-2</v>
      </c>
      <c r="I12" s="82">
        <v>3456</v>
      </c>
      <c r="J12" s="64">
        <v>9.3256698777624866E-2</v>
      </c>
      <c r="K12" s="151">
        <v>-4.3215211754537601E-3</v>
      </c>
      <c r="L12" s="59"/>
    </row>
    <row r="13" spans="2:12" ht="22.15" customHeight="1" x14ac:dyDescent="0.25">
      <c r="B13" s="150" t="s">
        <v>42</v>
      </c>
      <c r="C13" s="61">
        <v>4548</v>
      </c>
      <c r="D13" s="62">
        <v>0.12471207634090162</v>
      </c>
      <c r="E13" s="82">
        <v>4909</v>
      </c>
      <c r="F13" s="62">
        <v>0.13066624078362479</v>
      </c>
      <c r="G13" s="82">
        <v>4667</v>
      </c>
      <c r="H13" s="64">
        <v>0.12636053500839334</v>
      </c>
      <c r="I13" s="82">
        <v>4929</v>
      </c>
      <c r="J13" s="64">
        <v>0.1330041285517688</v>
      </c>
      <c r="K13" s="151">
        <v>5.6138847225198199E-2</v>
      </c>
      <c r="L13" s="59"/>
    </row>
    <row r="14" spans="2:12" ht="22.15" customHeight="1" x14ac:dyDescent="0.25">
      <c r="B14" s="150" t="s">
        <v>43</v>
      </c>
      <c r="C14" s="61">
        <v>3009</v>
      </c>
      <c r="D14" s="62">
        <v>8.2510694307337942E-2</v>
      </c>
      <c r="E14" s="82">
        <v>2884</v>
      </c>
      <c r="F14" s="62">
        <v>7.676541829700019E-2</v>
      </c>
      <c r="G14" s="82">
        <v>2886</v>
      </c>
      <c r="H14" s="64">
        <v>7.8139383765636006E-2</v>
      </c>
      <c r="I14" s="82">
        <v>3018</v>
      </c>
      <c r="J14" s="64">
        <v>8.1437707439488388E-2</v>
      </c>
      <c r="K14" s="151">
        <v>4.5738045738045741E-2</v>
      </c>
      <c r="L14" s="59"/>
    </row>
    <row r="15" spans="2:12" ht="22.15" customHeight="1" thickBot="1" x14ac:dyDescent="0.3">
      <c r="B15" s="150" t="s">
        <v>44</v>
      </c>
      <c r="C15" s="61">
        <v>23409</v>
      </c>
      <c r="D15" s="62">
        <v>0.64190523198420535</v>
      </c>
      <c r="E15" s="82">
        <v>24001</v>
      </c>
      <c r="F15" s="62">
        <v>0.63885118049455669</v>
      </c>
      <c r="G15" s="82">
        <v>23600</v>
      </c>
      <c r="H15" s="64">
        <v>0.63897763578274758</v>
      </c>
      <c r="I15" s="82">
        <v>23299</v>
      </c>
      <c r="J15" s="64">
        <v>0.62870018079278989</v>
      </c>
      <c r="K15" s="151">
        <v>-1.2754237288135593E-2</v>
      </c>
      <c r="L15" s="59"/>
    </row>
    <row r="16" spans="2:12" ht="22.15" customHeight="1" thickTop="1" thickBot="1" x14ac:dyDescent="0.3">
      <c r="B16" s="68" t="s">
        <v>19</v>
      </c>
      <c r="C16" s="69">
        <v>36468</v>
      </c>
      <c r="D16" s="70">
        <v>1</v>
      </c>
      <c r="E16" s="71">
        <v>37569</v>
      </c>
      <c r="F16" s="70">
        <v>1</v>
      </c>
      <c r="G16" s="71">
        <v>36934</v>
      </c>
      <c r="H16" s="72">
        <v>1</v>
      </c>
      <c r="I16" s="71">
        <v>37059</v>
      </c>
      <c r="J16" s="72">
        <v>1</v>
      </c>
      <c r="K16" s="152">
        <v>3.3844154437645529E-3</v>
      </c>
      <c r="L16" s="74"/>
    </row>
    <row r="17" spans="2:11" ht="15.75" thickTop="1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2:11" x14ac:dyDescent="0.25">
      <c r="B18" s="48"/>
      <c r="C18" s="48"/>
      <c r="D18" s="48"/>
      <c r="E18" s="48"/>
      <c r="F18" s="48"/>
      <c r="G18" s="59"/>
      <c r="H18" s="76"/>
      <c r="I18" s="59"/>
      <c r="J18" s="76"/>
      <c r="K18" s="77"/>
    </row>
    <row r="19" spans="2:11" x14ac:dyDescent="0.25">
      <c r="B19" s="48"/>
      <c r="C19" s="48"/>
      <c r="D19" s="48"/>
      <c r="E19" s="48"/>
      <c r="F19" s="48"/>
      <c r="G19" s="59"/>
      <c r="H19" s="76"/>
      <c r="I19" s="59"/>
      <c r="J19" s="76"/>
      <c r="K19" s="77"/>
    </row>
    <row r="20" spans="2:11" x14ac:dyDescent="0.25">
      <c r="B20" s="48"/>
      <c r="C20" s="48"/>
      <c r="D20" s="48"/>
      <c r="E20" s="67"/>
      <c r="F20" s="48"/>
      <c r="G20" s="59"/>
      <c r="H20" s="76"/>
      <c r="I20" s="59"/>
      <c r="J20" s="76"/>
      <c r="K20" s="77"/>
    </row>
    <row r="21" spans="2:11" x14ac:dyDescent="0.25">
      <c r="B21" s="48"/>
      <c r="C21" s="48"/>
      <c r="D21" s="48"/>
      <c r="E21" s="48"/>
      <c r="F21" s="48"/>
      <c r="G21" s="59"/>
      <c r="H21" s="76"/>
      <c r="I21" s="59"/>
      <c r="J21" s="76"/>
      <c r="K21" s="77"/>
    </row>
    <row r="22" spans="2:11" x14ac:dyDescent="0.25">
      <c r="B22" s="48"/>
      <c r="C22" s="48"/>
      <c r="D22" s="48"/>
      <c r="E22" s="48"/>
      <c r="F22" s="48"/>
      <c r="G22" s="59"/>
      <c r="H22" s="76"/>
      <c r="I22" s="59"/>
      <c r="J22" s="76"/>
      <c r="K22" s="77"/>
    </row>
    <row r="23" spans="2:11" x14ac:dyDescent="0.25">
      <c r="B23" s="48"/>
      <c r="C23" s="48"/>
      <c r="D23" s="48"/>
      <c r="E23" s="48"/>
      <c r="F23" s="48"/>
      <c r="G23" s="59"/>
      <c r="H23" s="76"/>
      <c r="I23" s="59"/>
      <c r="J23" s="76"/>
      <c r="K23" s="77"/>
    </row>
    <row r="24" spans="2:11" x14ac:dyDescent="0.25">
      <c r="B24" s="48"/>
      <c r="C24" s="48"/>
      <c r="D24" s="48"/>
      <c r="E24" s="48"/>
      <c r="F24" s="48"/>
      <c r="G24" s="59"/>
      <c r="H24" s="76"/>
      <c r="I24" s="59"/>
      <c r="J24" s="76"/>
      <c r="K24" s="77"/>
    </row>
    <row r="25" spans="2:11" x14ac:dyDescent="0.25">
      <c r="B25" s="48"/>
      <c r="C25" s="48"/>
      <c r="D25" s="48"/>
      <c r="E25" s="48"/>
      <c r="F25" s="48"/>
      <c r="G25" s="59"/>
      <c r="H25" s="76"/>
      <c r="I25" s="59"/>
      <c r="J25" s="76"/>
      <c r="K25" s="77"/>
    </row>
    <row r="26" spans="2:11" x14ac:dyDescent="0.25">
      <c r="B26" s="48"/>
      <c r="C26" s="48"/>
      <c r="D26" s="48"/>
      <c r="E26" s="48"/>
      <c r="F26" s="48"/>
      <c r="G26" s="59"/>
      <c r="H26" s="76"/>
      <c r="I26" s="59"/>
      <c r="J26" s="76"/>
      <c r="K26" s="77"/>
    </row>
    <row r="27" spans="2:11" x14ac:dyDescent="0.25">
      <c r="B27" s="48"/>
      <c r="C27" s="48"/>
      <c r="D27" s="48"/>
      <c r="E27" s="48"/>
      <c r="F27" s="48"/>
      <c r="G27" s="74"/>
      <c r="H27" s="76"/>
      <c r="I27" s="74"/>
      <c r="J27" s="76"/>
      <c r="K27" s="78"/>
    </row>
    <row r="28" spans="2:11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2:11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2:11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2:11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2:11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2:11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2:11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2:11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2:11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2:11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2:11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2:11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2:11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2:11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2:11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2:11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4" spans="2:11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2:11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2:11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2:11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2:11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2:11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2:11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2:11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2:11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2:11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2:11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2:11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2:11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2:1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2:11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2:11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2:11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2:11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2:11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2:11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2:11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</row>
    <row r="65" spans="2:11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</row>
    <row r="66" spans="2:11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</row>
    <row r="67" spans="2:11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2:11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2:11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2:11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</row>
    <row r="71" spans="2:11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</row>
    <row r="72" spans="2:11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</row>
    <row r="73" spans="2:11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</row>
    <row r="74" spans="2:11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2:11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2:11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</row>
    <row r="77" spans="2:11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</row>
    <row r="78" spans="2:11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</row>
    <row r="79" spans="2:11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</row>
    <row r="80" spans="2:11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2:11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2:11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</row>
    <row r="83" spans="2:11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</row>
    <row r="84" spans="2:11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</row>
    <row r="85" spans="2:11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</row>
    <row r="86" spans="2:11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2:11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2:11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</row>
    <row r="89" spans="2:11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</row>
    <row r="90" spans="2:11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</row>
    <row r="91" spans="2:11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</row>
    <row r="92" spans="2:11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2:11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2:11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</row>
    <row r="95" spans="2:11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</row>
    <row r="96" spans="2:11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</row>
    <row r="97" spans="2:11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</row>
    <row r="98" spans="2:11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2:11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2:11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</row>
    <row r="101" spans="2:11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</row>
    <row r="102" spans="2:11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</row>
    <row r="103" spans="2:11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</row>
    <row r="104" spans="2:11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2:11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2:11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</row>
    <row r="107" spans="2:11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</row>
    <row r="108" spans="2:11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</row>
    <row r="109" spans="2:11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</row>
    <row r="110" spans="2:11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2:11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2:11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</row>
    <row r="113" spans="2:11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</row>
    <row r="114" spans="2:11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</row>
    <row r="115" spans="2:11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</row>
    <row r="116" spans="2:11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2:11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2:11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</row>
    <row r="119" spans="2:11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</row>
    <row r="120" spans="2:11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</row>
    <row r="121" spans="2:11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</row>
    <row r="122" spans="2:11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2:11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2:11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</row>
    <row r="125" spans="2:11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</row>
    <row r="126" spans="2:11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</row>
    <row r="127" spans="2:11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</row>
    <row r="128" spans="2:11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2:11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2:11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</row>
    <row r="131" spans="2:11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</row>
    <row r="132" spans="2:11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</row>
    <row r="133" spans="2:11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</row>
    <row r="134" spans="2:11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2:11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2:11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</row>
    <row r="137" spans="2:11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</row>
    <row r="138" spans="2:11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</row>
    <row r="139" spans="2:11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</row>
    <row r="140" spans="2:11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2:11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2:11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</row>
    <row r="143" spans="2:11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</row>
    <row r="144" spans="2:11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</row>
    <row r="145" spans="2:11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</row>
    <row r="146" spans="2:11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2:11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2:11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</row>
    <row r="149" spans="2:11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</row>
    <row r="150" spans="2:11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</row>
    <row r="151" spans="2:11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</row>
    <row r="152" spans="2:11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2:11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2:11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</row>
    <row r="155" spans="2:11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</row>
    <row r="156" spans="2:11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</row>
    <row r="157" spans="2:11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</row>
    <row r="158" spans="2:11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2:11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2:11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</row>
    <row r="161" spans="2:11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</row>
    <row r="162" spans="2:11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</row>
    <row r="163" spans="2:11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</row>
    <row r="164" spans="2:11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2:11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2:11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</row>
    <row r="167" spans="2:11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</row>
    <row r="168" spans="2:11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</row>
    <row r="169" spans="2:11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</row>
    <row r="170" spans="2:11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2:11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2:11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</row>
    <row r="173" spans="2:11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</row>
    <row r="174" spans="2:11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</row>
    <row r="175" spans="2:11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</row>
    <row r="176" spans="2:11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2:11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2:11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</row>
    <row r="179" spans="2:11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</row>
    <row r="180" spans="2:11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</row>
    <row r="181" spans="2:11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</row>
    <row r="182" spans="2:11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2:11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2:11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</row>
    <row r="185" spans="2:11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</row>
    <row r="186" spans="2:11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</row>
    <row r="187" spans="2:11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</row>
    <row r="188" spans="2:11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2:11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2:11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</row>
    <row r="191" spans="2:11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</row>
    <row r="192" spans="2:11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</row>
    <row r="193" spans="2:11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</row>
    <row r="194" spans="2:11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2:11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2:11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</row>
    <row r="197" spans="2:11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</row>
    <row r="198" spans="2:11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</row>
    <row r="199" spans="2:11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</row>
    <row r="200" spans="2:11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2:11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2:11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</row>
    <row r="203" spans="2:11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</row>
    <row r="204" spans="2:11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</row>
    <row r="205" spans="2:11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</row>
    <row r="206" spans="2:11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2:11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2:11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</row>
    <row r="209" spans="2:11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</row>
    <row r="210" spans="2:11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</row>
    <row r="211" spans="2:11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</row>
    <row r="212" spans="2:11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2:11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2:11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</row>
    <row r="215" spans="2:11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</row>
    <row r="216" spans="2:11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</row>
    <row r="217" spans="2:11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</row>
    <row r="218" spans="2:11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2:11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2:11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</row>
    <row r="221" spans="2:11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</row>
    <row r="222" spans="2:11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</row>
    <row r="223" spans="2:11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</row>
    <row r="224" spans="2:11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2:11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2:11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</row>
    <row r="227" spans="2:11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</row>
    <row r="228" spans="2:11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</row>
    <row r="229" spans="2:11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</row>
    <row r="230" spans="2:11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2:11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2:11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</row>
    <row r="233" spans="2:11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</row>
    <row r="234" spans="2:11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</row>
    <row r="235" spans="2:11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</row>
    <row r="236" spans="2:11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2:11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2:11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</row>
    <row r="239" spans="2:11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</row>
    <row r="240" spans="2:11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</row>
    <row r="241" spans="2:11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</row>
    <row r="242" spans="2:11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2:11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2:11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</row>
    <row r="245" spans="2:11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</row>
    <row r="246" spans="2:11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</row>
    <row r="247" spans="2:11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</row>
    <row r="248" spans="2:11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2:11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2:11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</row>
    <row r="251" spans="2:11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</row>
    <row r="252" spans="2:11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</row>
    <row r="253" spans="2:11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</row>
    <row r="254" spans="2:11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2:11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2:11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</row>
    <row r="257" spans="2:11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</row>
    <row r="258" spans="2:11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</row>
    <row r="259" spans="2:11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</row>
    <row r="260" spans="2:11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2:11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2:11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</row>
    <row r="263" spans="2:11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</row>
    <row r="264" spans="2:11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</row>
    <row r="265" spans="2:11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</row>
    <row r="266" spans="2:11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2:11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2:11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</row>
    <row r="269" spans="2:11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</row>
    <row r="270" spans="2:11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</row>
    <row r="271" spans="2:11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</row>
    <row r="272" spans="2:11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2:11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2:11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</row>
    <row r="275" spans="2:11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</row>
    <row r="276" spans="2:11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</row>
    <row r="277" spans="2:11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</row>
    <row r="278" spans="2:11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2:11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2:11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</row>
    <row r="281" spans="2:11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</row>
    <row r="282" spans="2:11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</row>
    <row r="283" spans="2:11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</row>
    <row r="284" spans="2:11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2:11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2:11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</row>
    <row r="287" spans="2:11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</row>
    <row r="288" spans="2:11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</row>
    <row r="289" spans="2:11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</row>
    <row r="290" spans="2:11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2:11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2:11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</row>
    <row r="293" spans="2:11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</row>
    <row r="294" spans="2:11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</row>
    <row r="295" spans="2:11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</row>
    <row r="296" spans="2:11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2:11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2:11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</row>
    <row r="299" spans="2:11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</row>
    <row r="300" spans="2:11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</row>
    <row r="301" spans="2:11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</row>
    <row r="302" spans="2:11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2:11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2:11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</row>
    <row r="305" spans="2:11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</row>
    <row r="306" spans="2:11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</row>
    <row r="307" spans="2:11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</row>
    <row r="308" spans="2:11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2:11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2:11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</row>
    <row r="311" spans="2:11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</row>
    <row r="312" spans="2:11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</row>
    <row r="313" spans="2:11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</row>
    <row r="314" spans="2:11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2:11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2:11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</row>
    <row r="317" spans="2:11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</row>
    <row r="318" spans="2:11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</row>
    <row r="319" spans="2:11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</row>
    <row r="320" spans="2:11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2:11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2:11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</row>
    <row r="323" spans="2:11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</row>
    <row r="324" spans="2:11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</row>
    <row r="325" spans="2:11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</row>
    <row r="326" spans="2:11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</row>
    <row r="327" spans="2:11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</row>
    <row r="328" spans="2:11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</row>
    <row r="329" spans="2:11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</row>
    <row r="330" spans="2:11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</row>
    <row r="331" spans="2:11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</row>
    <row r="332" spans="2:11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</row>
    <row r="333" spans="2:11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</row>
    <row r="334" spans="2:11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</row>
    <row r="335" spans="2:11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</row>
    <row r="336" spans="2:11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</row>
    <row r="337" spans="2:11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</row>
    <row r="338" spans="2:11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</row>
    <row r="339" spans="2:11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</row>
    <row r="340" spans="2:11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</row>
    <row r="341" spans="2:11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</row>
    <row r="342" spans="2:11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</row>
    <row r="343" spans="2:11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</row>
    <row r="344" spans="2:11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</row>
    <row r="345" spans="2:11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</row>
    <row r="346" spans="2:11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</row>
    <row r="347" spans="2:11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</row>
    <row r="348" spans="2:11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</row>
    <row r="349" spans="2:11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</row>
    <row r="350" spans="2:11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</row>
    <row r="351" spans="2:11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</row>
    <row r="352" spans="2:11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</row>
    <row r="353" spans="2:11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</row>
    <row r="354" spans="2:11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</row>
    <row r="355" spans="2:11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</row>
    <row r="356" spans="2:11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</row>
    <row r="357" spans="2:11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</row>
    <row r="358" spans="2:11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</row>
    <row r="359" spans="2:11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</row>
    <row r="360" spans="2:11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</row>
    <row r="361" spans="2:11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</row>
    <row r="362" spans="2:11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</row>
    <row r="363" spans="2:11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</row>
    <row r="364" spans="2:11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</row>
    <row r="365" spans="2:11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</row>
    <row r="366" spans="2:11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</row>
    <row r="367" spans="2:11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</row>
    <row r="368" spans="2:11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</row>
    <row r="369" spans="2:11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</row>
    <row r="370" spans="2:11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</row>
    <row r="371" spans="2:11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</row>
    <row r="372" spans="2:11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</row>
    <row r="373" spans="2:11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</row>
    <row r="374" spans="2:11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</row>
    <row r="375" spans="2:11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</row>
    <row r="376" spans="2:11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</row>
    <row r="377" spans="2:11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</row>
    <row r="378" spans="2:11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</row>
    <row r="379" spans="2:11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</row>
    <row r="380" spans="2:11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</row>
    <row r="381" spans="2:11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</row>
    <row r="382" spans="2:11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</row>
    <row r="383" spans="2:11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</row>
    <row r="384" spans="2:11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</row>
    <row r="385" spans="2:11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</row>
    <row r="386" spans="2:11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</row>
    <row r="387" spans="2:11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</row>
    <row r="388" spans="2:11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</row>
    <row r="389" spans="2:11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</row>
    <row r="390" spans="2:11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</row>
    <row r="391" spans="2:11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</row>
    <row r="392" spans="2:11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</row>
    <row r="393" spans="2:11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</row>
    <row r="394" spans="2:11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</row>
    <row r="395" spans="2:11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</row>
    <row r="396" spans="2:11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</row>
    <row r="397" spans="2:11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</row>
    <row r="398" spans="2:11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</row>
    <row r="399" spans="2:11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</row>
    <row r="400" spans="2:11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</row>
    <row r="401" spans="2:11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</row>
    <row r="402" spans="2:11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</row>
    <row r="403" spans="2:11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</row>
    <row r="404" spans="2:11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</row>
    <row r="405" spans="2:11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</row>
    <row r="406" spans="2:11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</row>
    <row r="407" spans="2:11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</row>
    <row r="408" spans="2:11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</row>
    <row r="409" spans="2:11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</row>
    <row r="410" spans="2:11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</row>
    <row r="411" spans="2:11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</row>
    <row r="412" spans="2:11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</row>
    <row r="413" spans="2:11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</row>
    <row r="414" spans="2:11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</row>
    <row r="415" spans="2:11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</row>
    <row r="416" spans="2:11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</row>
    <row r="417" spans="2:11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</row>
    <row r="418" spans="2:11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</row>
    <row r="419" spans="2:11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</row>
    <row r="420" spans="2:11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</row>
    <row r="421" spans="2:11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</row>
    <row r="422" spans="2:11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</row>
    <row r="423" spans="2:11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</row>
    <row r="424" spans="2:11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</row>
    <row r="425" spans="2:11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</row>
    <row r="426" spans="2:11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</row>
    <row r="427" spans="2:11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</row>
    <row r="428" spans="2:11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</row>
    <row r="429" spans="2:11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</row>
    <row r="430" spans="2:11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</row>
    <row r="431" spans="2:11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</row>
    <row r="432" spans="2:11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</row>
    <row r="433" spans="2:11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</row>
    <row r="434" spans="2:11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</row>
    <row r="435" spans="2:11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</row>
    <row r="436" spans="2:11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</row>
    <row r="437" spans="2:11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</row>
    <row r="438" spans="2:11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</row>
    <row r="439" spans="2:11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</row>
    <row r="440" spans="2:11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</row>
    <row r="441" spans="2:11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</row>
    <row r="442" spans="2:11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</row>
    <row r="443" spans="2:11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</row>
    <row r="444" spans="2:11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</row>
    <row r="445" spans="2:11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</row>
    <row r="446" spans="2:11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</row>
    <row r="447" spans="2:11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</row>
    <row r="448" spans="2:11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</row>
    <row r="449" spans="2:11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</row>
    <row r="450" spans="2:11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</row>
    <row r="451" spans="2:11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</row>
    <row r="452" spans="2:11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</row>
    <row r="453" spans="2:11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</row>
    <row r="454" spans="2:11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</row>
    <row r="455" spans="2:11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</row>
    <row r="456" spans="2:11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</row>
    <row r="457" spans="2:11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</row>
    <row r="458" spans="2:11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</row>
    <row r="459" spans="2:11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</row>
    <row r="460" spans="2:11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</row>
    <row r="461" spans="2:11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</row>
    <row r="462" spans="2:11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</row>
    <row r="463" spans="2:11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</row>
    <row r="464" spans="2:11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</row>
    <row r="465" spans="2:11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</row>
    <row r="466" spans="2:11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</row>
    <row r="467" spans="2:11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</row>
    <row r="468" spans="2:11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</row>
    <row r="469" spans="2:11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</row>
    <row r="470" spans="2:11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</row>
    <row r="471" spans="2:11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</row>
    <row r="472" spans="2:11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</row>
    <row r="473" spans="2:11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</row>
    <row r="474" spans="2:11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</row>
    <row r="475" spans="2:11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</row>
    <row r="476" spans="2:11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</row>
    <row r="477" spans="2:11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</row>
    <row r="478" spans="2:11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</row>
    <row r="479" spans="2:11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</row>
    <row r="480" spans="2:11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</row>
    <row r="481" spans="2:11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</row>
    <row r="482" spans="2:11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</row>
    <row r="483" spans="2:11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</row>
    <row r="484" spans="2:11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</row>
    <row r="485" spans="2:11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</row>
    <row r="486" spans="2:11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</row>
    <row r="487" spans="2:11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</row>
    <row r="488" spans="2:11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</row>
    <row r="489" spans="2:11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</row>
    <row r="490" spans="2:11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</row>
    <row r="491" spans="2:11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</row>
    <row r="492" spans="2:11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</row>
    <row r="493" spans="2:11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</row>
    <row r="494" spans="2:11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</row>
    <row r="495" spans="2:11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</row>
    <row r="496" spans="2:11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</row>
    <row r="497" spans="2:11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</row>
    <row r="498" spans="2:11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</row>
    <row r="499" spans="2:11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</row>
    <row r="500" spans="2:11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</row>
    <row r="501" spans="2:11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</row>
    <row r="502" spans="2:11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</row>
    <row r="503" spans="2:11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</row>
    <row r="504" spans="2:11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</row>
    <row r="505" spans="2:11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</row>
    <row r="506" spans="2:11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</row>
    <row r="507" spans="2:11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</row>
    <row r="508" spans="2:11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</row>
    <row r="509" spans="2:11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</row>
    <row r="510" spans="2:11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</row>
    <row r="511" spans="2:11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</row>
    <row r="512" spans="2:11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</row>
    <row r="513" spans="2:11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</row>
    <row r="514" spans="2:11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</row>
    <row r="515" spans="2:11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</row>
    <row r="516" spans="2:11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</row>
    <row r="517" spans="2:11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</row>
    <row r="518" spans="2:11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</row>
    <row r="519" spans="2:11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</row>
    <row r="520" spans="2:11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</row>
    <row r="521" spans="2:11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</row>
    <row r="522" spans="2:11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</row>
    <row r="523" spans="2:11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</row>
    <row r="524" spans="2:11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</row>
    <row r="525" spans="2:11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</row>
    <row r="526" spans="2:11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</row>
    <row r="527" spans="2:11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</row>
    <row r="528" spans="2:11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</row>
    <row r="529" spans="2:11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</row>
    <row r="530" spans="2:11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</row>
    <row r="531" spans="2:11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</row>
    <row r="532" spans="2:11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</row>
    <row r="533" spans="2:11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</row>
    <row r="534" spans="2:11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</row>
    <row r="535" spans="2:11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</row>
    <row r="536" spans="2:11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</row>
    <row r="537" spans="2:11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</row>
    <row r="538" spans="2:11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</row>
    <row r="539" spans="2:11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</row>
    <row r="540" spans="2:11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</row>
    <row r="541" spans="2:11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</row>
    <row r="542" spans="2:11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</row>
    <row r="543" spans="2:11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</row>
    <row r="544" spans="2:11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</row>
    <row r="545" spans="2:11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</row>
    <row r="546" spans="2:11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</row>
    <row r="547" spans="2:11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</row>
    <row r="548" spans="2:11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</row>
    <row r="549" spans="2:11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</row>
    <row r="550" spans="2:11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</row>
    <row r="551" spans="2:11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</row>
    <row r="552" spans="2:11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</row>
    <row r="553" spans="2:11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</row>
    <row r="554" spans="2:11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</row>
    <row r="555" spans="2:11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</row>
    <row r="556" spans="2:11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</row>
    <row r="557" spans="2:11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</row>
    <row r="558" spans="2:11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</row>
    <row r="559" spans="2:11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</row>
    <row r="560" spans="2:11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</row>
    <row r="561" spans="2:11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</row>
    <row r="562" spans="2:11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</row>
    <row r="563" spans="2:11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</row>
    <row r="564" spans="2:11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</row>
    <row r="565" spans="2:11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</row>
    <row r="566" spans="2:11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</row>
    <row r="567" spans="2:11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</row>
    <row r="568" spans="2:11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</row>
    <row r="569" spans="2:11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</row>
    <row r="570" spans="2:11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</row>
    <row r="571" spans="2:11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</row>
    <row r="572" spans="2:11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</row>
    <row r="573" spans="2:11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</row>
    <row r="574" spans="2:11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</row>
    <row r="575" spans="2:11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</row>
    <row r="576" spans="2:11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</row>
    <row r="577" spans="2:11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</row>
    <row r="578" spans="2:11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</row>
    <row r="579" spans="2:11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</row>
    <row r="580" spans="2:11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</row>
    <row r="581" spans="2:11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</row>
    <row r="582" spans="2:11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</row>
    <row r="583" spans="2:11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</row>
    <row r="584" spans="2:11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</row>
    <row r="585" spans="2:11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</row>
    <row r="586" spans="2:11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</row>
    <row r="587" spans="2:11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</row>
    <row r="588" spans="2:11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</row>
    <row r="589" spans="2:11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</row>
    <row r="590" spans="2:11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</row>
    <row r="591" spans="2:11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</row>
    <row r="592" spans="2:11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</row>
    <row r="593" spans="2:11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</row>
    <row r="594" spans="2:11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</row>
    <row r="595" spans="2:11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</row>
    <row r="596" spans="2:11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</row>
    <row r="597" spans="2:11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</row>
    <row r="598" spans="2:11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</row>
    <row r="599" spans="2:11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</row>
    <row r="600" spans="2:11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</row>
    <row r="601" spans="2:11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</row>
    <row r="602" spans="2:11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</row>
    <row r="603" spans="2:11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</row>
    <row r="604" spans="2:11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</row>
    <row r="605" spans="2:11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</row>
    <row r="606" spans="2:11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</row>
    <row r="607" spans="2:11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</row>
    <row r="608" spans="2:11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</row>
    <row r="609" spans="2:11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</row>
    <row r="610" spans="2:11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</row>
    <row r="611" spans="2:11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</row>
    <row r="612" spans="2:11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</row>
    <row r="613" spans="2:11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</row>
    <row r="614" spans="2:11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</row>
    <row r="615" spans="2:11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</row>
    <row r="616" spans="2:11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</row>
    <row r="617" spans="2:11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</row>
    <row r="618" spans="2:11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</row>
    <row r="619" spans="2:11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</row>
    <row r="620" spans="2:11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</row>
    <row r="621" spans="2:11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</row>
    <row r="622" spans="2:11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</row>
    <row r="623" spans="2:11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</row>
    <row r="624" spans="2:11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</row>
    <row r="625" spans="2:11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</row>
    <row r="626" spans="2:11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</row>
    <row r="627" spans="2:11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</row>
    <row r="628" spans="2:11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</row>
    <row r="629" spans="2:11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</row>
    <row r="630" spans="2:11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</row>
    <row r="631" spans="2:11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</row>
    <row r="632" spans="2:11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</row>
    <row r="633" spans="2:11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</row>
    <row r="634" spans="2:11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</row>
    <row r="635" spans="2:11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</row>
    <row r="636" spans="2:11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</row>
    <row r="637" spans="2:11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</row>
    <row r="638" spans="2:11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</row>
    <row r="639" spans="2:11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</row>
    <row r="640" spans="2:11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</row>
    <row r="641" spans="2:11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</row>
    <row r="642" spans="2:11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</row>
    <row r="643" spans="2:11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</row>
    <row r="644" spans="2:11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</row>
    <row r="645" spans="2:11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</row>
    <row r="646" spans="2:11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</row>
    <row r="647" spans="2:11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</row>
    <row r="648" spans="2:11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</row>
    <row r="649" spans="2:11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</row>
    <row r="650" spans="2:11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</row>
    <row r="651" spans="2:11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</row>
    <row r="652" spans="2:11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</row>
    <row r="653" spans="2:11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</row>
    <row r="654" spans="2:11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</row>
    <row r="655" spans="2:11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</row>
    <row r="656" spans="2:11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</row>
    <row r="657" spans="2:11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</row>
    <row r="658" spans="2:11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</row>
    <row r="659" spans="2:11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</row>
    <row r="660" spans="2:11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</row>
    <row r="661" spans="2:11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</row>
    <row r="662" spans="2:11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</row>
    <row r="663" spans="2:11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</row>
    <row r="664" spans="2:11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</row>
    <row r="665" spans="2:11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</row>
    <row r="666" spans="2:11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</row>
    <row r="667" spans="2:11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</row>
    <row r="668" spans="2:11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</row>
    <row r="669" spans="2:11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</row>
    <row r="670" spans="2:11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</row>
    <row r="671" spans="2:11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</row>
    <row r="672" spans="2:11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</row>
    <row r="673" spans="2:11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</row>
    <row r="674" spans="2:11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</row>
    <row r="675" spans="2:11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</row>
    <row r="676" spans="2:11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</row>
    <row r="677" spans="2:11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</row>
    <row r="678" spans="2:11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</row>
    <row r="679" spans="2:11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</row>
    <row r="680" spans="2:11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</row>
    <row r="681" spans="2:11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</row>
    <row r="682" spans="2:11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</row>
    <row r="683" spans="2:11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</row>
    <row r="684" spans="2:11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</row>
    <row r="685" spans="2:11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</row>
    <row r="686" spans="2:11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</row>
    <row r="687" spans="2:11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</row>
    <row r="688" spans="2:11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</row>
    <row r="689" spans="2:11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</row>
    <row r="690" spans="2:11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</row>
    <row r="691" spans="2:11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</row>
    <row r="692" spans="2:11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</row>
    <row r="693" spans="2:11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</row>
    <row r="694" spans="2:11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</row>
    <row r="695" spans="2:11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</row>
    <row r="696" spans="2:11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</row>
    <row r="697" spans="2:11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</row>
    <row r="698" spans="2:11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</row>
    <row r="699" spans="2:11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</row>
    <row r="700" spans="2:11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</row>
    <row r="701" spans="2:11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</row>
    <row r="702" spans="2:11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</row>
    <row r="703" spans="2:11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</row>
    <row r="704" spans="2:11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</row>
    <row r="705" spans="2:11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</row>
    <row r="706" spans="2:11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</row>
    <row r="707" spans="2:11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</row>
    <row r="708" spans="2:11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</row>
    <row r="709" spans="2:11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</row>
    <row r="710" spans="2:11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</row>
    <row r="711" spans="2:11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</row>
    <row r="712" spans="2:11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</row>
    <row r="713" spans="2:11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</row>
    <row r="714" spans="2:11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</row>
    <row r="715" spans="2:11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</row>
    <row r="716" spans="2:11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</row>
  </sheetData>
  <mergeCells count="8">
    <mergeCell ref="I4:J5"/>
    <mergeCell ref="B2:K2"/>
    <mergeCell ref="B3:K3"/>
    <mergeCell ref="B4:B6"/>
    <mergeCell ref="K4:K6"/>
    <mergeCell ref="C4:D5"/>
    <mergeCell ref="E4:F5"/>
    <mergeCell ref="G4:H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A772"/>
  <sheetViews>
    <sheetView zoomScale="80" zoomScaleNormal="80" workbookViewId="0">
      <selection activeCell="E13" sqref="E13"/>
    </sheetView>
  </sheetViews>
  <sheetFormatPr baseColWidth="10" defaultColWidth="9.140625" defaultRowHeight="15" x14ac:dyDescent="0.25"/>
  <cols>
    <col min="1" max="1" width="2.7109375" style="48" customWidth="1"/>
    <col min="2" max="2" width="25.7109375" style="34" customWidth="1"/>
    <col min="3" max="12" width="11.7109375" style="34" customWidth="1"/>
    <col min="13" max="256" width="11.42578125" style="48" customWidth="1"/>
    <col min="257" max="16384" width="9.140625" style="48"/>
  </cols>
  <sheetData>
    <row r="1" spans="2:13" ht="15.75" thickBo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3" ht="22.15" customHeight="1" thickTop="1" thickBot="1" x14ac:dyDescent="0.3">
      <c r="B2" s="209" t="s">
        <v>125</v>
      </c>
      <c r="C2" s="224"/>
      <c r="D2" s="224"/>
      <c r="E2" s="224"/>
      <c r="F2" s="224"/>
      <c r="G2" s="224"/>
      <c r="H2" s="224"/>
      <c r="I2" s="224"/>
      <c r="J2" s="224"/>
      <c r="K2" s="224"/>
      <c r="L2" s="240"/>
    </row>
    <row r="3" spans="2:13" ht="22.15" customHeight="1" thickTop="1" thickBot="1" x14ac:dyDescent="0.3">
      <c r="B3" s="278" t="s">
        <v>101</v>
      </c>
      <c r="C3" s="237" t="s">
        <v>20</v>
      </c>
      <c r="D3" s="243"/>
      <c r="E3" s="243"/>
      <c r="F3" s="243"/>
      <c r="G3" s="243"/>
      <c r="H3" s="243"/>
      <c r="I3" s="243"/>
      <c r="J3" s="248"/>
      <c r="K3" s="244" t="s">
        <v>19</v>
      </c>
      <c r="L3" s="245"/>
    </row>
    <row r="4" spans="2:13" ht="22.15" customHeight="1" thickTop="1" thickBot="1" x14ac:dyDescent="0.3">
      <c r="B4" s="279"/>
      <c r="C4" s="237" t="s">
        <v>21</v>
      </c>
      <c r="D4" s="238"/>
      <c r="E4" s="239" t="s">
        <v>66</v>
      </c>
      <c r="F4" s="238"/>
      <c r="G4" s="239" t="s">
        <v>67</v>
      </c>
      <c r="H4" s="238"/>
      <c r="I4" s="274" t="s">
        <v>22</v>
      </c>
      <c r="J4" s="274"/>
      <c r="K4" s="266"/>
      <c r="L4" s="267"/>
    </row>
    <row r="5" spans="2:13" ht="22.15" customHeight="1" thickTop="1" thickBot="1" x14ac:dyDescent="0.3">
      <c r="B5" s="280"/>
      <c r="C5" s="96" t="s">
        <v>3</v>
      </c>
      <c r="D5" s="153" t="s">
        <v>4</v>
      </c>
      <c r="E5" s="98" t="s">
        <v>3</v>
      </c>
      <c r="F5" s="153" t="s">
        <v>4</v>
      </c>
      <c r="G5" s="98" t="s">
        <v>3</v>
      </c>
      <c r="H5" s="153" t="s">
        <v>4</v>
      </c>
      <c r="I5" s="98" t="s">
        <v>3</v>
      </c>
      <c r="J5" s="154" t="s">
        <v>4</v>
      </c>
      <c r="K5" s="96" t="s">
        <v>3</v>
      </c>
      <c r="L5" s="155" t="s">
        <v>4</v>
      </c>
    </row>
    <row r="6" spans="2:13" ht="22.15" customHeight="1" thickTop="1" x14ac:dyDescent="0.25">
      <c r="B6" s="150" t="s">
        <v>36</v>
      </c>
      <c r="C6" s="81">
        <v>21</v>
      </c>
      <c r="D6" s="62">
        <v>1.5864621893178213E-3</v>
      </c>
      <c r="E6" s="82">
        <v>12</v>
      </c>
      <c r="F6" s="62">
        <v>5.3264681077722044E-4</v>
      </c>
      <c r="G6" s="82">
        <v>0</v>
      </c>
      <c r="H6" s="62">
        <v>0</v>
      </c>
      <c r="I6" s="82">
        <v>0</v>
      </c>
      <c r="J6" s="64">
        <v>0</v>
      </c>
      <c r="K6" s="81">
        <v>33</v>
      </c>
      <c r="L6" s="83">
        <v>8.9047195013357077E-4</v>
      </c>
      <c r="M6" s="59"/>
    </row>
    <row r="7" spans="2:13" ht="22.15" customHeight="1" x14ac:dyDescent="0.25">
      <c r="B7" s="150" t="s">
        <v>37</v>
      </c>
      <c r="C7" s="81">
        <v>12</v>
      </c>
      <c r="D7" s="62">
        <v>9.0654982246732643E-4</v>
      </c>
      <c r="E7" s="82">
        <v>35</v>
      </c>
      <c r="F7" s="62">
        <v>1.5535531981002264E-3</v>
      </c>
      <c r="G7" s="82">
        <v>3</v>
      </c>
      <c r="H7" s="62">
        <v>2.329192546583851E-3</v>
      </c>
      <c r="I7" s="82">
        <v>0</v>
      </c>
      <c r="J7" s="64">
        <v>0</v>
      </c>
      <c r="K7" s="81">
        <v>50</v>
      </c>
      <c r="L7" s="83">
        <v>1.3491999244448043E-3</v>
      </c>
      <c r="M7" s="59"/>
    </row>
    <row r="8" spans="2:13" ht="22.15" customHeight="1" x14ac:dyDescent="0.25">
      <c r="B8" s="150" t="s">
        <v>38</v>
      </c>
      <c r="C8" s="81">
        <v>17</v>
      </c>
      <c r="D8" s="62">
        <v>1.2842789151620458E-3</v>
      </c>
      <c r="E8" s="82">
        <v>64</v>
      </c>
      <c r="F8" s="62">
        <v>2.8407829908118423E-3</v>
      </c>
      <c r="G8" s="82">
        <v>6</v>
      </c>
      <c r="H8" s="62">
        <v>4.658385093167702E-3</v>
      </c>
      <c r="I8" s="82">
        <v>0</v>
      </c>
      <c r="J8" s="64">
        <v>0</v>
      </c>
      <c r="K8" s="81">
        <v>87</v>
      </c>
      <c r="L8" s="83">
        <v>2.3476078685339594E-3</v>
      </c>
      <c r="M8" s="59"/>
    </row>
    <row r="9" spans="2:13" ht="22.15" customHeight="1" x14ac:dyDescent="0.25">
      <c r="B9" s="150" t="s">
        <v>39</v>
      </c>
      <c r="C9" s="81">
        <v>114</v>
      </c>
      <c r="D9" s="62">
        <v>8.6122233134396011E-3</v>
      </c>
      <c r="E9" s="82">
        <v>304</v>
      </c>
      <c r="F9" s="62">
        <v>1.3493719206356253E-2</v>
      </c>
      <c r="G9" s="82">
        <v>15</v>
      </c>
      <c r="H9" s="62">
        <v>1.1645962732919254E-2</v>
      </c>
      <c r="I9" s="82">
        <v>0</v>
      </c>
      <c r="J9" s="64">
        <v>0</v>
      </c>
      <c r="K9" s="81">
        <v>433</v>
      </c>
      <c r="L9" s="83">
        <v>1.1684071345692005E-2</v>
      </c>
      <c r="M9" s="59"/>
    </row>
    <row r="10" spans="2:13" ht="22.15" customHeight="1" x14ac:dyDescent="0.25">
      <c r="B10" s="150" t="s">
        <v>40</v>
      </c>
      <c r="C10" s="81">
        <v>507</v>
      </c>
      <c r="D10" s="62">
        <v>3.8301729999244541E-2</v>
      </c>
      <c r="E10" s="82">
        <v>1192</v>
      </c>
      <c r="F10" s="62">
        <v>5.2909583203870569E-2</v>
      </c>
      <c r="G10" s="82">
        <v>54</v>
      </c>
      <c r="H10" s="62">
        <v>4.192546583850932E-2</v>
      </c>
      <c r="I10" s="82">
        <v>1</v>
      </c>
      <c r="J10" s="64">
        <v>0.2</v>
      </c>
      <c r="K10" s="81">
        <v>1754</v>
      </c>
      <c r="L10" s="83">
        <v>4.7329933349523734E-2</v>
      </c>
      <c r="M10" s="59"/>
    </row>
    <row r="11" spans="2:13" ht="22.15" customHeight="1" x14ac:dyDescent="0.25">
      <c r="B11" s="150" t="s">
        <v>41</v>
      </c>
      <c r="C11" s="81">
        <v>1086</v>
      </c>
      <c r="D11" s="62">
        <v>8.2042758933293047E-2</v>
      </c>
      <c r="E11" s="82">
        <v>2280</v>
      </c>
      <c r="F11" s="62">
        <v>0.1012028940476719</v>
      </c>
      <c r="G11" s="82">
        <v>90</v>
      </c>
      <c r="H11" s="62">
        <v>6.9875776397515521E-2</v>
      </c>
      <c r="I11" s="82">
        <v>0</v>
      </c>
      <c r="J11" s="64">
        <v>0</v>
      </c>
      <c r="K11" s="81">
        <v>3456</v>
      </c>
      <c r="L11" s="83">
        <v>9.3256698777624866E-2</v>
      </c>
      <c r="M11" s="59"/>
    </row>
    <row r="12" spans="2:13" ht="22.15" customHeight="1" x14ac:dyDescent="0.25">
      <c r="B12" s="150" t="s">
        <v>42</v>
      </c>
      <c r="C12" s="81">
        <v>1311</v>
      </c>
      <c r="D12" s="62">
        <v>9.9040568104555415E-2</v>
      </c>
      <c r="E12" s="82">
        <v>3462</v>
      </c>
      <c r="F12" s="62">
        <v>0.1536686049092281</v>
      </c>
      <c r="G12" s="82">
        <v>156</v>
      </c>
      <c r="H12" s="62">
        <v>0.12111801242236025</v>
      </c>
      <c r="I12" s="82">
        <v>0</v>
      </c>
      <c r="J12" s="64">
        <v>0</v>
      </c>
      <c r="K12" s="81">
        <v>4929</v>
      </c>
      <c r="L12" s="83">
        <v>0.1330041285517688</v>
      </c>
      <c r="M12" s="59"/>
    </row>
    <row r="13" spans="2:13" ht="22.15" customHeight="1" x14ac:dyDescent="0.25">
      <c r="B13" s="150" t="s">
        <v>43</v>
      </c>
      <c r="C13" s="81">
        <v>920</v>
      </c>
      <c r="D13" s="62">
        <v>6.9502153055828367E-2</v>
      </c>
      <c r="E13" s="82">
        <v>2015</v>
      </c>
      <c r="F13" s="62">
        <v>8.9440276976341604E-2</v>
      </c>
      <c r="G13" s="82">
        <v>83</v>
      </c>
      <c r="H13" s="62">
        <v>6.4440993788819873E-2</v>
      </c>
      <c r="I13" s="82">
        <v>0</v>
      </c>
      <c r="J13" s="64">
        <v>0</v>
      </c>
      <c r="K13" s="81">
        <v>3018</v>
      </c>
      <c r="L13" s="83">
        <v>8.1437707439488388E-2</v>
      </c>
      <c r="M13" s="59"/>
    </row>
    <row r="14" spans="2:13" ht="22.15" customHeight="1" thickBot="1" x14ac:dyDescent="0.3">
      <c r="B14" s="150" t="s">
        <v>44</v>
      </c>
      <c r="C14" s="156">
        <v>9249</v>
      </c>
      <c r="D14" s="62">
        <v>0.6987232756666919</v>
      </c>
      <c r="E14" s="82">
        <v>13165</v>
      </c>
      <c r="F14" s="62">
        <v>0.58435793865684227</v>
      </c>
      <c r="G14" s="82">
        <v>881</v>
      </c>
      <c r="H14" s="62">
        <v>0.68400621118012417</v>
      </c>
      <c r="I14" s="82">
        <v>4</v>
      </c>
      <c r="J14" s="64">
        <v>0.8</v>
      </c>
      <c r="K14" s="81">
        <v>23299</v>
      </c>
      <c r="L14" s="83">
        <v>0.62870018079278989</v>
      </c>
      <c r="M14" s="59"/>
    </row>
    <row r="15" spans="2:13" ht="22.15" customHeight="1" thickTop="1" thickBot="1" x14ac:dyDescent="0.3">
      <c r="B15" s="68" t="s">
        <v>19</v>
      </c>
      <c r="C15" s="158">
        <v>13237</v>
      </c>
      <c r="D15" s="70">
        <v>1</v>
      </c>
      <c r="E15" s="157">
        <v>22529</v>
      </c>
      <c r="F15" s="70">
        <v>1</v>
      </c>
      <c r="G15" s="157">
        <v>1288</v>
      </c>
      <c r="H15" s="70">
        <v>0.99999999999999989</v>
      </c>
      <c r="I15" s="157">
        <v>5</v>
      </c>
      <c r="J15" s="72">
        <v>1</v>
      </c>
      <c r="K15" s="158">
        <v>37059</v>
      </c>
      <c r="L15" s="86">
        <v>1</v>
      </c>
      <c r="M15" s="74"/>
    </row>
    <row r="16" spans="2:13" ht="22.15" customHeight="1" thickTop="1" thickBot="1" x14ac:dyDescent="0.3">
      <c r="B16" s="159"/>
      <c r="C16" s="160"/>
      <c r="D16" s="145"/>
      <c r="E16" s="160"/>
      <c r="F16" s="145"/>
      <c r="G16" s="160"/>
      <c r="H16" s="145"/>
      <c r="I16" s="160"/>
      <c r="J16" s="145"/>
      <c r="K16" s="160"/>
      <c r="L16" s="145"/>
    </row>
    <row r="17" spans="1:105" s="34" customFormat="1" ht="22.15" customHeight="1" thickTop="1" x14ac:dyDescent="0.25">
      <c r="A17" s="48"/>
      <c r="B17" s="88" t="s">
        <v>93</v>
      </c>
      <c r="C17" s="135"/>
      <c r="D17" s="89"/>
      <c r="E17" s="161"/>
      <c r="F17" s="161"/>
      <c r="G17" s="91"/>
      <c r="H17" s="75"/>
      <c r="I17" s="75"/>
      <c r="J17" s="75"/>
      <c r="K17" s="75"/>
      <c r="L17" s="91"/>
      <c r="M17" s="75"/>
      <c r="N17" s="75"/>
      <c r="O17" s="75"/>
      <c r="P17" s="75"/>
      <c r="Q17" s="91"/>
      <c r="R17" s="75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</row>
    <row r="18" spans="1:105" s="34" customFormat="1" ht="22.15" customHeight="1" thickBot="1" x14ac:dyDescent="0.3">
      <c r="A18" s="48"/>
      <c r="B18" s="92" t="s">
        <v>65</v>
      </c>
      <c r="C18" s="136"/>
      <c r="D18" s="93"/>
      <c r="E18" s="161"/>
      <c r="F18" s="161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</row>
    <row r="19" spans="1:105" ht="15.75" thickTop="1" x14ac:dyDescent="0.25">
      <c r="B19" s="75"/>
      <c r="C19" s="75"/>
      <c r="D19" s="111"/>
      <c r="E19" s="75"/>
      <c r="F19" s="111"/>
      <c r="G19" s="75"/>
      <c r="H19" s="111"/>
      <c r="I19" s="75"/>
      <c r="J19" s="111"/>
      <c r="K19" s="75"/>
      <c r="L19" s="111"/>
    </row>
    <row r="20" spans="1:105" x14ac:dyDescent="0.25">
      <c r="B20" s="48"/>
      <c r="C20" s="59"/>
      <c r="D20" s="76"/>
      <c r="E20" s="77"/>
      <c r="F20" s="76"/>
      <c r="G20" s="77"/>
      <c r="H20" s="76"/>
      <c r="I20" s="77"/>
      <c r="J20" s="76"/>
      <c r="K20" s="77"/>
      <c r="L20" s="76"/>
      <c r="M20" s="77"/>
    </row>
    <row r="21" spans="1:105" x14ac:dyDescent="0.25">
      <c r="B21" s="48"/>
      <c r="C21" s="59"/>
      <c r="D21" s="76"/>
      <c r="E21" s="77"/>
      <c r="F21" s="76"/>
      <c r="G21" s="77"/>
      <c r="H21" s="76"/>
      <c r="I21" s="77"/>
      <c r="J21" s="76"/>
      <c r="K21" s="77"/>
      <c r="L21" s="76"/>
      <c r="M21" s="77"/>
    </row>
    <row r="22" spans="1:105" x14ac:dyDescent="0.25">
      <c r="B22" s="48"/>
      <c r="C22" s="59"/>
      <c r="D22" s="76"/>
      <c r="E22" s="77"/>
      <c r="F22" s="76"/>
      <c r="G22" s="77"/>
      <c r="H22" s="76"/>
      <c r="I22" s="77"/>
      <c r="J22" s="76"/>
      <c r="K22" s="77"/>
      <c r="L22" s="76"/>
      <c r="M22" s="77"/>
    </row>
    <row r="23" spans="1:105" x14ac:dyDescent="0.25">
      <c r="B23" s="48"/>
      <c r="C23" s="59"/>
      <c r="D23" s="76"/>
      <c r="E23" s="77"/>
      <c r="F23" s="76"/>
      <c r="G23" s="77"/>
      <c r="H23" s="76"/>
      <c r="I23" s="77"/>
      <c r="J23" s="76"/>
      <c r="K23" s="77"/>
      <c r="L23" s="76"/>
      <c r="M23" s="77"/>
    </row>
    <row r="24" spans="1:105" x14ac:dyDescent="0.25">
      <c r="B24" s="48"/>
      <c r="C24" s="59"/>
      <c r="D24" s="76"/>
      <c r="E24" s="77"/>
      <c r="F24" s="76"/>
      <c r="G24" s="77"/>
      <c r="H24" s="76"/>
      <c r="I24" s="77"/>
      <c r="J24" s="76"/>
      <c r="K24" s="77"/>
      <c r="L24" s="76"/>
      <c r="M24" s="77"/>
    </row>
    <row r="25" spans="1:105" x14ac:dyDescent="0.25">
      <c r="B25" s="48"/>
      <c r="C25" s="59"/>
      <c r="D25" s="76"/>
      <c r="E25" s="77"/>
      <c r="F25" s="76"/>
      <c r="G25" s="77"/>
      <c r="H25" s="76"/>
      <c r="I25" s="77"/>
      <c r="J25" s="76"/>
      <c r="K25" s="77"/>
      <c r="L25" s="76"/>
      <c r="M25" s="77"/>
    </row>
    <row r="26" spans="1:105" x14ac:dyDescent="0.25">
      <c r="B26" s="48"/>
      <c r="C26" s="59"/>
      <c r="D26" s="76"/>
      <c r="E26" s="77"/>
      <c r="F26" s="76"/>
      <c r="G26" s="77"/>
      <c r="H26" s="76"/>
      <c r="I26" s="77"/>
      <c r="J26" s="76"/>
      <c r="K26" s="77"/>
      <c r="L26" s="76"/>
      <c r="M26" s="77"/>
    </row>
    <row r="27" spans="1:105" x14ac:dyDescent="0.25">
      <c r="B27" s="48"/>
      <c r="C27" s="59"/>
      <c r="D27" s="76"/>
      <c r="E27" s="77"/>
      <c r="F27" s="76"/>
      <c r="G27" s="77"/>
      <c r="H27" s="76"/>
      <c r="I27" s="77"/>
      <c r="J27" s="76"/>
      <c r="K27" s="77"/>
      <c r="L27" s="76"/>
      <c r="M27" s="77"/>
    </row>
    <row r="28" spans="1:105" x14ac:dyDescent="0.25">
      <c r="B28" s="48"/>
      <c r="C28" s="59"/>
      <c r="D28" s="76"/>
      <c r="E28" s="77"/>
      <c r="F28" s="76"/>
      <c r="G28" s="77"/>
      <c r="H28" s="76"/>
      <c r="I28" s="77"/>
      <c r="J28" s="76"/>
      <c r="K28" s="77"/>
      <c r="L28" s="76"/>
      <c r="M28" s="77"/>
    </row>
    <row r="29" spans="1:105" x14ac:dyDescent="0.25">
      <c r="B29" s="48"/>
      <c r="C29" s="74"/>
      <c r="D29" s="76"/>
      <c r="E29" s="77"/>
      <c r="F29" s="76"/>
      <c r="G29" s="77"/>
      <c r="H29" s="76"/>
      <c r="I29" s="77"/>
      <c r="J29" s="76"/>
      <c r="K29" s="77"/>
      <c r="L29" s="76"/>
      <c r="M29" s="77"/>
    </row>
    <row r="30" spans="1:105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05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05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2:12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2:12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</row>
    <row r="35" spans="2:12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2:12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</row>
    <row r="37" spans="2:12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2:12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2:12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2:12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2:12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2:12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2:12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2:12" x14ac:dyDescent="0.2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x14ac:dyDescent="0.2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x14ac:dyDescent="0.25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2:12" x14ac:dyDescent="0.25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2:12" x14ac:dyDescent="0.25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2:12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2:12" x14ac:dyDescent="0.2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2:12" x14ac:dyDescent="0.2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2:12" x14ac:dyDescent="0.25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2:12" x14ac:dyDescent="0.2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2:12" x14ac:dyDescent="0.25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2:12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2:12" x14ac:dyDescent="0.25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2:12" x14ac:dyDescent="0.25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2:12" x14ac:dyDescent="0.25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2:12" x14ac:dyDescent="0.25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2:12" x14ac:dyDescent="0.25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2:12" x14ac:dyDescent="0.2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x14ac:dyDescent="0.25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2:12" x14ac:dyDescent="0.25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2:12" x14ac:dyDescent="0.25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2:12" x14ac:dyDescent="0.25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2:12" x14ac:dyDescent="0.25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2:12" x14ac:dyDescent="0.25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2:12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2:12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x14ac:dyDescent="0.25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2:12" x14ac:dyDescent="0.25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x14ac:dyDescent="0.25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  <row r="75" spans="2:12" x14ac:dyDescent="0.25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</row>
    <row r="76" spans="2:12" x14ac:dyDescent="0.25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2:12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2:12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2:12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</row>
    <row r="80" spans="2:12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</row>
    <row r="81" spans="2:12" x14ac:dyDescent="0.2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</row>
    <row r="82" spans="2:12" x14ac:dyDescent="0.2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2:12" x14ac:dyDescent="0.2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4" spans="2:12" x14ac:dyDescent="0.2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2" x14ac:dyDescent="0.2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</row>
    <row r="86" spans="2:12" x14ac:dyDescent="0.2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</row>
    <row r="87" spans="2:12" x14ac:dyDescent="0.2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</row>
    <row r="88" spans="2:12" x14ac:dyDescent="0.2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</row>
    <row r="89" spans="2:12" x14ac:dyDescent="0.2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</row>
    <row r="90" spans="2:12" x14ac:dyDescent="0.2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2:12" x14ac:dyDescent="0.2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2" x14ac:dyDescent="0.2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</row>
    <row r="93" spans="2:12" x14ac:dyDescent="0.2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4" spans="2:12" x14ac:dyDescent="0.2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</row>
    <row r="95" spans="2:12" x14ac:dyDescent="0.2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2:12" x14ac:dyDescent="0.2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</row>
    <row r="97" spans="2:12" x14ac:dyDescent="0.2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</row>
    <row r="98" spans="2:12" x14ac:dyDescent="0.2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</row>
    <row r="99" spans="2:12" x14ac:dyDescent="0.2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</row>
    <row r="100" spans="2:12" x14ac:dyDescent="0.2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 x14ac:dyDescent="0.2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</row>
    <row r="102" spans="2:12" x14ac:dyDescent="0.2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</row>
    <row r="103" spans="2:12" x14ac:dyDescent="0.2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2:12" x14ac:dyDescent="0.2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2:12" x14ac:dyDescent="0.2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</row>
    <row r="106" spans="2:12" x14ac:dyDescent="0.2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</row>
    <row r="107" spans="2:12" x14ac:dyDescent="0.2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</row>
    <row r="108" spans="2:12" x14ac:dyDescent="0.2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</row>
    <row r="109" spans="2:12" x14ac:dyDescent="0.2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</row>
    <row r="110" spans="2:12" x14ac:dyDescent="0.2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</row>
    <row r="111" spans="2:12" x14ac:dyDescent="0.2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</row>
    <row r="112" spans="2:12" x14ac:dyDescent="0.2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</row>
    <row r="113" spans="2:12" x14ac:dyDescent="0.2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</row>
    <row r="114" spans="2:12" x14ac:dyDescent="0.2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</row>
    <row r="115" spans="2:12" x14ac:dyDescent="0.2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</row>
    <row r="116" spans="2:12" x14ac:dyDescent="0.2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</row>
    <row r="117" spans="2:12" x14ac:dyDescent="0.2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</row>
    <row r="118" spans="2:12" x14ac:dyDescent="0.2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</row>
    <row r="119" spans="2:12" x14ac:dyDescent="0.2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</row>
    <row r="120" spans="2:12" x14ac:dyDescent="0.2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</row>
    <row r="121" spans="2:12" x14ac:dyDescent="0.2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2:12" x14ac:dyDescent="0.2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</row>
    <row r="123" spans="2:12" x14ac:dyDescent="0.2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</row>
    <row r="124" spans="2:12" x14ac:dyDescent="0.2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</row>
    <row r="125" spans="2:12" x14ac:dyDescent="0.2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2:12" x14ac:dyDescent="0.2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</row>
    <row r="127" spans="2:12" x14ac:dyDescent="0.2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</row>
    <row r="128" spans="2:12" x14ac:dyDescent="0.2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</row>
    <row r="129" spans="2:12" x14ac:dyDescent="0.2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</row>
    <row r="130" spans="2:12" x14ac:dyDescent="0.2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</row>
    <row r="131" spans="2:12" x14ac:dyDescent="0.2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2:12" x14ac:dyDescent="0.2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</row>
    <row r="133" spans="2:12" x14ac:dyDescent="0.2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</row>
    <row r="134" spans="2:12" x14ac:dyDescent="0.2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</row>
    <row r="135" spans="2:12" x14ac:dyDescent="0.2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</row>
    <row r="136" spans="2:12" x14ac:dyDescent="0.2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</row>
    <row r="137" spans="2:12" x14ac:dyDescent="0.2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</row>
    <row r="138" spans="2:12" x14ac:dyDescent="0.2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</row>
    <row r="139" spans="2:12" x14ac:dyDescent="0.25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</row>
    <row r="140" spans="2:12" x14ac:dyDescent="0.25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</row>
    <row r="141" spans="2:12" x14ac:dyDescent="0.25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</row>
    <row r="142" spans="2:12" x14ac:dyDescent="0.25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2:12" x14ac:dyDescent="0.25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</row>
    <row r="144" spans="2:12" x14ac:dyDescent="0.25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</row>
    <row r="145" spans="2:12" x14ac:dyDescent="0.25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</row>
    <row r="146" spans="2:12" x14ac:dyDescent="0.25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2:12" x14ac:dyDescent="0.25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</row>
    <row r="148" spans="2:12" x14ac:dyDescent="0.25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</row>
    <row r="149" spans="2:12" x14ac:dyDescent="0.25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</row>
    <row r="150" spans="2:12" x14ac:dyDescent="0.25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</row>
    <row r="151" spans="2:12" x14ac:dyDescent="0.25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</row>
    <row r="152" spans="2:12" x14ac:dyDescent="0.25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</row>
    <row r="153" spans="2:12" x14ac:dyDescent="0.25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</row>
    <row r="154" spans="2:12" x14ac:dyDescent="0.25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</row>
    <row r="155" spans="2:12" x14ac:dyDescent="0.25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</row>
    <row r="156" spans="2:12" x14ac:dyDescent="0.25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2:12" x14ac:dyDescent="0.25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</row>
    <row r="158" spans="2:12" x14ac:dyDescent="0.25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</row>
    <row r="159" spans="2:12" x14ac:dyDescent="0.25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</row>
    <row r="160" spans="2:12" x14ac:dyDescent="0.25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</row>
    <row r="161" spans="2:12" x14ac:dyDescent="0.25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</row>
    <row r="162" spans="2:12" x14ac:dyDescent="0.25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</row>
    <row r="163" spans="2:12" x14ac:dyDescent="0.25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</row>
    <row r="164" spans="2:12" x14ac:dyDescent="0.25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</row>
    <row r="165" spans="2:12" x14ac:dyDescent="0.25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</row>
    <row r="166" spans="2:12" x14ac:dyDescent="0.25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</row>
    <row r="167" spans="2:12" x14ac:dyDescent="0.25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</row>
    <row r="168" spans="2:12" x14ac:dyDescent="0.25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</row>
    <row r="169" spans="2:12" x14ac:dyDescent="0.25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</row>
    <row r="170" spans="2:12" x14ac:dyDescent="0.25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</row>
    <row r="171" spans="2:12" x14ac:dyDescent="0.25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</row>
    <row r="172" spans="2:12" x14ac:dyDescent="0.25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</row>
    <row r="173" spans="2:12" x14ac:dyDescent="0.25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</row>
    <row r="174" spans="2:12" x14ac:dyDescent="0.25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</row>
    <row r="175" spans="2:12" x14ac:dyDescent="0.25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2:12" x14ac:dyDescent="0.25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</row>
    <row r="177" spans="2:12" x14ac:dyDescent="0.25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2:12" x14ac:dyDescent="0.25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</row>
    <row r="179" spans="2:12" x14ac:dyDescent="0.25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</row>
    <row r="180" spans="2:12" x14ac:dyDescent="0.25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2:12" x14ac:dyDescent="0.25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2:12" x14ac:dyDescent="0.25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2:12" x14ac:dyDescent="0.25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2:12" x14ac:dyDescent="0.25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2:12" x14ac:dyDescent="0.25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2:12" x14ac:dyDescent="0.25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2:12" x14ac:dyDescent="0.25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2:12" x14ac:dyDescent="0.25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2:12" x14ac:dyDescent="0.25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2:12" x14ac:dyDescent="0.25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2:12" x14ac:dyDescent="0.25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2:12" x14ac:dyDescent="0.25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2:12" x14ac:dyDescent="0.25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2:12" x14ac:dyDescent="0.25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2:12" x14ac:dyDescent="0.25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2:12" x14ac:dyDescent="0.25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2:12" x14ac:dyDescent="0.25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2:12" x14ac:dyDescent="0.25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2:12" x14ac:dyDescent="0.25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2:12" x14ac:dyDescent="0.25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2:12" x14ac:dyDescent="0.25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2:12" x14ac:dyDescent="0.25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2:12" x14ac:dyDescent="0.25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2:12" x14ac:dyDescent="0.25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2:12" x14ac:dyDescent="0.25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2:12" x14ac:dyDescent="0.25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2:12" x14ac:dyDescent="0.25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2:12" x14ac:dyDescent="0.25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2:12" x14ac:dyDescent="0.25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2:12" x14ac:dyDescent="0.25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2:12" x14ac:dyDescent="0.25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2:12" x14ac:dyDescent="0.25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2:12" x14ac:dyDescent="0.25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2:12" x14ac:dyDescent="0.25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2:12" x14ac:dyDescent="0.25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2:12" x14ac:dyDescent="0.25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2:12" x14ac:dyDescent="0.25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2:12" x14ac:dyDescent="0.25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2:12" x14ac:dyDescent="0.25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2:12" x14ac:dyDescent="0.25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2:12" x14ac:dyDescent="0.25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2:12" x14ac:dyDescent="0.25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2:12" x14ac:dyDescent="0.25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2:12" x14ac:dyDescent="0.25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2:12" x14ac:dyDescent="0.25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2:12" x14ac:dyDescent="0.25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2:12" x14ac:dyDescent="0.25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2:12" x14ac:dyDescent="0.25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2:12" x14ac:dyDescent="0.25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2:12" x14ac:dyDescent="0.25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2:12" x14ac:dyDescent="0.25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2:12" x14ac:dyDescent="0.25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2:12" x14ac:dyDescent="0.25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2:12" x14ac:dyDescent="0.25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2:12" x14ac:dyDescent="0.25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2:12" x14ac:dyDescent="0.25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2:12" x14ac:dyDescent="0.25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2:12" x14ac:dyDescent="0.25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2:12" x14ac:dyDescent="0.25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2:12" x14ac:dyDescent="0.25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2:12" x14ac:dyDescent="0.25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2:12" x14ac:dyDescent="0.25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2:12" x14ac:dyDescent="0.25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2:12" x14ac:dyDescent="0.25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2:12" x14ac:dyDescent="0.25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2:12" x14ac:dyDescent="0.25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2:12" x14ac:dyDescent="0.25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2:12" x14ac:dyDescent="0.25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2:12" x14ac:dyDescent="0.25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2:12" x14ac:dyDescent="0.25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2:12" x14ac:dyDescent="0.25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2:12" x14ac:dyDescent="0.25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2:12" x14ac:dyDescent="0.25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2:12" x14ac:dyDescent="0.25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2:12" x14ac:dyDescent="0.25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2:12" x14ac:dyDescent="0.25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2:12" x14ac:dyDescent="0.25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2:12" x14ac:dyDescent="0.25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2:12" x14ac:dyDescent="0.25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2:12" x14ac:dyDescent="0.25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2:12" x14ac:dyDescent="0.25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2:12" x14ac:dyDescent="0.25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2:12" x14ac:dyDescent="0.25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2:12" x14ac:dyDescent="0.25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2:12" x14ac:dyDescent="0.25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2:12" x14ac:dyDescent="0.25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2:12" x14ac:dyDescent="0.25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2:12" x14ac:dyDescent="0.25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2:12" x14ac:dyDescent="0.25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2:12" x14ac:dyDescent="0.25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2:12" x14ac:dyDescent="0.25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2:12" x14ac:dyDescent="0.25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2:12" x14ac:dyDescent="0.25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2:12" x14ac:dyDescent="0.25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2:12" x14ac:dyDescent="0.25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2:12" x14ac:dyDescent="0.25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2:12" x14ac:dyDescent="0.25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</row>
    <row r="278" spans="2:12" x14ac:dyDescent="0.25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</row>
    <row r="279" spans="2:12" x14ac:dyDescent="0.25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</row>
    <row r="280" spans="2:12" x14ac:dyDescent="0.25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2:12" x14ac:dyDescent="0.25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2:12" x14ac:dyDescent="0.25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2:12" x14ac:dyDescent="0.25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</row>
    <row r="284" spans="2:12" x14ac:dyDescent="0.25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</row>
    <row r="285" spans="2:12" x14ac:dyDescent="0.25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</row>
    <row r="286" spans="2:12" x14ac:dyDescent="0.25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</row>
    <row r="287" spans="2:12" x14ac:dyDescent="0.25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2:12" x14ac:dyDescent="0.25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2:12" x14ac:dyDescent="0.25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</row>
    <row r="290" spans="2:12" x14ac:dyDescent="0.25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</row>
    <row r="291" spans="2:12" x14ac:dyDescent="0.25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</row>
    <row r="292" spans="2:12" x14ac:dyDescent="0.25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2:12" x14ac:dyDescent="0.25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2:12" x14ac:dyDescent="0.25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2:12" x14ac:dyDescent="0.25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</row>
    <row r="296" spans="2:12" x14ac:dyDescent="0.25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</row>
    <row r="297" spans="2:12" x14ac:dyDescent="0.25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</row>
    <row r="298" spans="2:12" x14ac:dyDescent="0.25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2:12" x14ac:dyDescent="0.25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2:12" x14ac:dyDescent="0.25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2:12" x14ac:dyDescent="0.25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2:12" x14ac:dyDescent="0.25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2:12" x14ac:dyDescent="0.25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</row>
    <row r="304" spans="2:12" x14ac:dyDescent="0.25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2:12" x14ac:dyDescent="0.25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2:12" x14ac:dyDescent="0.25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2:12" x14ac:dyDescent="0.25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2:12" x14ac:dyDescent="0.25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2:12" x14ac:dyDescent="0.25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2:12" x14ac:dyDescent="0.25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11" spans="2:12" x14ac:dyDescent="0.25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</row>
    <row r="312" spans="2:12" x14ac:dyDescent="0.25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</row>
    <row r="313" spans="2:12" x14ac:dyDescent="0.25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</row>
    <row r="314" spans="2:12" x14ac:dyDescent="0.25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</row>
    <row r="315" spans="2:12" x14ac:dyDescent="0.25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</row>
    <row r="316" spans="2:12" x14ac:dyDescent="0.25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</row>
    <row r="317" spans="2:12" x14ac:dyDescent="0.25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</row>
    <row r="318" spans="2:12" x14ac:dyDescent="0.25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</row>
    <row r="319" spans="2:12" x14ac:dyDescent="0.25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</row>
    <row r="320" spans="2:12" x14ac:dyDescent="0.25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</row>
    <row r="321" spans="2:12" x14ac:dyDescent="0.25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</row>
    <row r="322" spans="2:12" x14ac:dyDescent="0.25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</row>
    <row r="323" spans="2:12" x14ac:dyDescent="0.25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</row>
    <row r="324" spans="2:12" x14ac:dyDescent="0.25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</row>
    <row r="325" spans="2:12" x14ac:dyDescent="0.25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2:12" x14ac:dyDescent="0.25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</row>
    <row r="327" spans="2:12" x14ac:dyDescent="0.25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</row>
    <row r="328" spans="2:12" x14ac:dyDescent="0.25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</row>
    <row r="329" spans="2:12" x14ac:dyDescent="0.25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</row>
    <row r="330" spans="2:12" x14ac:dyDescent="0.25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</row>
    <row r="331" spans="2:12" x14ac:dyDescent="0.25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</row>
    <row r="332" spans="2:12" x14ac:dyDescent="0.25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</row>
    <row r="333" spans="2:12" x14ac:dyDescent="0.25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</row>
    <row r="334" spans="2:12" x14ac:dyDescent="0.25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</row>
    <row r="335" spans="2:12" x14ac:dyDescent="0.25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</row>
    <row r="336" spans="2:12" x14ac:dyDescent="0.25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</row>
    <row r="337" spans="2:12" x14ac:dyDescent="0.25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</row>
    <row r="338" spans="2:12" x14ac:dyDescent="0.25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</row>
    <row r="339" spans="2:12" x14ac:dyDescent="0.25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</row>
    <row r="340" spans="2:12" x14ac:dyDescent="0.25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</row>
    <row r="341" spans="2:12" x14ac:dyDescent="0.25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</row>
    <row r="342" spans="2:12" x14ac:dyDescent="0.25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</row>
    <row r="343" spans="2:12" x14ac:dyDescent="0.25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</row>
    <row r="344" spans="2:12" x14ac:dyDescent="0.25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</row>
    <row r="345" spans="2:12" x14ac:dyDescent="0.25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</row>
    <row r="346" spans="2:12" x14ac:dyDescent="0.25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2:12" x14ac:dyDescent="0.25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</row>
    <row r="348" spans="2:12" x14ac:dyDescent="0.25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</row>
    <row r="349" spans="2:12" x14ac:dyDescent="0.25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</row>
    <row r="350" spans="2:12" x14ac:dyDescent="0.25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</row>
    <row r="351" spans="2:12" x14ac:dyDescent="0.25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</row>
    <row r="352" spans="2:12" x14ac:dyDescent="0.25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</row>
    <row r="353" spans="2:12" x14ac:dyDescent="0.25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2:12" x14ac:dyDescent="0.25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</row>
    <row r="355" spans="2:12" x14ac:dyDescent="0.25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2:12" x14ac:dyDescent="0.25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</row>
    <row r="357" spans="2:12" x14ac:dyDescent="0.25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</row>
    <row r="358" spans="2:12" x14ac:dyDescent="0.25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</row>
    <row r="359" spans="2:12" x14ac:dyDescent="0.25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</row>
    <row r="360" spans="2:12" x14ac:dyDescent="0.25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2:12" x14ac:dyDescent="0.25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</row>
    <row r="362" spans="2:12" x14ac:dyDescent="0.25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</row>
    <row r="363" spans="2:12" x14ac:dyDescent="0.25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</row>
    <row r="364" spans="2:12" x14ac:dyDescent="0.25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</row>
    <row r="365" spans="2:12" x14ac:dyDescent="0.25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</row>
    <row r="366" spans="2:12" x14ac:dyDescent="0.25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</row>
    <row r="367" spans="2:12" x14ac:dyDescent="0.25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</row>
    <row r="368" spans="2:12" x14ac:dyDescent="0.25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</row>
    <row r="369" spans="2:12" x14ac:dyDescent="0.25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</row>
    <row r="370" spans="2:12" x14ac:dyDescent="0.25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</row>
    <row r="371" spans="2:12" x14ac:dyDescent="0.25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</row>
    <row r="372" spans="2:12" x14ac:dyDescent="0.25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</row>
    <row r="373" spans="2:12" x14ac:dyDescent="0.25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</row>
    <row r="374" spans="2:12" x14ac:dyDescent="0.25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</row>
    <row r="375" spans="2:12" x14ac:dyDescent="0.25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</row>
    <row r="376" spans="2:12" x14ac:dyDescent="0.25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</row>
    <row r="377" spans="2:12" x14ac:dyDescent="0.25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</row>
    <row r="378" spans="2:12" x14ac:dyDescent="0.25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</row>
    <row r="379" spans="2:12" x14ac:dyDescent="0.25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</row>
    <row r="380" spans="2:12" x14ac:dyDescent="0.25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</row>
    <row r="381" spans="2:12" x14ac:dyDescent="0.25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2:12" x14ac:dyDescent="0.25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2:12" x14ac:dyDescent="0.25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2:12" x14ac:dyDescent="0.25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</row>
    <row r="385" spans="2:12" x14ac:dyDescent="0.25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2:12" x14ac:dyDescent="0.25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2:12" x14ac:dyDescent="0.25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</row>
    <row r="388" spans="2:12" x14ac:dyDescent="0.25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2:12" x14ac:dyDescent="0.25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2:12" x14ac:dyDescent="0.25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</row>
    <row r="391" spans="2:12" x14ac:dyDescent="0.25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2:12" x14ac:dyDescent="0.25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2:12" x14ac:dyDescent="0.25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</row>
    <row r="394" spans="2:12" x14ac:dyDescent="0.25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</row>
    <row r="395" spans="2:12" x14ac:dyDescent="0.25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</row>
    <row r="396" spans="2:12" x14ac:dyDescent="0.25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</row>
    <row r="397" spans="2:12" x14ac:dyDescent="0.25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2:12" x14ac:dyDescent="0.25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2:12" x14ac:dyDescent="0.25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2:12" x14ac:dyDescent="0.25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</row>
    <row r="401" spans="2:12" x14ac:dyDescent="0.25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</row>
    <row r="402" spans="2:12" x14ac:dyDescent="0.25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</row>
    <row r="403" spans="2:12" x14ac:dyDescent="0.25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</row>
    <row r="404" spans="2:12" x14ac:dyDescent="0.25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</row>
    <row r="405" spans="2:12" x14ac:dyDescent="0.25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2:12" x14ac:dyDescent="0.25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</row>
    <row r="407" spans="2:12" x14ac:dyDescent="0.25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</row>
    <row r="408" spans="2:12" x14ac:dyDescent="0.25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</row>
    <row r="409" spans="2:12" x14ac:dyDescent="0.25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</row>
    <row r="410" spans="2:12" x14ac:dyDescent="0.25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</row>
    <row r="411" spans="2:12" x14ac:dyDescent="0.25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</row>
    <row r="412" spans="2:12" x14ac:dyDescent="0.25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</row>
    <row r="413" spans="2:12" x14ac:dyDescent="0.25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</row>
    <row r="414" spans="2:12" x14ac:dyDescent="0.25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</row>
    <row r="415" spans="2:12" x14ac:dyDescent="0.25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</row>
    <row r="416" spans="2:12" x14ac:dyDescent="0.25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</row>
    <row r="417" spans="2:12" x14ac:dyDescent="0.25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</row>
    <row r="418" spans="2:12" x14ac:dyDescent="0.25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2:12" x14ac:dyDescent="0.25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</row>
    <row r="420" spans="2:12" x14ac:dyDescent="0.25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2:12" x14ac:dyDescent="0.25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2:12" x14ac:dyDescent="0.25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</row>
    <row r="423" spans="2:12" x14ac:dyDescent="0.25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</row>
    <row r="424" spans="2:12" x14ac:dyDescent="0.25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</row>
    <row r="425" spans="2:12" x14ac:dyDescent="0.25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</row>
    <row r="426" spans="2:12" x14ac:dyDescent="0.25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2:12" x14ac:dyDescent="0.25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</row>
    <row r="428" spans="2:12" x14ac:dyDescent="0.25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</row>
    <row r="429" spans="2:12" x14ac:dyDescent="0.25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</row>
    <row r="430" spans="2:12" x14ac:dyDescent="0.25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</row>
    <row r="431" spans="2:12" x14ac:dyDescent="0.25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</row>
    <row r="432" spans="2:12" x14ac:dyDescent="0.25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</row>
    <row r="433" spans="2:12" x14ac:dyDescent="0.25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</row>
    <row r="434" spans="2:12" x14ac:dyDescent="0.25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</row>
    <row r="435" spans="2:12" x14ac:dyDescent="0.25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</row>
    <row r="436" spans="2:12" x14ac:dyDescent="0.25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</row>
    <row r="437" spans="2:12" x14ac:dyDescent="0.25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</row>
    <row r="438" spans="2:12" x14ac:dyDescent="0.25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</row>
    <row r="439" spans="2:12" x14ac:dyDescent="0.25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</row>
    <row r="440" spans="2:12" x14ac:dyDescent="0.25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</row>
    <row r="441" spans="2:12" x14ac:dyDescent="0.25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</row>
    <row r="442" spans="2:12" x14ac:dyDescent="0.25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</row>
    <row r="443" spans="2:12" x14ac:dyDescent="0.25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</row>
    <row r="444" spans="2:12" x14ac:dyDescent="0.25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</row>
    <row r="445" spans="2:12" x14ac:dyDescent="0.25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</row>
    <row r="446" spans="2:12" x14ac:dyDescent="0.25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</row>
    <row r="447" spans="2:12" x14ac:dyDescent="0.25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</row>
    <row r="448" spans="2:12" x14ac:dyDescent="0.25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</row>
    <row r="449" spans="2:12" x14ac:dyDescent="0.25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</row>
    <row r="450" spans="2:12" x14ac:dyDescent="0.25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</row>
    <row r="451" spans="2:12" x14ac:dyDescent="0.25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</row>
    <row r="452" spans="2:12" x14ac:dyDescent="0.25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</row>
    <row r="453" spans="2:12" x14ac:dyDescent="0.25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</row>
    <row r="454" spans="2:12" x14ac:dyDescent="0.25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</row>
    <row r="455" spans="2:12" x14ac:dyDescent="0.25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</row>
    <row r="456" spans="2:12" x14ac:dyDescent="0.25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</row>
    <row r="457" spans="2:12" x14ac:dyDescent="0.25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</row>
    <row r="458" spans="2:12" x14ac:dyDescent="0.25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</row>
    <row r="459" spans="2:12" x14ac:dyDescent="0.25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</row>
    <row r="460" spans="2:12" x14ac:dyDescent="0.25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</row>
    <row r="461" spans="2:12" x14ac:dyDescent="0.25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</row>
    <row r="462" spans="2:12" x14ac:dyDescent="0.25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</row>
    <row r="463" spans="2:12" x14ac:dyDescent="0.25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</row>
    <row r="464" spans="2:12" x14ac:dyDescent="0.25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</row>
    <row r="465" spans="2:12" x14ac:dyDescent="0.25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</row>
    <row r="466" spans="2:12" x14ac:dyDescent="0.25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</row>
    <row r="467" spans="2:12" x14ac:dyDescent="0.25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</row>
    <row r="468" spans="2:12" x14ac:dyDescent="0.25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</row>
    <row r="469" spans="2:12" x14ac:dyDescent="0.25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</row>
    <row r="470" spans="2:12" x14ac:dyDescent="0.25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</row>
    <row r="471" spans="2:12" x14ac:dyDescent="0.25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</row>
    <row r="472" spans="2:12" x14ac:dyDescent="0.25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</row>
    <row r="473" spans="2:12" x14ac:dyDescent="0.25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</row>
    <row r="474" spans="2:12" x14ac:dyDescent="0.25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</row>
    <row r="475" spans="2:12" x14ac:dyDescent="0.25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</row>
    <row r="476" spans="2:12" x14ac:dyDescent="0.25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</row>
    <row r="477" spans="2:12" x14ac:dyDescent="0.25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</row>
    <row r="478" spans="2:12" x14ac:dyDescent="0.25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</row>
    <row r="479" spans="2:12" x14ac:dyDescent="0.25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</row>
    <row r="480" spans="2:12" x14ac:dyDescent="0.25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</row>
    <row r="481" spans="2:12" x14ac:dyDescent="0.25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</row>
    <row r="482" spans="2:12" x14ac:dyDescent="0.25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</row>
    <row r="483" spans="2:12" x14ac:dyDescent="0.25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</row>
    <row r="484" spans="2:12" x14ac:dyDescent="0.25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</row>
    <row r="485" spans="2:12" x14ac:dyDescent="0.25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</row>
    <row r="486" spans="2:12" x14ac:dyDescent="0.25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</row>
    <row r="487" spans="2:12" x14ac:dyDescent="0.25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</row>
    <row r="488" spans="2:12" x14ac:dyDescent="0.25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</row>
    <row r="489" spans="2:12" x14ac:dyDescent="0.25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</row>
    <row r="490" spans="2:12" x14ac:dyDescent="0.25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</row>
    <row r="491" spans="2:12" x14ac:dyDescent="0.25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</row>
    <row r="492" spans="2:12" x14ac:dyDescent="0.25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</row>
    <row r="493" spans="2:12" x14ac:dyDescent="0.25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</row>
    <row r="494" spans="2:12" x14ac:dyDescent="0.25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</row>
    <row r="495" spans="2:12" x14ac:dyDescent="0.25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</row>
    <row r="496" spans="2:12" x14ac:dyDescent="0.25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</row>
    <row r="497" spans="2:12" x14ac:dyDescent="0.25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</row>
    <row r="498" spans="2:12" x14ac:dyDescent="0.25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</row>
    <row r="499" spans="2:12" x14ac:dyDescent="0.25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</row>
    <row r="500" spans="2:12" x14ac:dyDescent="0.25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</row>
    <row r="501" spans="2:12" x14ac:dyDescent="0.25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</row>
    <row r="502" spans="2:12" x14ac:dyDescent="0.25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</row>
    <row r="503" spans="2:12" x14ac:dyDescent="0.25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</row>
    <row r="504" spans="2:12" x14ac:dyDescent="0.25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</row>
    <row r="505" spans="2:12" x14ac:dyDescent="0.25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</row>
    <row r="506" spans="2:12" x14ac:dyDescent="0.25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</row>
    <row r="507" spans="2:12" x14ac:dyDescent="0.25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</row>
    <row r="508" spans="2:12" x14ac:dyDescent="0.25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</row>
    <row r="509" spans="2:12" x14ac:dyDescent="0.25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</row>
    <row r="510" spans="2:12" x14ac:dyDescent="0.25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</row>
    <row r="511" spans="2:12" x14ac:dyDescent="0.25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</row>
    <row r="512" spans="2:12" x14ac:dyDescent="0.25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</row>
    <row r="513" spans="2:12" x14ac:dyDescent="0.25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</row>
    <row r="514" spans="2:12" x14ac:dyDescent="0.25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</row>
    <row r="515" spans="2:12" x14ac:dyDescent="0.25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</row>
    <row r="516" spans="2:12" x14ac:dyDescent="0.25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</row>
    <row r="517" spans="2:12" x14ac:dyDescent="0.25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</row>
    <row r="518" spans="2:12" x14ac:dyDescent="0.25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</row>
    <row r="519" spans="2:12" x14ac:dyDescent="0.25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</row>
    <row r="520" spans="2:12" x14ac:dyDescent="0.25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</row>
    <row r="521" spans="2:12" x14ac:dyDescent="0.25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</row>
    <row r="522" spans="2:12" x14ac:dyDescent="0.25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</row>
    <row r="523" spans="2:12" x14ac:dyDescent="0.25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</row>
    <row r="524" spans="2:12" x14ac:dyDescent="0.25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</row>
    <row r="525" spans="2:12" x14ac:dyDescent="0.25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</row>
    <row r="526" spans="2:12" x14ac:dyDescent="0.25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</row>
    <row r="527" spans="2:12" x14ac:dyDescent="0.25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</row>
    <row r="528" spans="2:12" x14ac:dyDescent="0.25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</row>
    <row r="529" spans="2:12" x14ac:dyDescent="0.25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</row>
    <row r="530" spans="2:12" x14ac:dyDescent="0.25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</row>
    <row r="531" spans="2:12" x14ac:dyDescent="0.25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</row>
    <row r="532" spans="2:12" x14ac:dyDescent="0.25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</row>
    <row r="533" spans="2:12" x14ac:dyDescent="0.25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</row>
    <row r="534" spans="2:12" x14ac:dyDescent="0.25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</row>
    <row r="535" spans="2:12" x14ac:dyDescent="0.25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</row>
    <row r="536" spans="2:12" x14ac:dyDescent="0.25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</row>
    <row r="537" spans="2:12" x14ac:dyDescent="0.25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</row>
    <row r="538" spans="2:12" x14ac:dyDescent="0.25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</row>
    <row r="539" spans="2:12" x14ac:dyDescent="0.25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</row>
    <row r="540" spans="2:12" x14ac:dyDescent="0.25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</row>
    <row r="541" spans="2:12" x14ac:dyDescent="0.25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</row>
    <row r="542" spans="2:12" x14ac:dyDescent="0.25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</row>
    <row r="543" spans="2:12" x14ac:dyDescent="0.25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</row>
    <row r="544" spans="2:12" x14ac:dyDescent="0.25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</row>
    <row r="545" spans="2:12" x14ac:dyDescent="0.25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</row>
    <row r="546" spans="2:12" x14ac:dyDescent="0.25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</row>
    <row r="547" spans="2:12" x14ac:dyDescent="0.25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</row>
    <row r="548" spans="2:12" x14ac:dyDescent="0.25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</row>
    <row r="549" spans="2:12" x14ac:dyDescent="0.25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</row>
    <row r="550" spans="2:12" x14ac:dyDescent="0.25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</row>
    <row r="551" spans="2:12" x14ac:dyDescent="0.25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</row>
    <row r="552" spans="2:12" x14ac:dyDescent="0.25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</row>
    <row r="553" spans="2:12" x14ac:dyDescent="0.25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</row>
    <row r="554" spans="2:12" x14ac:dyDescent="0.25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</row>
    <row r="555" spans="2:12" x14ac:dyDescent="0.25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</row>
    <row r="556" spans="2:12" x14ac:dyDescent="0.25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</row>
    <row r="557" spans="2:12" x14ac:dyDescent="0.25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</row>
    <row r="558" spans="2:12" x14ac:dyDescent="0.25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</row>
    <row r="559" spans="2:12" x14ac:dyDescent="0.25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</row>
    <row r="560" spans="2:12" x14ac:dyDescent="0.25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</row>
    <row r="561" spans="2:12" x14ac:dyDescent="0.25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</row>
    <row r="562" spans="2:12" x14ac:dyDescent="0.25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</row>
    <row r="563" spans="2:12" x14ac:dyDescent="0.25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</row>
    <row r="564" spans="2:12" x14ac:dyDescent="0.25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</row>
    <row r="565" spans="2:12" x14ac:dyDescent="0.25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</row>
    <row r="566" spans="2:12" x14ac:dyDescent="0.25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</row>
    <row r="567" spans="2:12" x14ac:dyDescent="0.25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</row>
    <row r="568" spans="2:12" x14ac:dyDescent="0.25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</row>
    <row r="569" spans="2:12" x14ac:dyDescent="0.25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</row>
    <row r="570" spans="2:12" x14ac:dyDescent="0.25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</row>
    <row r="571" spans="2:12" x14ac:dyDescent="0.25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</row>
    <row r="572" spans="2:12" x14ac:dyDescent="0.25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</row>
    <row r="573" spans="2:12" x14ac:dyDescent="0.25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</row>
    <row r="574" spans="2:12" x14ac:dyDescent="0.25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</row>
    <row r="575" spans="2:12" x14ac:dyDescent="0.25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</row>
    <row r="576" spans="2:12" x14ac:dyDescent="0.25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</row>
    <row r="577" spans="2:12" x14ac:dyDescent="0.25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</row>
    <row r="578" spans="2:12" x14ac:dyDescent="0.25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</row>
    <row r="579" spans="2:12" x14ac:dyDescent="0.25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</row>
    <row r="580" spans="2:12" x14ac:dyDescent="0.25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</row>
    <row r="581" spans="2:12" x14ac:dyDescent="0.25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</row>
    <row r="582" spans="2:12" x14ac:dyDescent="0.25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</row>
    <row r="583" spans="2:12" x14ac:dyDescent="0.25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</row>
    <row r="584" spans="2:12" x14ac:dyDescent="0.25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</row>
    <row r="585" spans="2:12" x14ac:dyDescent="0.25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</row>
    <row r="586" spans="2:12" x14ac:dyDescent="0.25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</row>
    <row r="587" spans="2:12" x14ac:dyDescent="0.25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</row>
    <row r="588" spans="2:12" x14ac:dyDescent="0.25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</row>
    <row r="589" spans="2:12" x14ac:dyDescent="0.25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</row>
    <row r="590" spans="2:12" x14ac:dyDescent="0.25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</row>
    <row r="591" spans="2:12" x14ac:dyDescent="0.25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</row>
    <row r="592" spans="2:12" x14ac:dyDescent="0.25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</row>
    <row r="593" spans="2:12" x14ac:dyDescent="0.25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</row>
    <row r="594" spans="2:12" x14ac:dyDescent="0.25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</row>
    <row r="595" spans="2:12" x14ac:dyDescent="0.25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</row>
    <row r="596" spans="2:12" x14ac:dyDescent="0.25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</row>
    <row r="597" spans="2:12" x14ac:dyDescent="0.25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</row>
    <row r="598" spans="2:12" x14ac:dyDescent="0.25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</row>
    <row r="599" spans="2:12" x14ac:dyDescent="0.25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</row>
    <row r="600" spans="2:12" x14ac:dyDescent="0.25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</row>
    <row r="601" spans="2:12" x14ac:dyDescent="0.25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</row>
    <row r="602" spans="2:12" x14ac:dyDescent="0.25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</row>
    <row r="603" spans="2:12" x14ac:dyDescent="0.25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</row>
    <row r="604" spans="2:12" x14ac:dyDescent="0.25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</row>
    <row r="605" spans="2:12" x14ac:dyDescent="0.25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</row>
    <row r="606" spans="2:12" x14ac:dyDescent="0.25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</row>
    <row r="607" spans="2:12" x14ac:dyDescent="0.25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</row>
    <row r="608" spans="2:12" x14ac:dyDescent="0.25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</row>
    <row r="609" spans="2:12" x14ac:dyDescent="0.25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</row>
    <row r="610" spans="2:12" x14ac:dyDescent="0.25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</row>
    <row r="611" spans="2:12" x14ac:dyDescent="0.25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</row>
    <row r="612" spans="2:12" x14ac:dyDescent="0.25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</row>
    <row r="613" spans="2:12" x14ac:dyDescent="0.25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</row>
    <row r="614" spans="2:12" x14ac:dyDescent="0.25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</row>
    <row r="615" spans="2:12" x14ac:dyDescent="0.25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</row>
    <row r="616" spans="2:12" x14ac:dyDescent="0.25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</row>
    <row r="617" spans="2:12" x14ac:dyDescent="0.25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</row>
    <row r="618" spans="2:12" x14ac:dyDescent="0.25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</row>
    <row r="619" spans="2:12" x14ac:dyDescent="0.25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</row>
    <row r="620" spans="2:12" x14ac:dyDescent="0.25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</row>
    <row r="621" spans="2:12" x14ac:dyDescent="0.25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</row>
    <row r="622" spans="2:12" x14ac:dyDescent="0.25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</row>
    <row r="623" spans="2:12" x14ac:dyDescent="0.25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</row>
    <row r="624" spans="2:12" x14ac:dyDescent="0.25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</row>
    <row r="625" spans="2:12" x14ac:dyDescent="0.25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</row>
    <row r="626" spans="2:12" x14ac:dyDescent="0.25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</row>
    <row r="627" spans="2:12" x14ac:dyDescent="0.25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</row>
    <row r="628" spans="2:12" x14ac:dyDescent="0.25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</row>
    <row r="629" spans="2:12" x14ac:dyDescent="0.25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</row>
    <row r="630" spans="2:12" x14ac:dyDescent="0.25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</row>
    <row r="631" spans="2:12" x14ac:dyDescent="0.25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</row>
    <row r="632" spans="2:12" x14ac:dyDescent="0.25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</row>
    <row r="633" spans="2:12" x14ac:dyDescent="0.25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</row>
    <row r="634" spans="2:12" x14ac:dyDescent="0.25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</row>
    <row r="635" spans="2:12" x14ac:dyDescent="0.25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</row>
    <row r="636" spans="2:12" x14ac:dyDescent="0.25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</row>
    <row r="637" spans="2:12" x14ac:dyDescent="0.25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</row>
    <row r="638" spans="2:12" x14ac:dyDescent="0.25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</row>
    <row r="639" spans="2:12" x14ac:dyDescent="0.25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</row>
    <row r="640" spans="2:12" x14ac:dyDescent="0.25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</row>
    <row r="641" spans="2:12" x14ac:dyDescent="0.25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</row>
    <row r="642" spans="2:12" x14ac:dyDescent="0.25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</row>
    <row r="643" spans="2:12" x14ac:dyDescent="0.25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</row>
    <row r="644" spans="2:12" x14ac:dyDescent="0.25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</row>
    <row r="645" spans="2:12" x14ac:dyDescent="0.25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</row>
    <row r="646" spans="2:12" x14ac:dyDescent="0.25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</row>
    <row r="647" spans="2:12" x14ac:dyDescent="0.25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</row>
    <row r="648" spans="2:12" x14ac:dyDescent="0.25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</row>
    <row r="649" spans="2:12" x14ac:dyDescent="0.25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</row>
    <row r="650" spans="2:12" x14ac:dyDescent="0.25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</row>
    <row r="651" spans="2:12" x14ac:dyDescent="0.25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</row>
    <row r="652" spans="2:12" x14ac:dyDescent="0.25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</row>
    <row r="653" spans="2:12" x14ac:dyDescent="0.25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</row>
    <row r="654" spans="2:12" x14ac:dyDescent="0.25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</row>
    <row r="655" spans="2:12" x14ac:dyDescent="0.25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</row>
    <row r="656" spans="2:12" x14ac:dyDescent="0.25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</row>
    <row r="657" spans="2:12" x14ac:dyDescent="0.25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</row>
    <row r="658" spans="2:12" x14ac:dyDescent="0.25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</row>
    <row r="659" spans="2:12" x14ac:dyDescent="0.25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</row>
    <row r="660" spans="2:12" x14ac:dyDescent="0.25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</row>
    <row r="661" spans="2:12" x14ac:dyDescent="0.25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</row>
    <row r="662" spans="2:12" x14ac:dyDescent="0.25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</row>
    <row r="663" spans="2:12" x14ac:dyDescent="0.25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</row>
    <row r="664" spans="2:12" x14ac:dyDescent="0.25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</row>
    <row r="665" spans="2:12" x14ac:dyDescent="0.25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</row>
    <row r="666" spans="2:12" x14ac:dyDescent="0.25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</row>
    <row r="667" spans="2:12" x14ac:dyDescent="0.25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</row>
    <row r="668" spans="2:12" x14ac:dyDescent="0.25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</row>
    <row r="669" spans="2:12" x14ac:dyDescent="0.25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</row>
    <row r="670" spans="2:12" x14ac:dyDescent="0.25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</row>
    <row r="671" spans="2:12" x14ac:dyDescent="0.25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</row>
    <row r="672" spans="2:12" x14ac:dyDescent="0.25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</row>
    <row r="673" spans="2:12" x14ac:dyDescent="0.25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</row>
    <row r="674" spans="2:12" x14ac:dyDescent="0.25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</row>
    <row r="675" spans="2:12" x14ac:dyDescent="0.25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</row>
    <row r="676" spans="2:12" x14ac:dyDescent="0.25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</row>
    <row r="677" spans="2:12" x14ac:dyDescent="0.25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</row>
    <row r="678" spans="2:12" x14ac:dyDescent="0.25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</row>
    <row r="679" spans="2:12" x14ac:dyDescent="0.25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</row>
    <row r="680" spans="2:12" x14ac:dyDescent="0.25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</row>
    <row r="681" spans="2:12" x14ac:dyDescent="0.25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</row>
    <row r="682" spans="2:12" x14ac:dyDescent="0.25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</row>
    <row r="683" spans="2:12" x14ac:dyDescent="0.25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</row>
    <row r="684" spans="2:12" x14ac:dyDescent="0.25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</row>
    <row r="685" spans="2:12" x14ac:dyDescent="0.25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</row>
    <row r="686" spans="2:12" x14ac:dyDescent="0.25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</row>
    <row r="687" spans="2:12" x14ac:dyDescent="0.25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</row>
    <row r="688" spans="2:12" x14ac:dyDescent="0.25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</row>
    <row r="689" spans="2:12" x14ac:dyDescent="0.25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</row>
    <row r="690" spans="2:12" x14ac:dyDescent="0.25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</row>
    <row r="691" spans="2:12" x14ac:dyDescent="0.25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</row>
    <row r="692" spans="2:12" x14ac:dyDescent="0.25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</row>
    <row r="693" spans="2:12" x14ac:dyDescent="0.25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</row>
    <row r="694" spans="2:12" x14ac:dyDescent="0.25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</row>
    <row r="695" spans="2:12" x14ac:dyDescent="0.25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</row>
    <row r="696" spans="2:12" x14ac:dyDescent="0.25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</row>
    <row r="697" spans="2:12" x14ac:dyDescent="0.25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</row>
    <row r="698" spans="2:12" x14ac:dyDescent="0.25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</row>
    <row r="699" spans="2:12" x14ac:dyDescent="0.25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</row>
    <row r="700" spans="2:12" x14ac:dyDescent="0.25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</row>
    <row r="701" spans="2:12" x14ac:dyDescent="0.25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</row>
    <row r="702" spans="2:12" x14ac:dyDescent="0.25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</row>
    <row r="703" spans="2:12" x14ac:dyDescent="0.25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</row>
    <row r="704" spans="2:12" x14ac:dyDescent="0.25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</row>
    <row r="705" spans="2:12" x14ac:dyDescent="0.25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</row>
    <row r="706" spans="2:12" x14ac:dyDescent="0.25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</row>
    <row r="707" spans="2:12" x14ac:dyDescent="0.25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</row>
    <row r="708" spans="2:12" x14ac:dyDescent="0.25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</row>
    <row r="709" spans="2:12" x14ac:dyDescent="0.25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</row>
    <row r="710" spans="2:12" x14ac:dyDescent="0.25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</row>
    <row r="711" spans="2:12" x14ac:dyDescent="0.25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</row>
    <row r="712" spans="2:12" x14ac:dyDescent="0.25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</row>
    <row r="713" spans="2:12" x14ac:dyDescent="0.25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</row>
    <row r="714" spans="2:12" x14ac:dyDescent="0.25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</row>
    <row r="715" spans="2:12" x14ac:dyDescent="0.25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</row>
    <row r="716" spans="2:12" x14ac:dyDescent="0.25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</row>
    <row r="717" spans="2:12" x14ac:dyDescent="0.25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</row>
    <row r="718" spans="2:12" x14ac:dyDescent="0.25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</row>
    <row r="719" spans="2:12" x14ac:dyDescent="0.25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</row>
    <row r="720" spans="2:12" x14ac:dyDescent="0.25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</row>
    <row r="721" spans="2:12" x14ac:dyDescent="0.25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</row>
    <row r="722" spans="2:12" x14ac:dyDescent="0.25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</row>
    <row r="723" spans="2:12" x14ac:dyDescent="0.25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</row>
    <row r="724" spans="2:12" x14ac:dyDescent="0.25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</row>
    <row r="725" spans="2:12" x14ac:dyDescent="0.25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</row>
    <row r="726" spans="2:12" x14ac:dyDescent="0.25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</row>
    <row r="727" spans="2:12" x14ac:dyDescent="0.25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</row>
    <row r="728" spans="2:12" x14ac:dyDescent="0.25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</row>
    <row r="729" spans="2:12" x14ac:dyDescent="0.25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</row>
    <row r="730" spans="2:12" x14ac:dyDescent="0.25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</row>
    <row r="731" spans="2:12" x14ac:dyDescent="0.25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</row>
    <row r="732" spans="2:12" x14ac:dyDescent="0.25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</row>
    <row r="733" spans="2:12" x14ac:dyDescent="0.25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</row>
    <row r="734" spans="2:12" x14ac:dyDescent="0.25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</row>
    <row r="735" spans="2:12" x14ac:dyDescent="0.25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</row>
    <row r="736" spans="2:12" x14ac:dyDescent="0.25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</row>
    <row r="737" spans="2:12" x14ac:dyDescent="0.25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</row>
    <row r="738" spans="2:12" x14ac:dyDescent="0.25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</row>
    <row r="739" spans="2:12" x14ac:dyDescent="0.25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</row>
    <row r="740" spans="2:12" x14ac:dyDescent="0.25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</row>
    <row r="741" spans="2:12" x14ac:dyDescent="0.25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</row>
    <row r="742" spans="2:12" x14ac:dyDescent="0.25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</row>
    <row r="743" spans="2:12" x14ac:dyDescent="0.25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</row>
    <row r="744" spans="2:12" x14ac:dyDescent="0.25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</row>
    <row r="745" spans="2:12" x14ac:dyDescent="0.25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</row>
    <row r="746" spans="2:12" x14ac:dyDescent="0.25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</row>
    <row r="747" spans="2:12" x14ac:dyDescent="0.25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</row>
    <row r="748" spans="2:12" x14ac:dyDescent="0.25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</row>
    <row r="749" spans="2:12" x14ac:dyDescent="0.25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</row>
    <row r="750" spans="2:12" x14ac:dyDescent="0.25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</row>
    <row r="751" spans="2:12" x14ac:dyDescent="0.25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</row>
    <row r="752" spans="2:12" x14ac:dyDescent="0.25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</row>
    <row r="753" spans="2:12" x14ac:dyDescent="0.25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</row>
    <row r="754" spans="2:12" x14ac:dyDescent="0.25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</row>
    <row r="755" spans="2:12" x14ac:dyDescent="0.25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</row>
    <row r="756" spans="2:12" x14ac:dyDescent="0.25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</row>
    <row r="757" spans="2:12" x14ac:dyDescent="0.25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</row>
    <row r="758" spans="2:12" x14ac:dyDescent="0.25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</row>
    <row r="759" spans="2:12" x14ac:dyDescent="0.25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</row>
    <row r="760" spans="2:12" x14ac:dyDescent="0.25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</row>
    <row r="761" spans="2:12" x14ac:dyDescent="0.25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</row>
    <row r="762" spans="2:12" x14ac:dyDescent="0.25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</row>
    <row r="763" spans="2:12" x14ac:dyDescent="0.25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</row>
    <row r="764" spans="2:12" x14ac:dyDescent="0.25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</row>
    <row r="765" spans="2:12" x14ac:dyDescent="0.25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</row>
    <row r="766" spans="2:12" x14ac:dyDescent="0.25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</row>
    <row r="767" spans="2:12" x14ac:dyDescent="0.25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</row>
    <row r="768" spans="2:12" x14ac:dyDescent="0.25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</row>
    <row r="769" spans="2:12" x14ac:dyDescent="0.25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</row>
    <row r="770" spans="2:12" x14ac:dyDescent="0.25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</row>
    <row r="771" spans="2:12" x14ac:dyDescent="0.25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</row>
    <row r="772" spans="2:12" x14ac:dyDescent="0.25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Table des matières</vt:lpstr>
      <vt:lpstr>11.1.1</vt:lpstr>
      <vt:lpstr>11.1.2</vt:lpstr>
      <vt:lpstr>11.1.3</vt:lpstr>
      <vt:lpstr>11.1.4</vt:lpstr>
      <vt:lpstr>11.1.5</vt:lpstr>
      <vt:lpstr>11.1.6</vt:lpstr>
      <vt:lpstr>11.2.1</vt:lpstr>
      <vt:lpstr>11.2.2</vt:lpstr>
      <vt:lpstr>11.2.3</vt:lpstr>
      <vt:lpstr>11.2.4</vt:lpstr>
      <vt:lpstr>11.2.5</vt:lpstr>
      <vt:lpstr>11.2.6</vt:lpstr>
      <vt:lpstr>11.2.7</vt:lpstr>
      <vt:lpstr>11.2.8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Local Administrator</cp:lastModifiedBy>
  <cp:lastPrinted>2016-06-20T07:03:15Z</cp:lastPrinted>
  <dcterms:created xsi:type="dcterms:W3CDTF">2015-01-12T10:04:11Z</dcterms:created>
  <dcterms:modified xsi:type="dcterms:W3CDTF">2019-12-03T13:25:40Z</dcterms:modified>
</cp:coreProperties>
</file>