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17220" windowHeight="7416" activeTab="0"/>
  </bookViews>
  <sheets>
    <sheet name="Table des matières" sheetId="1" r:id="rId1"/>
    <sheet name="13.1" sheetId="2" r:id="rId2"/>
    <sheet name="13.2" sheetId="3" r:id="rId3"/>
    <sheet name="13.3" sheetId="4" r:id="rId4"/>
    <sheet name="13.4" sheetId="5" r:id="rId5"/>
    <sheet name="13.5" sheetId="6" r:id="rId6"/>
    <sheet name="13.6" sheetId="7" r:id="rId7"/>
  </sheets>
  <definedNames>
    <definedName name="_xlfn.IFERROR" hidden="1">#NAME?</definedName>
    <definedName name="_xlnm.Print_Titles" localSheetId="1">'13.1'!$1:$2</definedName>
    <definedName name="_xlnm.Print_Titles" localSheetId="2">'13.2'!$1:$3</definedName>
    <definedName name="_xlnm.Print_Titles" localSheetId="3">'13.3'!$1:$3</definedName>
    <definedName name="_xlnm.Print_Titles" localSheetId="4">'13.4'!$1:$3</definedName>
    <definedName name="_xlnm.Print_Titles" localSheetId="5">'13.5'!$1:$3</definedName>
  </definedNames>
  <calcPr fullCalcOnLoad="1"/>
</workbook>
</file>

<file path=xl/comments1.xml><?xml version="1.0" encoding="utf-8"?>
<comments xmlns="http://schemas.openxmlformats.org/spreadsheetml/2006/main">
  <authors>
    <author>Local Administrator</author>
  </authors>
  <commentList>
    <comment ref="A3" authorId="0">
      <text>
        <r>
          <rPr>
            <b/>
            <sz val="9"/>
            <rFont val="Tahoma"/>
            <family val="2"/>
          </rPr>
          <t>Local Administrator:</t>
        </r>
        <r>
          <rPr>
            <sz val="9"/>
            <rFont val="Tahoma"/>
            <family val="2"/>
          </rPr>
          <t xml:space="preserve">
periode van 3 jaar
</t>
        </r>
      </text>
    </comment>
  </commentList>
</comments>
</file>

<file path=xl/sharedStrings.xml><?xml version="1.0" encoding="utf-8"?>
<sst xmlns="http://schemas.openxmlformats.org/spreadsheetml/2006/main" count="1484" uniqueCount="228">
  <si>
    <t>13.1</t>
  </si>
  <si>
    <t>13.2.</t>
  </si>
  <si>
    <t>13.3.</t>
  </si>
  <si>
    <t>13.4.</t>
  </si>
  <si>
    <t>13.5.</t>
  </si>
  <si>
    <t>13.6.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</si>
  <si>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</si>
  <si>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</si>
  <si>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</si>
  <si>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</si>
  <si>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</si>
  <si>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</si>
  <si>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</si>
  <si>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</si>
  <si>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</si>
  <si>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</si>
  <si>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</si>
  <si>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</si>
  <si>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</si>
  <si>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</si>
  <si>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</si>
  <si>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</si>
  <si>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</si>
  <si>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</si>
  <si>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</si>
  <si>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</si>
  <si>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</si>
  <si>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</si>
  <si>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</si>
  <si>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</si>
  <si>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</si>
  <si>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</si>
  <si>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</si>
  <si>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</si>
  <si>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</si>
  <si>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</si>
  <si>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</si>
  <si>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</si>
  <si>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</si>
  <si>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</si>
  <si>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</si>
  <si>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</si>
  <si>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</si>
  <si>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</si>
  <si>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</si>
  <si>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</si>
  <si>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</si>
  <si>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</si>
  <si>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</si>
  <si>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</si>
  <si>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</si>
  <si>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</si>
  <si>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</si>
  <si>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</si>
  <si>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</si>
  <si>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</si>
  <si>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</si>
  <si>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</si>
  <si>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</si>
  <si>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</si>
  <si>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</si>
  <si>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</si>
  <si>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</si>
  <si>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</si>
  <si>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</si>
  <si>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</si>
  <si>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</si>
  <si>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</si>
  <si>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</si>
  <si>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</si>
  <si>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</si>
  <si>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</si>
  <si>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</si>
  <si>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</si>
  <si>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</si>
  <si>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</si>
  <si>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</si>
  <si>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</si>
  <si>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</si>
  <si>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</si>
  <si>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</si>
  <si>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</si>
  <si>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</si>
  <si>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</si>
  <si>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</si>
  <si>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</si>
  <si>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</si>
  <si>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</si>
  <si>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</si>
  <si>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</si>
  <si>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</si>
  <si>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</si>
  <si>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</si>
  <si>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</si>
  <si>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</si>
  <si>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</si>
  <si>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</si>
  <si>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</si>
  <si>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</si>
  <si>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</si>
  <si>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</si>
  <si>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</si>
  <si>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</si>
  <si>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</si>
  <si>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</si>
  <si>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</si>
  <si>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</si>
  <si>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</si>
  <si>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</si>
  <si>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</si>
  <si>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</si>
  <si>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</si>
  <si>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</si>
  <si>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</si>
  <si>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</si>
  <si>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</si>
  <si>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</si>
  <si>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</si>
  <si>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</si>
  <si>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</si>
  <si>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</si>
  <si>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</si>
  <si>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</si>
  <si>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</si>
  <si>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</si>
  <si>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</si>
  <si>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</si>
  <si>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</si>
  <si>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</si>
  <si>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</si>
  <si>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</si>
  <si>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</si>
  <si>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</si>
  <si>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</si>
  <si>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</si>
  <si>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</si>
  <si>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</si>
  <si>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</si>
  <si>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</si>
  <si>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</si>
  <si>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</si>
  <si>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</si>
  <si>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</si>
  <si>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</si>
  <si>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</si>
  <si>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</si>
  <si>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</si>
  <si>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</si>
  <si>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</si>
  <si>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</si>
  <si>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</si>
  <si>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</si>
  <si>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</si>
  <si>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</si>
  <si>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</si>
  <si>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</si>
  <si>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</si>
  <si>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</si>
  <si>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</si>
  <si>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</si>
  <si>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</si>
  <si>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</si>
  <si>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</si>
  <si>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</si>
  <si>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</si>
  <si>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</si>
  <si>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</si>
  <si>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</si>
  <si>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</si>
  <si>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</si>
  <si>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</si>
  <si>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</si>
  <si>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</si>
  <si>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</si>
  <si>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</si>
  <si>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</si>
  <si>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</si>
  <si>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</si>
  <si>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</si>
  <si>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</si>
  <si>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</si>
  <si>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</si>
  <si>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</si>
  <si>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99</t>
  </si>
  <si>
    <t>Activités des organisations et organismes extraterritoriaux</t>
  </si>
  <si>
    <t>Inconnus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</si>
  <si>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</si>
  <si>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</si>
  <si>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(**) Nombre d'accidents avec au moins un jour d'incapacité de travail</t>
  </si>
  <si>
    <t>Secteurs d'activité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</si>
  <si>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</si>
  <si>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</si>
  <si>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</si>
  <si>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</si>
  <si>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</si>
  <si>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</si>
  <si>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</si>
  <si>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</si>
  <si>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</si>
  <si>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</si>
  <si>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</si>
  <si>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</si>
  <si>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</si>
  <si>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</si>
  <si>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</si>
  <si>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</si>
  <si>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</si>
  <si>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</si>
  <si>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</si>
  <si>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</si>
  <si>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</si>
  <si>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</si>
  <si>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t>Inconnu</t>
  </si>
  <si>
    <t>Accidents sur le lieu de travail selon le secteur d’activités (NACE 2 positions) : taux de fréquence, taux de gravité réels et taux de gravité globaux - 2022</t>
  </si>
  <si>
    <t>13. Taux de fréquence et de gravité des accidents sur le lieu de travail dans le secteur privé - 2022</t>
  </si>
  <si>
    <t>Accidents sur le lieu de travail selon le secteur d’activités (NACE 2 positions) : taux de fréquence, taux de gravité réels et taux de gravité globaux, évolution 2012 - 2022</t>
  </si>
  <si>
    <t>Accidents sur le lieu de travail selon le secteur d’activités (NACE 2 positions) : taux de fréquence, taux de gravité réels et taux de gravité globaux selon le genre - 2022</t>
  </si>
  <si>
    <t>Accidents sur le lieu de travail selon le secteur d’activités (NACE 2 positions) : taux de fréquence, taux de gravité réels et taux de gravité globaux selon la catégorie d'âge - 2022</t>
  </si>
  <si>
    <t>Accidents sur le lieu de travail selon le secteur d’activités (NACE 2 positions) : taux de fréquence, taux de gravité réels et taux de gravité globaux selon la taille de l'entreprise - 2022</t>
  </si>
  <si>
    <t>Accidents sur le lieu de travail selon le secteur d’activités (NACE 2 positions) : taux de fréquence, taux de gravité réels et taux de gravité globaux selon le genre de travail - 2022</t>
  </si>
  <si>
    <t>13.1. Accidents sur le lieu de travail selon le secteur d’activités (NACE 2 positions) : taux de fréquence, taux de gravité réels et taux de gravité globaux - 2022</t>
  </si>
  <si>
    <t xml:space="preserve"> 13.2. Accidents sur le lieu de travail selon le secteur d’activités (NACE 2 positions) : taux de fréquence, taux de gravité réels et taux de gravité globaux, évolution 2012 - 2022</t>
  </si>
  <si>
    <t>13.3. Accidents sur le lieu de travail selon le secteur d’activités (NACE 2 positions) : taux de fréquence, taux de gravité réels et taux de gravité globaux selon le genre - 2022</t>
  </si>
  <si>
    <t>13.4. Accidents sur le lieu de travail selon le secteur d’activités (NACE 2 positions) : taux de fréquence, taux de gravité réels et taux de gravité globaux selon la catégorie d'âge - 2022</t>
  </si>
  <si>
    <t>13.5. Accidents sur le lieu de travail selon le secteur d’activités (NACE 2 positions) : taux de fréquence, taux de gravité réels et taux de gravité globaux selon la taille de l'entreprise - 2022</t>
  </si>
  <si>
    <t>13.6. Accidents sur le lieu de travail selon le secteur d’activités (NACE 2 positions) : taux de fréquence, taux de gravité réels et taux de gravité globaux selon le genre de travail - 2022</t>
  </si>
  <si>
    <r>
      <t xml:space="preserve">Activités de location et </t>
    </r>
    <r>
      <rPr>
        <b/>
        <sz val="11"/>
        <rFont val="Trebuchet MS"/>
        <family val="2"/>
      </rPr>
      <t>location</t>
    </r>
    <r>
      <rPr>
        <b/>
        <sz val="11"/>
        <color indexed="8"/>
        <rFont val="Trebuchet MS"/>
        <family val="2"/>
      </rPr>
      <t>-bail</t>
    </r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</si>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</sst>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  <numFmt numFmtId="173" formatCode="#,##0.0000"/>
    <numFmt numFmtId="174" formatCode="0.000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  <numFmt numFmtId="179" formatCode="#,##0.00000"/>
    <numFmt numFmtId="180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Trebuchet MS"/>
      <family val="2"/>
    </font>
    <font>
      <b/>
      <sz val="9"/>
      <color indexed="9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sz val="11"/>
      <color theme="1"/>
      <name val="Trebuchet MS"/>
      <family val="2"/>
    </font>
    <font>
      <b/>
      <sz val="9"/>
      <color theme="0"/>
      <name val="Trebuchet MS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95"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44" applyFont="1" applyFill="1" applyAlignment="1">
      <alignment/>
    </xf>
    <xf numFmtId="0" fontId="52" fillId="0" borderId="0" xfId="44" applyFont="1" applyAlignment="1">
      <alignment/>
    </xf>
    <xf numFmtId="0" fontId="51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7" xfId="55" applyNumberFormat="1" applyFont="1" applyFill="1" applyBorder="1" applyAlignment="1">
      <alignment horizontal="left" vertical="center" wrapText="1"/>
      <protection/>
    </xf>
    <xf numFmtId="3" fontId="10" fillId="0" borderId="18" xfId="56" applyNumberFormat="1" applyFont="1" applyFill="1" applyBorder="1" applyAlignment="1">
      <alignment horizontal="right" vertical="center" wrapText="1"/>
      <protection/>
    </xf>
    <xf numFmtId="3" fontId="11" fillId="0" borderId="19" xfId="0" applyNumberFormat="1" applyFont="1" applyBorder="1" applyAlignment="1">
      <alignment horizontal="right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/>
    </xf>
    <xf numFmtId="2" fontId="51" fillId="0" borderId="0" xfId="0" applyNumberFormat="1" applyFont="1" applyAlignment="1">
      <alignment/>
    </xf>
    <xf numFmtId="0" fontId="9" fillId="0" borderId="21" xfId="0" applyNumberFormat="1" applyFont="1" applyFill="1" applyBorder="1" applyAlignment="1">
      <alignment horizontal="center" vertical="center" wrapText="1"/>
    </xf>
    <xf numFmtId="0" fontId="6" fillId="0" borderId="22" xfId="55" applyNumberFormat="1" applyFont="1" applyFill="1" applyBorder="1" applyAlignment="1">
      <alignment horizontal="left" vertical="center" wrapText="1"/>
      <protection/>
    </xf>
    <xf numFmtId="3" fontId="10" fillId="0" borderId="19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9" fillId="0" borderId="22" xfId="55" applyNumberFormat="1" applyFont="1" applyFill="1" applyBorder="1" applyAlignment="1">
      <alignment horizontal="left" vertical="center" wrapText="1"/>
      <protection/>
    </xf>
    <xf numFmtId="3" fontId="10" fillId="0" borderId="23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>
      <alignment horizontal="left" vertical="center" wrapText="1"/>
    </xf>
    <xf numFmtId="0" fontId="54" fillId="0" borderId="24" xfId="0" applyNumberFormat="1" applyFont="1" applyFill="1" applyBorder="1" applyAlignment="1">
      <alignment horizontal="center" vertical="center" wrapText="1"/>
    </xf>
    <xf numFmtId="0" fontId="9" fillId="0" borderId="25" xfId="55" applyNumberFormat="1" applyFont="1" applyFill="1" applyBorder="1" applyAlignment="1">
      <alignment horizontal="left" vertical="center" wrapText="1"/>
      <protection/>
    </xf>
    <xf numFmtId="3" fontId="10" fillId="0" borderId="26" xfId="56" applyNumberFormat="1" applyFont="1" applyFill="1" applyBorder="1" applyAlignment="1">
      <alignment horizontal="right" vertical="center" wrapText="1"/>
      <protection/>
    </xf>
    <xf numFmtId="3" fontId="10" fillId="0" borderId="0" xfId="0" applyNumberFormat="1" applyFont="1" applyFill="1" applyAlignment="1">
      <alignment horizontal="right" vertical="top" wrapText="1"/>
    </xf>
    <xf numFmtId="3" fontId="11" fillId="0" borderId="27" xfId="0" applyNumberFormat="1" applyFont="1" applyBorder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right" vertical="top"/>
    </xf>
    <xf numFmtId="3" fontId="10" fillId="0" borderId="29" xfId="0" applyNumberFormat="1" applyFont="1" applyFill="1" applyBorder="1" applyAlignment="1">
      <alignment horizontal="right" vertical="center" wrapText="1"/>
    </xf>
    <xf numFmtId="3" fontId="11" fillId="0" borderId="29" xfId="0" applyNumberFormat="1" applyFont="1" applyFill="1" applyBorder="1" applyAlignment="1">
      <alignment horizontal="right" vertical="top"/>
    </xf>
    <xf numFmtId="3" fontId="11" fillId="0" borderId="29" xfId="0" applyNumberFormat="1" applyFont="1" applyBorder="1" applyAlignment="1">
      <alignment horizontal="right" vertical="top"/>
    </xf>
    <xf numFmtId="3" fontId="10" fillId="0" borderId="30" xfId="0" applyNumberFormat="1" applyFont="1" applyBorder="1" applyAlignment="1">
      <alignment horizontal="right" vertical="top"/>
    </xf>
    <xf numFmtId="2" fontId="10" fillId="0" borderId="31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35" xfId="55" applyNumberFormat="1" applyFont="1" applyFill="1" applyBorder="1" applyAlignment="1">
      <alignment horizontal="left" vertical="center" wrapText="1"/>
      <protection/>
    </xf>
    <xf numFmtId="4" fontId="10" fillId="0" borderId="16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2" fontId="10" fillId="0" borderId="23" xfId="0" applyNumberFormat="1" applyFont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4" fontId="10" fillId="0" borderId="37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/>
    </xf>
    <xf numFmtId="4" fontId="10" fillId="0" borderId="20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10" fillId="0" borderId="39" xfId="0" applyNumberFormat="1" applyFont="1" applyBorder="1" applyAlignment="1">
      <alignment horizontal="right" vertical="center"/>
    </xf>
    <xf numFmtId="2" fontId="10" fillId="0" borderId="36" xfId="0" applyNumberFormat="1" applyFont="1" applyBorder="1" applyAlignment="1">
      <alignment horizontal="right" vertical="center"/>
    </xf>
    <xf numFmtId="4" fontId="51" fillId="0" borderId="0" xfId="0" applyNumberFormat="1" applyFont="1" applyAlignment="1">
      <alignment/>
    </xf>
    <xf numFmtId="0" fontId="6" fillId="0" borderId="40" xfId="55" applyNumberFormat="1" applyFont="1" applyFill="1" applyBorder="1" applyAlignment="1">
      <alignment horizontal="left" vertical="center" wrapText="1"/>
      <protection/>
    </xf>
    <xf numFmtId="4" fontId="10" fillId="0" borderId="21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2" fontId="10" fillId="0" borderId="40" xfId="0" applyNumberFormat="1" applyFont="1" applyBorder="1" applyAlignment="1">
      <alignment horizontal="right"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4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0" fillId="0" borderId="40" xfId="0" applyNumberFormat="1" applyFont="1" applyFill="1" applyBorder="1" applyAlignment="1">
      <alignment horizontal="right" vertical="center"/>
    </xf>
    <xf numFmtId="4" fontId="10" fillId="0" borderId="22" xfId="0" applyNumberFormat="1" applyFont="1" applyFill="1" applyBorder="1" applyAlignment="1">
      <alignment horizontal="right" vertical="center"/>
    </xf>
    <xf numFmtId="4" fontId="10" fillId="0" borderId="42" xfId="0" applyNumberFormat="1" applyFont="1" applyBorder="1" applyAlignment="1">
      <alignment horizontal="right" vertical="center"/>
    </xf>
    <xf numFmtId="2" fontId="10" fillId="0" borderId="19" xfId="0" applyNumberFormat="1" applyFont="1" applyBorder="1" applyAlignment="1">
      <alignment horizontal="right" vertical="center"/>
    </xf>
    <xf numFmtId="2" fontId="10" fillId="0" borderId="23" xfId="0" applyNumberFormat="1" applyFont="1" applyFill="1" applyBorder="1" applyAlignment="1">
      <alignment horizontal="right" vertical="center" wrapText="1"/>
    </xf>
    <xf numFmtId="2" fontId="10" fillId="0" borderId="40" xfId="0" applyNumberFormat="1" applyFont="1" applyFill="1" applyBorder="1" applyAlignment="1">
      <alignment horizontal="right" vertical="center" wrapText="1"/>
    </xf>
    <xf numFmtId="2" fontId="10" fillId="0" borderId="19" xfId="0" applyNumberFormat="1" applyFont="1" applyFill="1" applyBorder="1" applyAlignment="1">
      <alignment horizontal="right" vertical="center" wrapText="1"/>
    </xf>
    <xf numFmtId="0" fontId="9" fillId="0" borderId="40" xfId="55" applyNumberFormat="1" applyFont="1" applyFill="1" applyBorder="1" applyAlignment="1">
      <alignment horizontal="left" vertical="center" wrapText="1"/>
      <protection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44" xfId="55" applyNumberFormat="1" applyFont="1" applyFill="1" applyBorder="1" applyAlignment="1">
      <alignment horizontal="left" vertical="center" wrapText="1"/>
      <protection/>
    </xf>
    <xf numFmtId="4" fontId="10" fillId="0" borderId="43" xfId="0" applyNumberFormat="1" applyFont="1" applyBorder="1" applyAlignment="1">
      <alignment horizontal="right" vertical="center"/>
    </xf>
    <xf numFmtId="4" fontId="10" fillId="0" borderId="44" xfId="0" applyNumberFormat="1" applyFont="1" applyBorder="1" applyAlignment="1">
      <alignment horizontal="right" vertical="center"/>
    </xf>
    <xf numFmtId="2" fontId="10" fillId="0" borderId="44" xfId="0" applyNumberFormat="1" applyFont="1" applyBorder="1" applyAlignment="1">
      <alignment horizontal="right" vertical="center"/>
    </xf>
    <xf numFmtId="4" fontId="10" fillId="0" borderId="45" xfId="0" applyNumberFormat="1" applyFont="1" applyBorder="1" applyAlignment="1">
      <alignment horizontal="right" vertical="center"/>
    </xf>
    <xf numFmtId="4" fontId="10" fillId="0" borderId="46" xfId="0" applyNumberFormat="1" applyFont="1" applyBorder="1" applyAlignment="1">
      <alignment horizontal="right" vertical="center"/>
    </xf>
    <xf numFmtId="4" fontId="10" fillId="0" borderId="25" xfId="0" applyNumberFormat="1" applyFont="1" applyBorder="1" applyAlignment="1">
      <alignment horizontal="right" vertical="center"/>
    </xf>
    <xf numFmtId="4" fontId="10" fillId="0" borderId="45" xfId="0" applyNumberFormat="1" applyFont="1" applyFill="1" applyBorder="1" applyAlignment="1">
      <alignment horizontal="right" vertical="center"/>
    </xf>
    <xf numFmtId="4" fontId="10" fillId="0" borderId="44" xfId="0" applyNumberFormat="1" applyFont="1" applyFill="1" applyBorder="1" applyAlignment="1">
      <alignment horizontal="right" vertical="center"/>
    </xf>
    <xf numFmtId="4" fontId="10" fillId="0" borderId="47" xfId="0" applyNumberFormat="1" applyFont="1" applyFill="1" applyBorder="1" applyAlignment="1">
      <alignment horizontal="right" vertical="center"/>
    </xf>
    <xf numFmtId="4" fontId="10" fillId="0" borderId="48" xfId="0" applyNumberFormat="1" applyFont="1" applyBorder="1" applyAlignment="1">
      <alignment horizontal="right" vertical="center"/>
    </xf>
    <xf numFmtId="2" fontId="10" fillId="0" borderId="45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" fontId="9" fillId="0" borderId="33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32" xfId="0" applyNumberFormat="1" applyFont="1" applyFill="1" applyBorder="1" applyAlignment="1">
      <alignment horizontal="right" vertical="center"/>
    </xf>
    <xf numFmtId="4" fontId="9" fillId="0" borderId="30" xfId="0" applyNumberFormat="1" applyFont="1" applyFill="1" applyBorder="1" applyAlignment="1">
      <alignment horizontal="right" vertical="center"/>
    </xf>
    <xf numFmtId="4" fontId="9" fillId="0" borderId="34" xfId="0" applyNumberFormat="1" applyFont="1" applyFill="1" applyBorder="1" applyAlignment="1">
      <alignment horizontal="right" vertical="center"/>
    </xf>
    <xf numFmtId="2" fontId="9" fillId="0" borderId="2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5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 wrapText="1"/>
    </xf>
    <xf numFmtId="4" fontId="9" fillId="0" borderId="51" xfId="0" applyNumberFormat="1" applyFont="1" applyFill="1" applyBorder="1" applyAlignment="1">
      <alignment horizontal="center" vertical="center" wrapText="1"/>
    </xf>
    <xf numFmtId="4" fontId="9" fillId="0" borderId="52" xfId="0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center" vertical="center" wrapText="1"/>
    </xf>
    <xf numFmtId="4" fontId="10" fillId="0" borderId="53" xfId="56" applyNumberFormat="1" applyFont="1" applyFill="1" applyBorder="1" applyAlignment="1">
      <alignment horizontal="center" vertical="center" wrapText="1"/>
      <protection/>
    </xf>
    <xf numFmtId="3" fontId="10" fillId="0" borderId="36" xfId="0" applyNumberFormat="1" applyFont="1" applyFill="1" applyBorder="1" applyAlignment="1">
      <alignment horizontal="center" vertical="center"/>
    </xf>
    <xf numFmtId="4" fontId="11" fillId="0" borderId="36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right" vertical="center" wrapText="1"/>
    </xf>
    <xf numFmtId="2" fontId="10" fillId="0" borderId="20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right" vertical="center" wrapText="1"/>
    </xf>
    <xf numFmtId="4" fontId="10" fillId="0" borderId="22" xfId="0" applyNumberFormat="1" applyFont="1" applyFill="1" applyBorder="1" applyAlignment="1">
      <alignment horizontal="right" vertical="center" wrapText="1"/>
    </xf>
    <xf numFmtId="2" fontId="10" fillId="0" borderId="53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4" fontId="10" fillId="0" borderId="54" xfId="56" applyNumberFormat="1" applyFont="1" applyFill="1" applyBorder="1" applyAlignment="1">
      <alignment horizontal="center" vertical="center" wrapText="1"/>
      <protection/>
    </xf>
    <xf numFmtId="3" fontId="10" fillId="0" borderId="45" xfId="0" applyNumberFormat="1" applyFont="1" applyFill="1" applyBorder="1" applyAlignment="1">
      <alignment horizontal="center" vertical="center"/>
    </xf>
    <xf numFmtId="4" fontId="11" fillId="0" borderId="45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center" vertical="center" wrapText="1"/>
      <protection/>
    </xf>
    <xf numFmtId="3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56" applyNumberFormat="1" applyFont="1" applyFill="1" applyBorder="1" applyAlignment="1">
      <alignment horizontal="center" vertical="center"/>
      <protection/>
    </xf>
    <xf numFmtId="49" fontId="9" fillId="0" borderId="24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right" vertical="center" wrapText="1"/>
    </xf>
    <xf numFmtId="2" fontId="10" fillId="0" borderId="27" xfId="0" applyNumberFormat="1" applyFont="1" applyFill="1" applyBorder="1" applyAlignment="1">
      <alignment horizontal="right" vertical="center" wrapText="1"/>
    </xf>
    <xf numFmtId="4" fontId="10" fillId="0" borderId="25" xfId="0" applyNumberFormat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right" vertical="center" wrapText="1"/>
    </xf>
    <xf numFmtId="2" fontId="9" fillId="0" borderId="13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28" xfId="0" applyNumberFormat="1" applyFont="1" applyFill="1" applyBorder="1" applyAlignment="1">
      <alignment horizontal="right" vertical="center" wrapText="1"/>
    </xf>
    <xf numFmtId="2" fontId="9" fillId="0" borderId="55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179" fontId="10" fillId="0" borderId="0" xfId="0" applyNumberFormat="1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23" xfId="55" applyNumberFormat="1" applyFont="1" applyFill="1" applyBorder="1" applyAlignment="1">
      <alignment horizontal="left" vertical="center" wrapText="1"/>
      <protection/>
    </xf>
    <xf numFmtId="4" fontId="10" fillId="0" borderId="40" xfId="0" applyNumberFormat="1" applyFont="1" applyFill="1" applyBorder="1" applyAlignment="1">
      <alignment horizontal="right" vertical="center" wrapText="1"/>
    </xf>
    <xf numFmtId="2" fontId="10" fillId="0" borderId="42" xfId="0" applyNumberFormat="1" applyFont="1" applyFill="1" applyBorder="1" applyAlignment="1">
      <alignment horizontal="right" vertical="center" wrapText="1"/>
    </xf>
    <xf numFmtId="2" fontId="10" fillId="0" borderId="56" xfId="0" applyNumberFormat="1" applyFont="1" applyFill="1" applyBorder="1" applyAlignment="1">
      <alignment horizontal="right" vertical="center" wrapText="1"/>
    </xf>
    <xf numFmtId="2" fontId="10" fillId="0" borderId="22" xfId="0" applyNumberFormat="1" applyFont="1" applyFill="1" applyBorder="1" applyAlignment="1">
      <alignment horizontal="right" vertical="center" wrapText="1"/>
    </xf>
    <xf numFmtId="2" fontId="10" fillId="0" borderId="36" xfId="0" applyNumberFormat="1" applyFont="1" applyFill="1" applyBorder="1" applyAlignment="1">
      <alignment horizontal="right" vertical="center" wrapText="1"/>
    </xf>
    <xf numFmtId="4" fontId="10" fillId="0" borderId="23" xfId="0" applyNumberFormat="1" applyFont="1" applyFill="1" applyBorder="1" applyAlignment="1">
      <alignment horizontal="right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57" xfId="55" applyNumberFormat="1" applyFont="1" applyFill="1" applyBorder="1" applyAlignment="1">
      <alignment horizontal="left" vertical="center" wrapText="1"/>
      <protection/>
    </xf>
    <xf numFmtId="2" fontId="9" fillId="0" borderId="28" xfId="0" applyNumberFormat="1" applyFont="1" applyFill="1" applyBorder="1" applyAlignment="1">
      <alignment horizontal="right" vertical="center" wrapText="1"/>
    </xf>
    <xf numFmtId="2" fontId="9" fillId="0" borderId="29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2" fontId="9" fillId="0" borderId="31" xfId="0" applyNumberFormat="1" applyFont="1" applyFill="1" applyBorder="1" applyAlignment="1">
      <alignment horizontal="right" vertical="center" wrapText="1"/>
    </xf>
    <xf numFmtId="0" fontId="9" fillId="0" borderId="58" xfId="0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2" fontId="10" fillId="33" borderId="36" xfId="0" applyNumberFormat="1" applyFont="1" applyFill="1" applyBorder="1" applyAlignment="1">
      <alignment horizontal="right" vertical="center" wrapText="1"/>
    </xf>
    <xf numFmtId="4" fontId="10" fillId="0" borderId="38" xfId="0" applyNumberFormat="1" applyFont="1" applyFill="1" applyBorder="1" applyAlignment="1">
      <alignment horizontal="right" vertical="center" wrapText="1"/>
    </xf>
    <xf numFmtId="2" fontId="10" fillId="0" borderId="18" xfId="0" applyNumberFormat="1" applyFont="1" applyFill="1" applyBorder="1" applyAlignment="1">
      <alignment horizontal="right" vertical="center" wrapText="1"/>
    </xf>
    <xf numFmtId="2" fontId="10" fillId="0" borderId="43" xfId="0" applyNumberFormat="1" applyFont="1" applyFill="1" applyBorder="1" applyAlignment="1">
      <alignment horizontal="right" vertical="center" wrapText="1"/>
    </xf>
    <xf numFmtId="2" fontId="10" fillId="0" borderId="45" xfId="0" applyNumberFormat="1" applyFont="1" applyFill="1" applyBorder="1" applyAlignment="1">
      <alignment horizontal="right" vertical="center" wrapText="1"/>
    </xf>
    <xf numFmtId="4" fontId="10" fillId="0" borderId="47" xfId="0" applyNumberFormat="1" applyFont="1" applyFill="1" applyBorder="1" applyAlignment="1">
      <alignment horizontal="right" vertical="center" wrapText="1"/>
    </xf>
    <xf numFmtId="2" fontId="10" fillId="0" borderId="48" xfId="0" applyNumberFormat="1" applyFont="1" applyFill="1" applyBorder="1" applyAlignment="1">
      <alignment horizontal="right" vertical="center" wrapText="1"/>
    </xf>
    <xf numFmtId="4" fontId="10" fillId="0" borderId="44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60" xfId="0" applyNumberFormat="1" applyFont="1" applyFill="1" applyBorder="1" applyAlignment="1">
      <alignment horizontal="right" vertical="center" wrapText="1"/>
    </xf>
    <xf numFmtId="49" fontId="9" fillId="0" borderId="49" xfId="0" applyNumberFormat="1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 wrapText="1"/>
    </xf>
    <xf numFmtId="4" fontId="10" fillId="0" borderId="49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4" fontId="9" fillId="0" borderId="68" xfId="0" applyNumberFormat="1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" fontId="9" fillId="0" borderId="5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ard_Blad1" xfId="55"/>
    <cellStyle name="Standaard_tabel 2 2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165.7109375" style="3" bestFit="1" customWidth="1"/>
    <col min="3" max="16384" width="9.140625" style="3" customWidth="1"/>
  </cols>
  <sheetData>
    <row r="1" spans="1:2" ht="17.25" thickBot="1">
      <c r="A1" s="1" t="s">
        <v>214</v>
      </c>
      <c r="B1" s="2"/>
    </row>
    <row r="2" spans="1:2" s="5" customFormat="1" ht="16.5">
      <c r="A2" s="4" t="s">
        <v>0</v>
      </c>
      <c r="B2" s="4" t="s">
        <v>213</v>
      </c>
    </row>
    <row r="3" spans="1:2" s="5" customFormat="1" ht="16.5">
      <c r="A3" s="4" t="s">
        <v>1</v>
      </c>
      <c r="B3" s="4" t="s">
        <v>215</v>
      </c>
    </row>
    <row r="4" spans="1:2" s="5" customFormat="1" ht="16.5">
      <c r="A4" s="4" t="s">
        <v>2</v>
      </c>
      <c r="B4" s="4" t="s">
        <v>216</v>
      </c>
    </row>
    <row r="5" spans="1:2" s="5" customFormat="1" ht="16.5">
      <c r="A5" s="4" t="s">
        <v>3</v>
      </c>
      <c r="B5" s="4" t="s">
        <v>217</v>
      </c>
    </row>
    <row r="6" spans="1:2" s="5" customFormat="1" ht="16.5">
      <c r="A6" s="4" t="s">
        <v>4</v>
      </c>
      <c r="B6" s="4" t="s">
        <v>218</v>
      </c>
    </row>
    <row r="7" spans="1:2" s="5" customFormat="1" ht="14.25">
      <c r="A7" s="4" t="s">
        <v>5</v>
      </c>
      <c r="B7" s="4" t="s">
        <v>219</v>
      </c>
    </row>
    <row r="8" spans="1:2" ht="14.25">
      <c r="A8" s="6"/>
      <c r="B8" s="6"/>
    </row>
  </sheetData>
  <sheetProtection/>
  <hyperlinks>
    <hyperlink ref="A2:IV2" location="'13.1'!A1" display="13.1"/>
    <hyperlink ref="A3:IV3" location="'13.2'!A1" display="13.2."/>
    <hyperlink ref="A4:IV4" location="'13.3'!A1" display="13.3."/>
    <hyperlink ref="A5:IV5" location="'13.4'!A1" display="13.4."/>
    <hyperlink ref="A6:IV6" location="'13.5'!A1" display="13.5."/>
    <hyperlink ref="B2" location="'13.1'!A1" display="Accidents sur le lieu de travail selon le secteur d’activités (NACE 2 positions) : taux de fréquence, taux de gravité réels et taux de gravité globaux - 2017"/>
    <hyperlink ref="B3" location="'13.2'!A1" display="Accidents sur le lieu de travail selon le secteur d’activités (NACE 2 positions) : taux de fréquence, taux de gravité réels et taux de gravité globaux, évolution 2012 - 2017"/>
    <hyperlink ref="B4" location="'13.3'!A1" display="Accidents sur le lieu de travail selon le secteur d’activités (NACE 2 positions) : taux de fréquence, taux de gravité réels et taux de gravité globaux selon le genre - 2017"/>
    <hyperlink ref="B5" location="'13.4'!A1" display="Accidents sur le lieu de travail selon le secteur d’activités (NACE 2 positions) : taux de fréquence, taux de gravité réels et taux de gravité globaux selon la catégorie d'âge - 2017"/>
    <hyperlink ref="B6" location="'13.5'!A1" display="Accidents sur le lieu de travail selon le secteur d’activités (NACE 2 positions) : taux de fréquence, taux de gravité réels et taux de gravité globaux selon la taille de l'entreprise - 2017"/>
    <hyperlink ref="B7" location="'13.6'!A1" display="Accidents sur le lieu de travail selon le secteur d’activités (NACE 2 positions) : taux de fréquence, taux de gravité réels et taux de gravité globaux selon le genre de travail - 2017"/>
    <hyperlink ref="A7:IV7" location="'13.6'!A1" display="13.6.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94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5"/>
  <cols>
    <col min="1" max="1" width="7.7109375" style="3" customWidth="1"/>
    <col min="2" max="2" width="93.7109375" style="3" bestFit="1" customWidth="1"/>
    <col min="3" max="3" width="22.7109375" style="3" customWidth="1"/>
    <col min="4" max="4" width="15.28125" style="3" customWidth="1"/>
    <col min="5" max="5" width="13.28125" style="3" customWidth="1"/>
    <col min="6" max="6" width="15.7109375" style="3" customWidth="1"/>
    <col min="7" max="7" width="13.57421875" style="3" customWidth="1"/>
    <col min="8" max="8" width="10.8515625" style="3" customWidth="1"/>
    <col min="9" max="10" width="9.7109375" style="3" customWidth="1"/>
    <col min="11" max="11" width="9.140625" style="3" customWidth="1"/>
    <col min="12" max="12" width="10.57421875" style="3" customWidth="1"/>
    <col min="13" max="16384" width="9.140625" style="3" customWidth="1"/>
  </cols>
  <sheetData>
    <row r="1" spans="1:10" ht="24.75" customHeight="1" thickBot="1" thickTop="1">
      <c r="A1" s="238" t="s">
        <v>220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ht="69.75" customHeight="1" thickBot="1" thickTop="1">
      <c r="A2" s="7" t="s">
        <v>6</v>
      </c>
      <c r="B2" s="8" t="s">
        <v>7</v>
      </c>
      <c r="C2" s="9" t="s">
        <v>8</v>
      </c>
      <c r="D2" s="10" t="s">
        <v>9</v>
      </c>
      <c r="E2" s="10" t="s">
        <v>10</v>
      </c>
      <c r="F2" s="11" t="s">
        <v>11</v>
      </c>
      <c r="G2" s="12" t="s">
        <v>12</v>
      </c>
      <c r="H2" s="7" t="s">
        <v>13</v>
      </c>
      <c r="I2" s="13" t="s">
        <v>14</v>
      </c>
      <c r="J2" s="14" t="s">
        <v>15</v>
      </c>
    </row>
    <row r="3" spans="1:14" ht="14.25">
      <c r="A3" s="15" t="s">
        <v>16</v>
      </c>
      <c r="B3" s="16" t="s">
        <v>17</v>
      </c>
      <c r="C3" s="17">
        <v>43991923.86</v>
      </c>
      <c r="D3" s="18">
        <v>416</v>
      </c>
      <c r="E3" s="18">
        <v>2</v>
      </c>
      <c r="F3" s="18">
        <v>882.5</v>
      </c>
      <c r="G3" s="18">
        <v>14408.04</v>
      </c>
      <c r="H3" s="19">
        <v>9.501744032160179</v>
      </c>
      <c r="I3" s="20">
        <v>0.32751556958163913</v>
      </c>
      <c r="J3" s="21">
        <v>2.173024764823277</v>
      </c>
      <c r="M3" s="22"/>
      <c r="N3" s="23"/>
    </row>
    <row r="4" spans="1:10" ht="14.25">
      <c r="A4" s="24" t="s">
        <v>18</v>
      </c>
      <c r="B4" s="25" t="s">
        <v>19</v>
      </c>
      <c r="C4" s="17">
        <v>1185255.25</v>
      </c>
      <c r="D4" s="18">
        <v>37</v>
      </c>
      <c r="E4" s="26">
        <v>0</v>
      </c>
      <c r="F4" s="26">
        <v>101</v>
      </c>
      <c r="G4" s="27">
        <v>2428</v>
      </c>
      <c r="H4" s="28">
        <v>31.21690454440088</v>
      </c>
      <c r="I4" s="29">
        <v>2.048503898210955</v>
      </c>
      <c r="J4" s="30">
        <v>8.439532328584919</v>
      </c>
    </row>
    <row r="5" spans="1:10" ht="14.25">
      <c r="A5" s="24" t="s">
        <v>20</v>
      </c>
      <c r="B5" s="25" t="s">
        <v>21</v>
      </c>
      <c r="C5" s="17">
        <v>456568.72</v>
      </c>
      <c r="D5" s="18">
        <v>8</v>
      </c>
      <c r="E5" s="26">
        <v>0</v>
      </c>
      <c r="F5" s="26">
        <v>0</v>
      </c>
      <c r="G5" s="27">
        <v>455</v>
      </c>
      <c r="H5" s="28">
        <v>17.522006325794724</v>
      </c>
      <c r="I5" s="29">
        <v>0.996564109779575</v>
      </c>
      <c r="J5" s="30">
        <v>0.996564109779575</v>
      </c>
    </row>
    <row r="6" spans="1:10" ht="14.25">
      <c r="A6" s="24" t="s">
        <v>22</v>
      </c>
      <c r="B6" s="25" t="s">
        <v>23</v>
      </c>
      <c r="C6" s="17">
        <v>7419.04</v>
      </c>
      <c r="D6" s="18">
        <v>0</v>
      </c>
      <c r="E6" s="26">
        <v>0</v>
      </c>
      <c r="F6" s="26">
        <v>0</v>
      </c>
      <c r="G6" s="27">
        <v>0</v>
      </c>
      <c r="H6" s="28">
        <v>0</v>
      </c>
      <c r="I6" s="29">
        <v>0</v>
      </c>
      <c r="J6" s="30">
        <v>0</v>
      </c>
    </row>
    <row r="7" spans="1:10" ht="14.25">
      <c r="A7" s="24" t="s">
        <v>24</v>
      </c>
      <c r="B7" s="25" t="s">
        <v>25</v>
      </c>
      <c r="C7" s="17">
        <v>3422124.19</v>
      </c>
      <c r="D7" s="18">
        <v>62</v>
      </c>
      <c r="E7" s="26">
        <v>0</v>
      </c>
      <c r="F7" s="26">
        <v>85</v>
      </c>
      <c r="G7" s="27">
        <v>2877</v>
      </c>
      <c r="H7" s="28">
        <v>18.117402103983842</v>
      </c>
      <c r="I7" s="29">
        <v>0.8407059008574438</v>
      </c>
      <c r="J7" s="30">
        <v>2.7035839397751373</v>
      </c>
    </row>
    <row r="8" spans="1:10" ht="14.25">
      <c r="A8" s="24" t="s">
        <v>26</v>
      </c>
      <c r="B8" s="25" t="s">
        <v>27</v>
      </c>
      <c r="C8" s="17">
        <v>59230.23</v>
      </c>
      <c r="D8" s="18">
        <v>1</v>
      </c>
      <c r="E8" s="26">
        <v>0</v>
      </c>
      <c r="F8" s="26">
        <v>0</v>
      </c>
      <c r="G8" s="27">
        <v>3</v>
      </c>
      <c r="H8" s="28">
        <v>16.883270586658195</v>
      </c>
      <c r="I8" s="29">
        <v>0.05064981175997459</v>
      </c>
      <c r="J8" s="30">
        <v>0.05064981175997459</v>
      </c>
    </row>
    <row r="9" spans="1:10" ht="14.25">
      <c r="A9" s="24" t="s">
        <v>28</v>
      </c>
      <c r="B9" s="31" t="s">
        <v>29</v>
      </c>
      <c r="C9" s="17">
        <v>133863747.51</v>
      </c>
      <c r="D9" s="18">
        <v>2480</v>
      </c>
      <c r="E9" s="26">
        <v>0</v>
      </c>
      <c r="F9" s="26">
        <v>1828.5</v>
      </c>
      <c r="G9" s="27">
        <v>68374.2</v>
      </c>
      <c r="H9" s="28">
        <v>18.52630040717138</v>
      </c>
      <c r="I9" s="29">
        <v>0.5107745843951683</v>
      </c>
      <c r="J9" s="30">
        <v>1.535230440076001</v>
      </c>
    </row>
    <row r="10" spans="1:10" ht="14.25">
      <c r="A10" s="24" t="s">
        <v>30</v>
      </c>
      <c r="B10" s="25" t="s">
        <v>31</v>
      </c>
      <c r="C10" s="17">
        <v>17979834.65</v>
      </c>
      <c r="D10" s="18">
        <v>229</v>
      </c>
      <c r="E10" s="26">
        <v>0</v>
      </c>
      <c r="F10" s="26">
        <v>191.5</v>
      </c>
      <c r="G10" s="27">
        <v>6364.04</v>
      </c>
      <c r="H10" s="28">
        <v>12.736490877573226</v>
      </c>
      <c r="I10" s="29">
        <v>0.35395431181009224</v>
      </c>
      <c r="J10" s="30">
        <v>1.1527658848631293</v>
      </c>
    </row>
    <row r="11" spans="1:10" ht="14.25">
      <c r="A11" s="24" t="s">
        <v>32</v>
      </c>
      <c r="B11" s="25" t="s">
        <v>33</v>
      </c>
      <c r="C11" s="17">
        <v>1679914.31</v>
      </c>
      <c r="D11" s="18">
        <v>23</v>
      </c>
      <c r="E11" s="26">
        <v>0</v>
      </c>
      <c r="F11" s="26">
        <v>60</v>
      </c>
      <c r="G11" s="27">
        <v>973</v>
      </c>
      <c r="H11" s="28">
        <v>13.691174521871892</v>
      </c>
      <c r="I11" s="29">
        <v>0.5791962091209283</v>
      </c>
      <c r="J11" s="30">
        <v>3.2579042677480374</v>
      </c>
    </row>
    <row r="12" spans="1:10" ht="14.25">
      <c r="A12" s="24" t="s">
        <v>34</v>
      </c>
      <c r="B12" s="25" t="s">
        <v>35</v>
      </c>
      <c r="C12" s="17">
        <v>23705144.27</v>
      </c>
      <c r="D12" s="18">
        <v>476</v>
      </c>
      <c r="E12" s="26">
        <v>1</v>
      </c>
      <c r="F12" s="26">
        <v>395</v>
      </c>
      <c r="G12" s="27">
        <v>13754</v>
      </c>
      <c r="H12" s="28">
        <v>20.122214594731087</v>
      </c>
      <c r="I12" s="29">
        <v>0.580211613282875</v>
      </c>
      <c r="J12" s="30">
        <v>2.1463273718350586</v>
      </c>
    </row>
    <row r="13" spans="1:10" ht="14.25">
      <c r="A13" s="24" t="s">
        <v>36</v>
      </c>
      <c r="B13" s="25" t="s">
        <v>37</v>
      </c>
      <c r="C13" s="17">
        <v>3631745.4</v>
      </c>
      <c r="D13" s="18">
        <v>16</v>
      </c>
      <c r="E13" s="26">
        <v>0</v>
      </c>
      <c r="F13" s="26">
        <v>27</v>
      </c>
      <c r="G13" s="27">
        <v>481</v>
      </c>
      <c r="H13" s="28">
        <v>4.405595171952307</v>
      </c>
      <c r="I13" s="29">
        <v>0.13244320485681624</v>
      </c>
      <c r="J13" s="30">
        <v>0.6900263438070301</v>
      </c>
    </row>
    <row r="14" spans="1:10" ht="14.25">
      <c r="A14" s="24" t="s">
        <v>38</v>
      </c>
      <c r="B14" s="25" t="s">
        <v>39</v>
      </c>
      <c r="C14" s="17">
        <v>1343066.91</v>
      </c>
      <c r="D14" s="18">
        <v>23</v>
      </c>
      <c r="E14" s="26">
        <v>0</v>
      </c>
      <c r="F14" s="26">
        <v>14</v>
      </c>
      <c r="G14" s="27">
        <v>738</v>
      </c>
      <c r="H14" s="28">
        <v>17.124984487928455</v>
      </c>
      <c r="I14" s="29">
        <v>0.5494886326996173</v>
      </c>
      <c r="J14" s="30">
        <v>1.331281402800699</v>
      </c>
    </row>
    <row r="15" spans="1:10" ht="28.5">
      <c r="A15" s="24" t="s">
        <v>40</v>
      </c>
      <c r="B15" s="25" t="s">
        <v>41</v>
      </c>
      <c r="C15" s="17">
        <v>14940556.02</v>
      </c>
      <c r="D15" s="18">
        <v>366</v>
      </c>
      <c r="E15" s="26">
        <v>1</v>
      </c>
      <c r="F15" s="26">
        <v>337</v>
      </c>
      <c r="G15" s="27">
        <v>10134</v>
      </c>
      <c r="H15" s="28">
        <v>24.564012176569584</v>
      </c>
      <c r="I15" s="29">
        <v>0.6782880092571013</v>
      </c>
      <c r="J15" s="30">
        <v>2.871981467260012</v>
      </c>
    </row>
    <row r="16" spans="1:10" ht="14.25">
      <c r="A16" s="24" t="s">
        <v>42</v>
      </c>
      <c r="B16" s="31" t="s">
        <v>43</v>
      </c>
      <c r="C16" s="17">
        <v>18288978.96</v>
      </c>
      <c r="D16" s="18">
        <v>248</v>
      </c>
      <c r="E16" s="26">
        <v>0</v>
      </c>
      <c r="F16" s="26">
        <v>286</v>
      </c>
      <c r="G16" s="27">
        <v>9215.43</v>
      </c>
      <c r="H16" s="28">
        <v>13.560079025865969</v>
      </c>
      <c r="I16" s="29">
        <v>0.5038788671666775</v>
      </c>
      <c r="J16" s="30">
        <v>1.6767163474280686</v>
      </c>
    </row>
    <row r="17" spans="1:10" ht="14.25">
      <c r="A17" s="24" t="s">
        <v>44</v>
      </c>
      <c r="B17" s="25" t="s">
        <v>45</v>
      </c>
      <c r="C17" s="17">
        <v>13264967.56</v>
      </c>
      <c r="D17" s="18">
        <v>133</v>
      </c>
      <c r="E17" s="26">
        <v>0</v>
      </c>
      <c r="F17" s="26">
        <v>106</v>
      </c>
      <c r="G17" s="32">
        <v>4554.66</v>
      </c>
      <c r="H17" s="28">
        <v>10.0264097441939</v>
      </c>
      <c r="I17" s="29">
        <v>0.3433600556803774</v>
      </c>
      <c r="J17" s="30">
        <v>0.9426830441491105</v>
      </c>
    </row>
    <row r="18" spans="1:10" ht="14.25">
      <c r="A18" s="24" t="s">
        <v>46</v>
      </c>
      <c r="B18" s="25" t="s">
        <v>47</v>
      </c>
      <c r="C18" s="17">
        <v>5925838.85</v>
      </c>
      <c r="D18" s="18">
        <v>12</v>
      </c>
      <c r="E18" s="26">
        <v>0</v>
      </c>
      <c r="F18" s="26">
        <v>17</v>
      </c>
      <c r="G18" s="32">
        <v>302</v>
      </c>
      <c r="H18" s="28">
        <v>2.0250297559137977</v>
      </c>
      <c r="I18" s="29">
        <v>0.05096324885716391</v>
      </c>
      <c r="J18" s="30">
        <v>0.2661226604230049</v>
      </c>
    </row>
    <row r="19" spans="1:10" ht="14.25">
      <c r="A19" s="24" t="s">
        <v>48</v>
      </c>
      <c r="B19" s="31" t="s">
        <v>49</v>
      </c>
      <c r="C19" s="17">
        <v>69604533.76</v>
      </c>
      <c r="D19" s="18">
        <v>470</v>
      </c>
      <c r="E19" s="26">
        <v>0</v>
      </c>
      <c r="F19" s="26">
        <v>427</v>
      </c>
      <c r="G19" s="32">
        <v>14100.46</v>
      </c>
      <c r="H19" s="28">
        <v>6.752433708134359</v>
      </c>
      <c r="I19" s="29">
        <v>0.2025796200089366</v>
      </c>
      <c r="J19" s="30">
        <v>0.6626789593770277</v>
      </c>
    </row>
    <row r="20" spans="1:10" ht="14.25">
      <c r="A20" s="24" t="s">
        <v>50</v>
      </c>
      <c r="B20" s="25" t="s">
        <v>51</v>
      </c>
      <c r="C20" s="17">
        <v>57080689.39</v>
      </c>
      <c r="D20" s="18">
        <v>222</v>
      </c>
      <c r="E20" s="26">
        <v>0</v>
      </c>
      <c r="F20" s="26">
        <v>164</v>
      </c>
      <c r="G20" s="32">
        <v>5911</v>
      </c>
      <c r="H20" s="28">
        <v>3.889231233407148</v>
      </c>
      <c r="I20" s="29">
        <v>0.10355516135436779</v>
      </c>
      <c r="J20" s="30">
        <v>0.3190395945566557</v>
      </c>
    </row>
    <row r="21" spans="1:10" ht="14.25">
      <c r="A21" s="24" t="s">
        <v>52</v>
      </c>
      <c r="B21" s="25" t="s">
        <v>53</v>
      </c>
      <c r="C21" s="17">
        <v>33692249.48</v>
      </c>
      <c r="D21" s="18">
        <v>526</v>
      </c>
      <c r="E21" s="26">
        <v>0</v>
      </c>
      <c r="F21" s="26">
        <v>469</v>
      </c>
      <c r="G21" s="32">
        <v>15084</v>
      </c>
      <c r="H21" s="28">
        <v>15.611899119773467</v>
      </c>
      <c r="I21" s="29">
        <v>0.4476994036552528</v>
      </c>
      <c r="J21" s="30">
        <v>1.4917080567693815</v>
      </c>
    </row>
    <row r="22" spans="1:10" ht="14.25">
      <c r="A22" s="24" t="s">
        <v>54</v>
      </c>
      <c r="B22" s="25" t="s">
        <v>55</v>
      </c>
      <c r="C22" s="17">
        <v>42422578.63</v>
      </c>
      <c r="D22" s="18">
        <v>779</v>
      </c>
      <c r="E22" s="26">
        <v>2</v>
      </c>
      <c r="F22" s="26">
        <v>926.5</v>
      </c>
      <c r="G22" s="32">
        <v>27035.58</v>
      </c>
      <c r="H22" s="28">
        <v>18.4100077180999</v>
      </c>
      <c r="I22" s="29">
        <v>0.6372922361886137</v>
      </c>
      <c r="J22" s="30">
        <v>2.6288614129913865</v>
      </c>
    </row>
    <row r="23" spans="1:10" ht="14.25">
      <c r="A23" s="24" t="s">
        <v>56</v>
      </c>
      <c r="B23" s="25" t="s">
        <v>57</v>
      </c>
      <c r="C23" s="17">
        <v>36776067.86</v>
      </c>
      <c r="D23" s="18">
        <v>387</v>
      </c>
      <c r="E23" s="26">
        <v>0</v>
      </c>
      <c r="F23" s="26">
        <v>549</v>
      </c>
      <c r="G23" s="27">
        <v>15319</v>
      </c>
      <c r="H23" s="28">
        <v>10.523147865433595</v>
      </c>
      <c r="I23" s="29">
        <v>0.416548067572551</v>
      </c>
      <c r="J23" s="30">
        <v>1.5361620555808926</v>
      </c>
    </row>
    <row r="24" spans="1:10" ht="14.25">
      <c r="A24" s="24" t="s">
        <v>58</v>
      </c>
      <c r="B24" s="25" t="s">
        <v>59</v>
      </c>
      <c r="C24" s="17">
        <v>87063168.04</v>
      </c>
      <c r="D24" s="18">
        <v>1839</v>
      </c>
      <c r="E24" s="26">
        <v>1</v>
      </c>
      <c r="F24" s="26">
        <v>1613.5</v>
      </c>
      <c r="G24" s="27">
        <v>49009.38</v>
      </c>
      <c r="H24" s="28">
        <v>21.134080477689906</v>
      </c>
      <c r="I24" s="29">
        <v>0.5629174897183077</v>
      </c>
      <c r="J24" s="30">
        <v>2.039000923081962</v>
      </c>
    </row>
    <row r="25" spans="1:10" ht="14.25">
      <c r="A25" s="24" t="s">
        <v>60</v>
      </c>
      <c r="B25" s="25" t="s">
        <v>61</v>
      </c>
      <c r="C25" s="17">
        <v>19621038.43</v>
      </c>
      <c r="D25" s="18">
        <v>69</v>
      </c>
      <c r="E25" s="26">
        <v>0</v>
      </c>
      <c r="F25" s="26">
        <v>105.5</v>
      </c>
      <c r="G25" s="27">
        <v>2529</v>
      </c>
      <c r="H25" s="28">
        <v>3.516633446601939</v>
      </c>
      <c r="I25" s="29">
        <v>0.12889226067327977</v>
      </c>
      <c r="J25" s="30">
        <v>0.5321583787346978</v>
      </c>
    </row>
    <row r="26" spans="1:10" ht="14.25">
      <c r="A26" s="24" t="s">
        <v>62</v>
      </c>
      <c r="B26" s="25" t="s">
        <v>63</v>
      </c>
      <c r="C26" s="17">
        <v>18629231.49</v>
      </c>
      <c r="D26" s="18">
        <v>206</v>
      </c>
      <c r="E26" s="26">
        <v>0</v>
      </c>
      <c r="F26" s="26">
        <v>235</v>
      </c>
      <c r="G26" s="27">
        <v>4966</v>
      </c>
      <c r="H26" s="28">
        <v>11.057890397173868</v>
      </c>
      <c r="I26" s="29">
        <v>0.2665703092833273</v>
      </c>
      <c r="J26" s="30">
        <v>1.2126640871968681</v>
      </c>
    </row>
    <row r="27" spans="1:10" ht="14.25">
      <c r="A27" s="24" t="s">
        <v>64</v>
      </c>
      <c r="B27" s="31" t="s">
        <v>65</v>
      </c>
      <c r="C27" s="17">
        <v>51887045.46</v>
      </c>
      <c r="D27" s="18">
        <v>896</v>
      </c>
      <c r="E27" s="26">
        <v>2</v>
      </c>
      <c r="F27" s="26">
        <v>435</v>
      </c>
      <c r="G27" s="27">
        <v>20373</v>
      </c>
      <c r="H27" s="28">
        <v>17.306824700440362</v>
      </c>
      <c r="I27" s="29">
        <v>0.39264135815375445</v>
      </c>
      <c r="J27" s="30">
        <v>1.3105005189092915</v>
      </c>
    </row>
    <row r="28" spans="1:10" ht="14.25">
      <c r="A28" s="24" t="s">
        <v>66</v>
      </c>
      <c r="B28" s="33" t="s">
        <v>67</v>
      </c>
      <c r="C28" s="17">
        <v>43596197.19</v>
      </c>
      <c r="D28" s="18">
        <v>515</v>
      </c>
      <c r="E28" s="26">
        <v>0</v>
      </c>
      <c r="F28" s="26">
        <v>384</v>
      </c>
      <c r="G28" s="27">
        <v>14598.69</v>
      </c>
      <c r="H28" s="28">
        <v>11.812956936485497</v>
      </c>
      <c r="I28" s="29">
        <v>0.3348615462118475</v>
      </c>
      <c r="J28" s="30">
        <v>0.9954696234366676</v>
      </c>
    </row>
    <row r="29" spans="1:10" ht="14.25">
      <c r="A29" s="24" t="s">
        <v>68</v>
      </c>
      <c r="B29" s="25" t="s">
        <v>69</v>
      </c>
      <c r="C29" s="17">
        <v>8483877.27</v>
      </c>
      <c r="D29" s="18">
        <v>89</v>
      </c>
      <c r="E29" s="26">
        <v>1</v>
      </c>
      <c r="F29" s="26">
        <v>90</v>
      </c>
      <c r="G29" s="27">
        <v>2466</v>
      </c>
      <c r="H29" s="28">
        <v>10.608357138575156</v>
      </c>
      <c r="I29" s="29">
        <v>0.29066898559695925</v>
      </c>
      <c r="J29" s="30">
        <v>1.9703255325380256</v>
      </c>
    </row>
    <row r="30" spans="1:10" ht="14.25">
      <c r="A30" s="24" t="s">
        <v>70</v>
      </c>
      <c r="B30" s="25" t="s">
        <v>71</v>
      </c>
      <c r="C30" s="17">
        <v>14517223.34</v>
      </c>
      <c r="D30" s="18">
        <v>280</v>
      </c>
      <c r="E30" s="26">
        <v>0</v>
      </c>
      <c r="F30" s="26">
        <v>253</v>
      </c>
      <c r="G30" s="27">
        <v>7281.39</v>
      </c>
      <c r="H30" s="28">
        <v>19.287434893179785</v>
      </c>
      <c r="I30" s="29">
        <v>0.5015690555601798</v>
      </c>
      <c r="J30" s="30">
        <v>1.8086371880533458</v>
      </c>
    </row>
    <row r="31" spans="1:10" ht="14.25">
      <c r="A31" s="24" t="s">
        <v>72</v>
      </c>
      <c r="B31" s="25" t="s">
        <v>73</v>
      </c>
      <c r="C31" s="17">
        <v>12030066.15</v>
      </c>
      <c r="D31" s="18">
        <v>99</v>
      </c>
      <c r="E31" s="26">
        <v>0</v>
      </c>
      <c r="F31" s="26">
        <v>33</v>
      </c>
      <c r="G31" s="27">
        <v>2042</v>
      </c>
      <c r="H31" s="28">
        <v>8.22938118257978</v>
      </c>
      <c r="I31" s="29">
        <v>0.1697413775235143</v>
      </c>
      <c r="J31" s="30">
        <v>0.3754759070880088</v>
      </c>
    </row>
    <row r="32" spans="1:10" ht="14.25">
      <c r="A32" s="24" t="s">
        <v>74</v>
      </c>
      <c r="B32" s="25" t="s">
        <v>75</v>
      </c>
      <c r="C32" s="17">
        <v>21256788.96</v>
      </c>
      <c r="D32" s="18">
        <v>318</v>
      </c>
      <c r="E32" s="26">
        <v>1</v>
      </c>
      <c r="F32" s="26">
        <v>298</v>
      </c>
      <c r="G32" s="27">
        <v>9896.53</v>
      </c>
      <c r="H32" s="28">
        <v>15.006970271957764</v>
      </c>
      <c r="I32" s="29">
        <v>0.4655703181991792</v>
      </c>
      <c r="J32" s="30">
        <v>1.8698275677851957</v>
      </c>
    </row>
    <row r="33" spans="1:10" ht="14.25">
      <c r="A33" s="24" t="s">
        <v>76</v>
      </c>
      <c r="B33" s="25" t="s">
        <v>77</v>
      </c>
      <c r="C33" s="17">
        <v>29362077.51</v>
      </c>
      <c r="D33" s="18">
        <v>98</v>
      </c>
      <c r="E33" s="26">
        <v>0</v>
      </c>
      <c r="F33" s="26">
        <v>110</v>
      </c>
      <c r="G33" s="27">
        <v>2636</v>
      </c>
      <c r="H33" s="28">
        <v>3.337638488510345</v>
      </c>
      <c r="I33" s="29">
        <v>0.08977566383380887</v>
      </c>
      <c r="J33" s="30">
        <v>0.37075033250942463</v>
      </c>
    </row>
    <row r="34" spans="1:10" ht="14.25">
      <c r="A34" s="24" t="s">
        <v>78</v>
      </c>
      <c r="B34" s="25" t="s">
        <v>79</v>
      </c>
      <c r="C34" s="17">
        <v>150338.95</v>
      </c>
      <c r="D34" s="18">
        <v>4</v>
      </c>
      <c r="E34" s="26">
        <v>0</v>
      </c>
      <c r="F34" s="26">
        <v>17</v>
      </c>
      <c r="G34" s="27">
        <v>100</v>
      </c>
      <c r="H34" s="28">
        <v>26.606544744392586</v>
      </c>
      <c r="I34" s="29">
        <v>0.6651636186098147</v>
      </c>
      <c r="J34" s="30">
        <v>9.14599975588495</v>
      </c>
    </row>
    <row r="35" spans="1:10" ht="14.25">
      <c r="A35" s="24" t="s">
        <v>80</v>
      </c>
      <c r="B35" s="25" t="s">
        <v>81</v>
      </c>
      <c r="C35" s="17">
        <v>3909994.76</v>
      </c>
      <c r="D35" s="18">
        <v>56</v>
      </c>
      <c r="E35" s="26">
        <v>0</v>
      </c>
      <c r="F35" s="26">
        <v>74</v>
      </c>
      <c r="G35" s="27">
        <v>1773</v>
      </c>
      <c r="H35" s="28">
        <v>14.322269833425558</v>
      </c>
      <c r="I35" s="29">
        <v>0.4534532931189913</v>
      </c>
      <c r="J35" s="30">
        <v>1.8728925355388457</v>
      </c>
    </row>
    <row r="36" spans="1:10" ht="14.25">
      <c r="A36" s="24" t="s">
        <v>82</v>
      </c>
      <c r="B36" s="25" t="s">
        <v>83</v>
      </c>
      <c r="C36" s="17">
        <v>24713040.04</v>
      </c>
      <c r="D36" s="18">
        <v>614</v>
      </c>
      <c r="E36" s="26">
        <v>1</v>
      </c>
      <c r="F36" s="26">
        <v>606</v>
      </c>
      <c r="G36" s="27">
        <v>20482.14</v>
      </c>
      <c r="H36" s="28">
        <v>24.885647375012308</v>
      </c>
      <c r="I36" s="29">
        <v>0.8287988837815196</v>
      </c>
      <c r="J36" s="30">
        <v>2.9713924260691646</v>
      </c>
    </row>
    <row r="37" spans="1:10" ht="14.25">
      <c r="A37" s="24" t="s">
        <v>84</v>
      </c>
      <c r="B37" s="25" t="s">
        <v>85</v>
      </c>
      <c r="C37" s="17">
        <v>2035153.71</v>
      </c>
      <c r="D37" s="18">
        <v>41</v>
      </c>
      <c r="E37" s="26">
        <v>0</v>
      </c>
      <c r="F37" s="26">
        <v>38</v>
      </c>
      <c r="G37" s="27">
        <v>2027</v>
      </c>
      <c r="H37" s="28">
        <v>20.145898463856078</v>
      </c>
      <c r="I37" s="29">
        <v>0.9959935655179579</v>
      </c>
      <c r="J37" s="30">
        <v>2.396379190444539</v>
      </c>
    </row>
    <row r="38" spans="1:10" ht="15.75" customHeight="1">
      <c r="A38" s="24" t="s">
        <v>86</v>
      </c>
      <c r="B38" s="31" t="s">
        <v>87</v>
      </c>
      <c r="C38" s="17">
        <v>65935569.87</v>
      </c>
      <c r="D38" s="18">
        <v>2008</v>
      </c>
      <c r="E38" s="26">
        <v>1</v>
      </c>
      <c r="F38" s="26">
        <v>2729.5</v>
      </c>
      <c r="G38" s="27">
        <v>69773.47</v>
      </c>
      <c r="H38" s="28">
        <v>30.46913834158085</v>
      </c>
      <c r="I38" s="29">
        <v>1.0582068242917577</v>
      </c>
      <c r="J38" s="30">
        <v>4.276689661679875</v>
      </c>
    </row>
    <row r="39" spans="1:10" ht="14.25">
      <c r="A39" s="24" t="s">
        <v>88</v>
      </c>
      <c r="B39" s="25" t="s">
        <v>89</v>
      </c>
      <c r="C39" s="17">
        <v>43860655.58</v>
      </c>
      <c r="D39" s="18">
        <v>1003</v>
      </c>
      <c r="E39" s="26">
        <v>1</v>
      </c>
      <c r="F39" s="26">
        <v>1434</v>
      </c>
      <c r="G39" s="27">
        <v>40060.34</v>
      </c>
      <c r="H39" s="28">
        <v>22.89067472255963</v>
      </c>
      <c r="I39" s="29">
        <v>0.9133547930429726</v>
      </c>
      <c r="J39" s="30">
        <v>3.536434600643058</v>
      </c>
    </row>
    <row r="40" spans="1:10" ht="14.25">
      <c r="A40" s="24" t="s">
        <v>90</v>
      </c>
      <c r="B40" s="25" t="s">
        <v>91</v>
      </c>
      <c r="C40" s="17">
        <v>180638522.76</v>
      </c>
      <c r="D40" s="18">
        <v>4856</v>
      </c>
      <c r="E40" s="26">
        <v>6</v>
      </c>
      <c r="F40" s="26">
        <v>6362</v>
      </c>
      <c r="G40" s="27">
        <v>172600.11</v>
      </c>
      <c r="H40" s="28">
        <v>26.91563197989474</v>
      </c>
      <c r="I40" s="29">
        <v>0.9555000083194879</v>
      </c>
      <c r="J40" s="30">
        <v>3.846079448529698</v>
      </c>
    </row>
    <row r="41" spans="1:10" ht="14.25">
      <c r="A41" s="24" t="s">
        <v>92</v>
      </c>
      <c r="B41" s="31" t="s">
        <v>93</v>
      </c>
      <c r="C41" s="17">
        <v>91124420.26</v>
      </c>
      <c r="D41" s="18">
        <v>1035</v>
      </c>
      <c r="E41" s="26">
        <v>0</v>
      </c>
      <c r="F41" s="26">
        <v>1056</v>
      </c>
      <c r="G41" s="27">
        <v>30537.19</v>
      </c>
      <c r="H41" s="28">
        <v>11.3580969519136</v>
      </c>
      <c r="I41" s="29">
        <v>0.33511532817295314</v>
      </c>
      <c r="J41" s="30">
        <v>1.204256660145472</v>
      </c>
    </row>
    <row r="42" spans="1:10" ht="14.25">
      <c r="A42" s="24" t="s">
        <v>94</v>
      </c>
      <c r="B42" s="31" t="s">
        <v>95</v>
      </c>
      <c r="C42" s="17">
        <v>305311300.45</v>
      </c>
      <c r="D42" s="18">
        <v>2579</v>
      </c>
      <c r="E42" s="26">
        <v>2</v>
      </c>
      <c r="F42" s="26">
        <v>2676.5</v>
      </c>
      <c r="G42" s="27">
        <v>80357.93</v>
      </c>
      <c r="H42" s="28">
        <v>8.45366678598483</v>
      </c>
      <c r="I42" s="29">
        <v>0.26319998598663075</v>
      </c>
      <c r="J42" s="30">
        <v>0.9698148400127454</v>
      </c>
    </row>
    <row r="43" spans="1:10" ht="14.25">
      <c r="A43" s="24" t="s">
        <v>96</v>
      </c>
      <c r="B43" s="31" t="s">
        <v>97</v>
      </c>
      <c r="C43" s="17">
        <v>377420111.93</v>
      </c>
      <c r="D43" s="18">
        <v>4259</v>
      </c>
      <c r="E43" s="26">
        <v>4</v>
      </c>
      <c r="F43" s="26">
        <v>3111.5</v>
      </c>
      <c r="G43" s="27">
        <v>119310.13</v>
      </c>
      <c r="H43" s="28">
        <v>11.295105547503672</v>
      </c>
      <c r="I43" s="29">
        <v>0.3161202231377866</v>
      </c>
      <c r="J43" s="30">
        <v>1.0139169003027961</v>
      </c>
    </row>
    <row r="44" spans="1:10" ht="14.25">
      <c r="A44" s="24" t="s">
        <v>98</v>
      </c>
      <c r="B44" s="25" t="s">
        <v>99</v>
      </c>
      <c r="C44" s="17">
        <v>145799277.3</v>
      </c>
      <c r="D44" s="18">
        <v>3115</v>
      </c>
      <c r="E44" s="26">
        <v>7</v>
      </c>
      <c r="F44" s="26">
        <v>4633.5</v>
      </c>
      <c r="G44" s="32">
        <v>131977.75</v>
      </c>
      <c r="H44" s="28">
        <v>21.413000515606807</v>
      </c>
      <c r="I44" s="29">
        <v>0.9052016748233909</v>
      </c>
      <c r="J44" s="30">
        <v>3.6487852330390114</v>
      </c>
    </row>
    <row r="45" spans="1:10" ht="14.25">
      <c r="A45" s="24" t="s">
        <v>100</v>
      </c>
      <c r="B45" s="25" t="s">
        <v>101</v>
      </c>
      <c r="C45" s="17">
        <v>2830104.35</v>
      </c>
      <c r="D45" s="18">
        <v>47</v>
      </c>
      <c r="E45" s="26">
        <v>1</v>
      </c>
      <c r="F45" s="26">
        <v>40</v>
      </c>
      <c r="G45" s="27">
        <v>1044.21</v>
      </c>
      <c r="H45" s="28">
        <v>16.960505360871235</v>
      </c>
      <c r="I45" s="29">
        <v>0.36896519380990317</v>
      </c>
      <c r="J45" s="30">
        <v>4.0790757415004855</v>
      </c>
    </row>
    <row r="46" spans="1:10" ht="14.25">
      <c r="A46" s="24" t="s">
        <v>102</v>
      </c>
      <c r="B46" s="25" t="s">
        <v>103</v>
      </c>
      <c r="C46" s="17">
        <v>9763907.66</v>
      </c>
      <c r="D46" s="18">
        <v>56</v>
      </c>
      <c r="E46" s="26">
        <v>0</v>
      </c>
      <c r="F46" s="26">
        <v>78</v>
      </c>
      <c r="G46" s="27">
        <v>1603</v>
      </c>
      <c r="H46" s="28">
        <v>5.735408603813035</v>
      </c>
      <c r="I46" s="29">
        <v>0.16417607128414813</v>
      </c>
      <c r="J46" s="30">
        <v>0.7633214343610456</v>
      </c>
    </row>
    <row r="47" spans="1:10" ht="14.25">
      <c r="A47" s="24" t="s">
        <v>104</v>
      </c>
      <c r="B47" s="25" t="s">
        <v>105</v>
      </c>
      <c r="C47" s="17">
        <v>110259742.18</v>
      </c>
      <c r="D47" s="18">
        <v>2724</v>
      </c>
      <c r="E47" s="26">
        <v>1</v>
      </c>
      <c r="F47" s="26">
        <v>2484</v>
      </c>
      <c r="G47" s="27">
        <v>76386</v>
      </c>
      <c r="H47" s="28">
        <v>24.714369416458577</v>
      </c>
      <c r="I47" s="29">
        <v>0.6927823200901303</v>
      </c>
      <c r="J47" s="30">
        <v>2.4504501340019367</v>
      </c>
    </row>
    <row r="48" spans="1:10" ht="14.25">
      <c r="A48" s="24" t="s">
        <v>106</v>
      </c>
      <c r="B48" s="25" t="s">
        <v>107</v>
      </c>
      <c r="C48" s="17">
        <v>43774164</v>
      </c>
      <c r="D48" s="18">
        <v>505</v>
      </c>
      <c r="E48" s="26">
        <v>3</v>
      </c>
      <c r="F48" s="26">
        <v>735</v>
      </c>
      <c r="G48" s="27">
        <v>21853</v>
      </c>
      <c r="H48" s="28">
        <v>11.605018887396685</v>
      </c>
      <c r="I48" s="29">
        <v>0.49922141288637745</v>
      </c>
      <c r="J48" s="30">
        <v>2.27252769464655</v>
      </c>
    </row>
    <row r="49" spans="1:10" ht="14.25">
      <c r="A49" s="24" t="s">
        <v>108</v>
      </c>
      <c r="B49" s="25" t="s">
        <v>109</v>
      </c>
      <c r="C49" s="17">
        <v>30334485.26</v>
      </c>
      <c r="D49" s="18">
        <v>369</v>
      </c>
      <c r="E49" s="26">
        <v>0</v>
      </c>
      <c r="F49" s="26">
        <v>378.5</v>
      </c>
      <c r="G49" s="27">
        <v>11777.57</v>
      </c>
      <c r="H49" s="28">
        <v>12.164373215410215</v>
      </c>
      <c r="I49" s="29">
        <v>0.38825679417511894</v>
      </c>
      <c r="J49" s="30">
        <v>1.3240729043443804</v>
      </c>
    </row>
    <row r="50" spans="1:10" ht="14.25">
      <c r="A50" s="24" t="s">
        <v>110</v>
      </c>
      <c r="B50" s="25" t="s">
        <v>111</v>
      </c>
      <c r="C50" s="17">
        <v>142410606.42</v>
      </c>
      <c r="D50" s="18">
        <v>1218</v>
      </c>
      <c r="E50" s="26">
        <v>1</v>
      </c>
      <c r="F50" s="26">
        <v>1124.5</v>
      </c>
      <c r="G50" s="27">
        <v>33911.83</v>
      </c>
      <c r="H50" s="28">
        <v>8.559755699690673</v>
      </c>
      <c r="I50" s="29">
        <v>0.2381271371037253</v>
      </c>
      <c r="J50" s="30">
        <v>0.8830053684985917</v>
      </c>
    </row>
    <row r="51" spans="1:10" ht="14.25">
      <c r="A51" s="24" t="s">
        <v>112</v>
      </c>
      <c r="B51" s="25" t="s">
        <v>113</v>
      </c>
      <c r="C51" s="17">
        <v>11324156.76</v>
      </c>
      <c r="D51" s="18">
        <v>18</v>
      </c>
      <c r="E51" s="26">
        <v>0</v>
      </c>
      <c r="F51" s="26">
        <v>21</v>
      </c>
      <c r="G51" s="27">
        <v>203</v>
      </c>
      <c r="H51" s="28">
        <v>1.589522326605447</v>
      </c>
      <c r="I51" s="29">
        <v>0.01792627957227254</v>
      </c>
      <c r="J51" s="30">
        <v>0.15700948315024915</v>
      </c>
    </row>
    <row r="52" spans="1:10" ht="28.5">
      <c r="A52" s="24" t="s">
        <v>114</v>
      </c>
      <c r="B52" s="25" t="s">
        <v>115</v>
      </c>
      <c r="C52" s="17">
        <v>9472971.25</v>
      </c>
      <c r="D52" s="18">
        <v>38</v>
      </c>
      <c r="E52" s="26">
        <v>0</v>
      </c>
      <c r="F52" s="26">
        <v>19</v>
      </c>
      <c r="G52" s="27">
        <v>728</v>
      </c>
      <c r="H52" s="28">
        <v>4.01141299779623</v>
      </c>
      <c r="I52" s="29">
        <v>0.0768502279577804</v>
      </c>
      <c r="J52" s="30">
        <v>0.22727821537513904</v>
      </c>
    </row>
    <row r="53" spans="1:10" ht="14.25">
      <c r="A53" s="24" t="s">
        <v>116</v>
      </c>
      <c r="B53" s="31" t="s">
        <v>117</v>
      </c>
      <c r="C53" s="17">
        <v>4457098.07</v>
      </c>
      <c r="D53" s="18">
        <v>6</v>
      </c>
      <c r="E53" s="26">
        <v>0</v>
      </c>
      <c r="F53" s="26">
        <v>14</v>
      </c>
      <c r="G53" s="27">
        <v>194</v>
      </c>
      <c r="H53" s="28">
        <v>1.346167372978625</v>
      </c>
      <c r="I53" s="29">
        <v>0.043526078392975544</v>
      </c>
      <c r="J53" s="30">
        <v>0.2791053686642349</v>
      </c>
    </row>
    <row r="54" spans="1:10" ht="14.25">
      <c r="A54" s="24" t="s">
        <v>118</v>
      </c>
      <c r="B54" s="25" t="s">
        <v>119</v>
      </c>
      <c r="C54" s="17">
        <v>27317331.56</v>
      </c>
      <c r="D54" s="18">
        <v>106</v>
      </c>
      <c r="E54" s="26">
        <v>0</v>
      </c>
      <c r="F54" s="26">
        <v>139</v>
      </c>
      <c r="G54" s="27">
        <v>4856.04</v>
      </c>
      <c r="H54" s="28">
        <v>3.880320439321856</v>
      </c>
      <c r="I54" s="29">
        <v>0.17776406854872176</v>
      </c>
      <c r="J54" s="30">
        <v>0.5593899230763666</v>
      </c>
    </row>
    <row r="55" spans="1:10" ht="14.25">
      <c r="A55" s="24" t="s">
        <v>120</v>
      </c>
      <c r="B55" s="25" t="s">
        <v>121</v>
      </c>
      <c r="C55" s="17">
        <v>129433256.41</v>
      </c>
      <c r="D55" s="18">
        <v>129</v>
      </c>
      <c r="E55" s="26">
        <v>0</v>
      </c>
      <c r="F55" s="26">
        <v>116.5</v>
      </c>
      <c r="G55" s="27">
        <v>2170.81</v>
      </c>
      <c r="H55" s="28">
        <v>0.9966526654585002</v>
      </c>
      <c r="I55" s="29">
        <v>0.01677165560235633</v>
      </c>
      <c r="J55" s="30">
        <v>0.0842774902104466</v>
      </c>
    </row>
    <row r="56" spans="1:10" ht="14.25">
      <c r="A56" s="24" t="s">
        <v>122</v>
      </c>
      <c r="B56" s="25" t="s">
        <v>123</v>
      </c>
      <c r="C56" s="17">
        <v>15973322.82</v>
      </c>
      <c r="D56" s="18">
        <v>17</v>
      </c>
      <c r="E56" s="26">
        <v>0</v>
      </c>
      <c r="F56" s="26">
        <v>18.5</v>
      </c>
      <c r="G56" s="27">
        <v>625.65</v>
      </c>
      <c r="H56" s="28">
        <v>1.0642744901339194</v>
      </c>
      <c r="I56" s="29">
        <v>0.03916843145601687</v>
      </c>
      <c r="J56" s="30">
        <v>0.12603201116547647</v>
      </c>
    </row>
    <row r="57" spans="1:10" ht="14.25">
      <c r="A57" s="24" t="s">
        <v>124</v>
      </c>
      <c r="B57" s="31" t="s">
        <v>125</v>
      </c>
      <c r="C57" s="17">
        <v>105733540.47</v>
      </c>
      <c r="D57" s="18">
        <v>115</v>
      </c>
      <c r="E57" s="26">
        <v>1</v>
      </c>
      <c r="F57" s="26">
        <v>187.5</v>
      </c>
      <c r="G57" s="27">
        <v>2673.89</v>
      </c>
      <c r="H57" s="28">
        <v>1.097097472423265</v>
      </c>
      <c r="I57" s="29">
        <v>0.02528894793567107</v>
      </c>
      <c r="J57" s="30">
        <v>0.22922139835917668</v>
      </c>
    </row>
    <row r="58" spans="1:10" ht="14.25">
      <c r="A58" s="24" t="s">
        <v>126</v>
      </c>
      <c r="B58" s="31" t="s">
        <v>127</v>
      </c>
      <c r="C58" s="17">
        <v>35919796.25</v>
      </c>
      <c r="D58" s="18">
        <v>22</v>
      </c>
      <c r="E58" s="26">
        <v>0</v>
      </c>
      <c r="F58" s="26">
        <v>47</v>
      </c>
      <c r="G58" s="27">
        <v>636</v>
      </c>
      <c r="H58" s="28">
        <v>0.6124756345186674</v>
      </c>
      <c r="I58" s="29">
        <v>0.017706113797903295</v>
      </c>
      <c r="J58" s="30">
        <v>0.11584141432873524</v>
      </c>
    </row>
    <row r="59" spans="1:10" ht="14.25">
      <c r="A59" s="24" t="s">
        <v>128</v>
      </c>
      <c r="B59" s="31" t="s">
        <v>129</v>
      </c>
      <c r="C59" s="17">
        <v>46407650.05</v>
      </c>
      <c r="D59" s="18">
        <v>44</v>
      </c>
      <c r="E59" s="26">
        <v>0</v>
      </c>
      <c r="F59" s="26">
        <v>55</v>
      </c>
      <c r="G59" s="27">
        <v>987.9</v>
      </c>
      <c r="H59" s="28">
        <v>0.9481195439242027</v>
      </c>
      <c r="I59" s="29">
        <v>0.021287438578243632</v>
      </c>
      <c r="J59" s="30">
        <v>0.11017364582113763</v>
      </c>
    </row>
    <row r="60" spans="1:10" ht="14.25">
      <c r="A60" s="24" t="s">
        <v>130</v>
      </c>
      <c r="B60" s="31" t="s">
        <v>131</v>
      </c>
      <c r="C60" s="17">
        <v>33485681.42</v>
      </c>
      <c r="D60" s="18">
        <v>228</v>
      </c>
      <c r="E60" s="26">
        <v>0</v>
      </c>
      <c r="F60" s="26">
        <v>233.5</v>
      </c>
      <c r="G60" s="27">
        <v>7248.64</v>
      </c>
      <c r="H60" s="28">
        <v>6.808880402948061</v>
      </c>
      <c r="I60" s="29">
        <v>0.21646983703519926</v>
      </c>
      <c r="J60" s="30">
        <v>0.7394545653537428</v>
      </c>
    </row>
    <row r="61" spans="1:10" ht="14.25">
      <c r="A61" s="24" t="s">
        <v>132</v>
      </c>
      <c r="B61" s="31" t="s">
        <v>133</v>
      </c>
      <c r="C61" s="17">
        <v>62529783.4</v>
      </c>
      <c r="D61" s="18">
        <v>39</v>
      </c>
      <c r="E61" s="26">
        <v>0</v>
      </c>
      <c r="F61" s="26">
        <v>42</v>
      </c>
      <c r="G61" s="27">
        <v>990.2</v>
      </c>
      <c r="H61" s="28">
        <v>0.6237027841679682</v>
      </c>
      <c r="I61" s="29">
        <v>0.0158356537662339</v>
      </c>
      <c r="J61" s="30">
        <v>0.06621164787210826</v>
      </c>
    </row>
    <row r="62" spans="1:10" ht="14.25">
      <c r="A62" s="24" t="s">
        <v>134</v>
      </c>
      <c r="B62" s="25" t="s">
        <v>135</v>
      </c>
      <c r="C62" s="17">
        <v>96996328.59</v>
      </c>
      <c r="D62" s="18">
        <v>114</v>
      </c>
      <c r="E62" s="26">
        <v>0</v>
      </c>
      <c r="F62" s="26">
        <v>203.5</v>
      </c>
      <c r="G62" s="27">
        <v>3183.64</v>
      </c>
      <c r="H62" s="28">
        <v>1.175302216663003</v>
      </c>
      <c r="I62" s="29">
        <v>0.032822273237342124</v>
      </c>
      <c r="J62" s="30">
        <v>0.19017358974452706</v>
      </c>
    </row>
    <row r="63" spans="1:10" ht="14.25">
      <c r="A63" s="24" t="s">
        <v>136</v>
      </c>
      <c r="B63" s="31" t="s">
        <v>137</v>
      </c>
      <c r="C63" s="17">
        <v>83918745.1</v>
      </c>
      <c r="D63" s="18">
        <v>295</v>
      </c>
      <c r="E63" s="26">
        <v>1</v>
      </c>
      <c r="F63" s="26">
        <v>266.5</v>
      </c>
      <c r="G63" s="27">
        <v>6637.18</v>
      </c>
      <c r="H63" s="28">
        <v>3.527221476528014</v>
      </c>
      <c r="I63" s="29">
        <v>0.07909055351210204</v>
      </c>
      <c r="J63" s="30">
        <v>0.40663954113393913</v>
      </c>
    </row>
    <row r="64" spans="1:10" ht="14.25">
      <c r="A64" s="24" t="s">
        <v>138</v>
      </c>
      <c r="B64" s="25" t="s">
        <v>139</v>
      </c>
      <c r="C64" s="17">
        <v>38669863.52</v>
      </c>
      <c r="D64" s="18">
        <v>75</v>
      </c>
      <c r="E64" s="26">
        <v>0</v>
      </c>
      <c r="F64" s="26">
        <v>79.5</v>
      </c>
      <c r="G64" s="27">
        <v>1729.16</v>
      </c>
      <c r="H64" s="28">
        <v>1.9394948203323783</v>
      </c>
      <c r="I64" s="29">
        <v>0.04471595818034581</v>
      </c>
      <c r="J64" s="30">
        <v>0.1989057963967699</v>
      </c>
    </row>
    <row r="65" spans="1:10" ht="14.25">
      <c r="A65" s="24" t="s">
        <v>140</v>
      </c>
      <c r="B65" s="25" t="s">
        <v>141</v>
      </c>
      <c r="C65" s="17">
        <v>21825509.88</v>
      </c>
      <c r="D65" s="18">
        <v>104</v>
      </c>
      <c r="E65" s="26">
        <v>0</v>
      </c>
      <c r="F65" s="26">
        <v>98</v>
      </c>
      <c r="G65" s="27">
        <v>2468</v>
      </c>
      <c r="H65" s="28">
        <v>4.7650662262557875</v>
      </c>
      <c r="I65" s="29">
        <v>0.11307868698460849</v>
      </c>
      <c r="J65" s="30">
        <v>0.4498405789363396</v>
      </c>
    </row>
    <row r="66" spans="1:10" ht="14.25">
      <c r="A66" s="24" t="s">
        <v>142</v>
      </c>
      <c r="B66" s="31" t="s">
        <v>143</v>
      </c>
      <c r="C66" s="17">
        <v>9547283.28</v>
      </c>
      <c r="D66" s="18">
        <v>33</v>
      </c>
      <c r="E66" s="26">
        <v>0</v>
      </c>
      <c r="F66" s="26">
        <v>40.5</v>
      </c>
      <c r="G66" s="27">
        <v>935.03</v>
      </c>
      <c r="H66" s="28">
        <v>3.456480658652877</v>
      </c>
      <c r="I66" s="29">
        <v>0.09793676091697576</v>
      </c>
      <c r="J66" s="30">
        <v>0.4160900942702519</v>
      </c>
    </row>
    <row r="67" spans="1:10" ht="14.25">
      <c r="A67" s="24" t="s">
        <v>144</v>
      </c>
      <c r="B67" s="25" t="s">
        <v>145</v>
      </c>
      <c r="C67" s="17">
        <v>3038790.87</v>
      </c>
      <c r="D67" s="18">
        <v>22</v>
      </c>
      <c r="E67" s="26">
        <v>0</v>
      </c>
      <c r="F67" s="26">
        <v>12</v>
      </c>
      <c r="G67" s="27">
        <v>456</v>
      </c>
      <c r="H67" s="28">
        <v>7.239721633098101</v>
      </c>
      <c r="I67" s="29">
        <v>0.15005968475876064</v>
      </c>
      <c r="J67" s="30">
        <v>0.44623011520368294</v>
      </c>
    </row>
    <row r="68" spans="1:10" ht="14.25">
      <c r="A68" s="24" t="s">
        <v>146</v>
      </c>
      <c r="B68" s="25" t="s">
        <v>226</v>
      </c>
      <c r="C68" s="17">
        <v>17049959.18</v>
      </c>
      <c r="D68" s="18">
        <v>227</v>
      </c>
      <c r="E68" s="26">
        <v>0</v>
      </c>
      <c r="F68" s="26">
        <v>296</v>
      </c>
      <c r="G68" s="27">
        <v>7915.42</v>
      </c>
      <c r="H68" s="28">
        <v>13.313814866271134</v>
      </c>
      <c r="I68" s="29">
        <v>0.46424861880519763</v>
      </c>
      <c r="J68" s="30">
        <v>1.7663045220264275</v>
      </c>
    </row>
    <row r="69" spans="1:10" ht="14.25">
      <c r="A69" s="24" t="s">
        <v>147</v>
      </c>
      <c r="B69" s="25" t="s">
        <v>148</v>
      </c>
      <c r="C69" s="17">
        <v>209429390.5</v>
      </c>
      <c r="D69" s="18">
        <v>7905</v>
      </c>
      <c r="E69" s="26">
        <v>4</v>
      </c>
      <c r="F69" s="26">
        <v>4879</v>
      </c>
      <c r="G69" s="27">
        <v>162338.78</v>
      </c>
      <c r="H69" s="28">
        <v>37.764518060801976</v>
      </c>
      <c r="I69" s="29">
        <v>0.7751480325298469</v>
      </c>
      <c r="J69" s="30">
        <v>2.6656420030979366</v>
      </c>
    </row>
    <row r="70" spans="1:10" ht="14.25">
      <c r="A70" s="24" t="s">
        <v>149</v>
      </c>
      <c r="B70" s="25" t="s">
        <v>150</v>
      </c>
      <c r="C70" s="17">
        <v>9103563.4</v>
      </c>
      <c r="D70" s="18">
        <v>31</v>
      </c>
      <c r="E70" s="26">
        <v>0</v>
      </c>
      <c r="F70" s="26">
        <v>21</v>
      </c>
      <c r="G70" s="27">
        <v>721.16</v>
      </c>
      <c r="H70" s="28">
        <v>3.4052599666631638</v>
      </c>
      <c r="I70" s="29">
        <v>0.07921733153415507</v>
      </c>
      <c r="J70" s="30">
        <v>0.25222650725978357</v>
      </c>
    </row>
    <row r="71" spans="1:10" ht="14.25">
      <c r="A71" s="24" t="s">
        <v>151</v>
      </c>
      <c r="B71" s="31" t="s">
        <v>152</v>
      </c>
      <c r="C71" s="17">
        <v>27715240</v>
      </c>
      <c r="D71" s="18">
        <v>396</v>
      </c>
      <c r="E71" s="26">
        <v>0</v>
      </c>
      <c r="F71" s="26">
        <v>513</v>
      </c>
      <c r="G71" s="27">
        <v>12565</v>
      </c>
      <c r="H71" s="28">
        <v>14.28816780947955</v>
      </c>
      <c r="I71" s="29">
        <v>0.45336067809623876</v>
      </c>
      <c r="J71" s="30">
        <v>1.8415860732218086</v>
      </c>
    </row>
    <row r="72" spans="1:10" ht="14.25">
      <c r="A72" s="24" t="s">
        <v>153</v>
      </c>
      <c r="B72" s="25" t="s">
        <v>154</v>
      </c>
      <c r="C72" s="17">
        <v>193585342.44</v>
      </c>
      <c r="D72" s="18">
        <v>3251</v>
      </c>
      <c r="E72" s="26">
        <v>3</v>
      </c>
      <c r="F72" s="26">
        <v>3082.5</v>
      </c>
      <c r="G72" s="27">
        <v>101316.69</v>
      </c>
      <c r="H72" s="28">
        <v>16.80912386746712</v>
      </c>
      <c r="I72" s="29">
        <v>0.5233696349267878</v>
      </c>
      <c r="J72" s="30">
        <v>1.8338381693853205</v>
      </c>
    </row>
    <row r="73" spans="1:10" ht="14.25">
      <c r="A73" s="24" t="s">
        <v>155</v>
      </c>
      <c r="B73" s="31" t="s">
        <v>156</v>
      </c>
      <c r="C73" s="17">
        <v>46050440.45</v>
      </c>
      <c r="D73" s="18">
        <v>160</v>
      </c>
      <c r="E73" s="26">
        <v>1</v>
      </c>
      <c r="F73" s="26">
        <v>114</v>
      </c>
      <c r="G73" s="27">
        <v>3768.29</v>
      </c>
      <c r="H73" s="28">
        <v>3.496166343399219</v>
      </c>
      <c r="I73" s="29">
        <v>0.08182961906936549</v>
      </c>
      <c r="J73" s="30">
        <v>0.43036048746413236</v>
      </c>
    </row>
    <row r="74" spans="1:10" ht="14.25">
      <c r="A74" s="24" t="s">
        <v>157</v>
      </c>
      <c r="B74" s="25" t="s">
        <v>158</v>
      </c>
      <c r="C74" s="17">
        <v>42563103.362</v>
      </c>
      <c r="D74" s="18">
        <v>133</v>
      </c>
      <c r="E74" s="26">
        <v>0</v>
      </c>
      <c r="F74" s="26">
        <v>93</v>
      </c>
      <c r="G74" s="27">
        <v>2603.9</v>
      </c>
      <c r="H74" s="28">
        <v>3.124772149926016</v>
      </c>
      <c r="I74" s="29">
        <v>0.061177400008965065</v>
      </c>
      <c r="J74" s="30">
        <v>0.225051728924258</v>
      </c>
    </row>
    <row r="75" spans="1:10" ht="14.25">
      <c r="A75" s="24" t="s">
        <v>159</v>
      </c>
      <c r="B75" s="25" t="s">
        <v>160</v>
      </c>
      <c r="C75" s="17">
        <v>99697278.98399994</v>
      </c>
      <c r="D75" s="18">
        <v>527</v>
      </c>
      <c r="E75" s="26">
        <v>0</v>
      </c>
      <c r="F75" s="26">
        <v>471</v>
      </c>
      <c r="G75" s="27">
        <v>12218.25</v>
      </c>
      <c r="H75" s="28">
        <v>5.286001838471202</v>
      </c>
      <c r="I75" s="29">
        <v>0.12255349518576995</v>
      </c>
      <c r="J75" s="30">
        <v>0.4768761041876584</v>
      </c>
    </row>
    <row r="76" spans="1:10" ht="14.25">
      <c r="A76" s="24" t="s">
        <v>161</v>
      </c>
      <c r="B76" s="25" t="s">
        <v>162</v>
      </c>
      <c r="C76" s="17">
        <v>283763772.85</v>
      </c>
      <c r="D76" s="18">
        <v>2624</v>
      </c>
      <c r="E76" s="26">
        <v>0</v>
      </c>
      <c r="F76" s="26">
        <v>2170.5</v>
      </c>
      <c r="G76" s="27">
        <v>60909.02</v>
      </c>
      <c r="H76" s="28">
        <v>9.247128249126675</v>
      </c>
      <c r="I76" s="29">
        <v>0.21464692052920029</v>
      </c>
      <c r="J76" s="30">
        <v>0.7883195157482203</v>
      </c>
    </row>
    <row r="77" spans="1:10" ht="14.25">
      <c r="A77" s="24" t="s">
        <v>163</v>
      </c>
      <c r="B77" s="31" t="s">
        <v>164</v>
      </c>
      <c r="C77" s="17">
        <v>190251861.5</v>
      </c>
      <c r="D77" s="18">
        <v>2435</v>
      </c>
      <c r="E77" s="26">
        <v>1</v>
      </c>
      <c r="F77" s="26">
        <v>1944</v>
      </c>
      <c r="G77" s="27">
        <v>58671.54</v>
      </c>
      <c r="H77" s="28">
        <v>12.80407971198747</v>
      </c>
      <c r="I77" s="29">
        <v>0.30838878283459004</v>
      </c>
      <c r="J77" s="30">
        <v>1.1141627647096635</v>
      </c>
    </row>
    <row r="78" spans="1:10" ht="14.25">
      <c r="A78" s="24" t="s">
        <v>165</v>
      </c>
      <c r="B78" s="25" t="s">
        <v>166</v>
      </c>
      <c r="C78" s="17">
        <v>187386818.97</v>
      </c>
      <c r="D78" s="18">
        <v>3587</v>
      </c>
      <c r="E78" s="26">
        <v>0</v>
      </c>
      <c r="F78" s="26">
        <v>1943.5</v>
      </c>
      <c r="G78" s="27">
        <v>66161</v>
      </c>
      <c r="H78" s="28">
        <v>19.142221527194327</v>
      </c>
      <c r="I78" s="29">
        <v>0.3530717921552004</v>
      </c>
      <c r="J78" s="30">
        <v>1.1309413392300995</v>
      </c>
    </row>
    <row r="79" spans="1:10" ht="14.25">
      <c r="A79" s="24" t="s">
        <v>167</v>
      </c>
      <c r="B79" s="25" t="s">
        <v>168</v>
      </c>
      <c r="C79" s="17">
        <v>19081679.02</v>
      </c>
      <c r="D79" s="18">
        <v>118</v>
      </c>
      <c r="E79" s="26">
        <v>0</v>
      </c>
      <c r="F79" s="26">
        <v>224.5</v>
      </c>
      <c r="G79" s="27">
        <v>3175.01</v>
      </c>
      <c r="H79" s="28">
        <v>6.1839421927347775</v>
      </c>
      <c r="I79" s="29">
        <v>0.16639049407927836</v>
      </c>
      <c r="J79" s="30">
        <v>1.0487813980637855</v>
      </c>
    </row>
    <row r="80" spans="1:10" ht="14.25">
      <c r="A80" s="24" t="s">
        <v>169</v>
      </c>
      <c r="B80" s="25" t="s">
        <v>170</v>
      </c>
      <c r="C80" s="17">
        <v>8790894.17</v>
      </c>
      <c r="D80" s="18">
        <v>117</v>
      </c>
      <c r="E80" s="26">
        <v>0</v>
      </c>
      <c r="F80" s="26">
        <v>129</v>
      </c>
      <c r="G80" s="27">
        <v>2682.14</v>
      </c>
      <c r="H80" s="28">
        <v>13.30922631275403</v>
      </c>
      <c r="I80" s="29">
        <v>0.30510434412384696</v>
      </c>
      <c r="J80" s="30">
        <v>1.405674981524661</v>
      </c>
    </row>
    <row r="81" spans="1:10" ht="14.25">
      <c r="A81" s="24" t="s">
        <v>171</v>
      </c>
      <c r="B81" s="31" t="s">
        <v>172</v>
      </c>
      <c r="C81" s="17">
        <v>3603904.71</v>
      </c>
      <c r="D81" s="18">
        <v>16</v>
      </c>
      <c r="E81" s="26">
        <v>0</v>
      </c>
      <c r="F81" s="26">
        <v>10</v>
      </c>
      <c r="G81" s="27">
        <v>481</v>
      </c>
      <c r="H81" s="28">
        <v>4.4396290378054974</v>
      </c>
      <c r="I81" s="29">
        <v>0.13346634794902776</v>
      </c>
      <c r="J81" s="30">
        <v>0.34157395909616045</v>
      </c>
    </row>
    <row r="82" spans="1:10" ht="14.25">
      <c r="A82" s="24" t="s">
        <v>173</v>
      </c>
      <c r="B82" s="31" t="s">
        <v>174</v>
      </c>
      <c r="C82" s="17">
        <v>26184730.84</v>
      </c>
      <c r="D82" s="18">
        <v>411</v>
      </c>
      <c r="E82" s="26">
        <v>0</v>
      </c>
      <c r="F82" s="26">
        <v>673.5</v>
      </c>
      <c r="G82" s="27">
        <v>11305</v>
      </c>
      <c r="H82" s="28">
        <v>15.696170509117977</v>
      </c>
      <c r="I82" s="29">
        <v>0.4317401644904592</v>
      </c>
      <c r="J82" s="30">
        <v>2.36082243417859</v>
      </c>
    </row>
    <row r="83" spans="1:10" ht="14.25">
      <c r="A83" s="24" t="s">
        <v>175</v>
      </c>
      <c r="B83" s="31" t="s">
        <v>176</v>
      </c>
      <c r="C83" s="17">
        <v>64890052.41</v>
      </c>
      <c r="D83" s="18">
        <v>190</v>
      </c>
      <c r="E83" s="26">
        <v>0</v>
      </c>
      <c r="F83" s="26">
        <v>182.5</v>
      </c>
      <c r="G83" s="27">
        <v>4064.31</v>
      </c>
      <c r="H83" s="28">
        <v>2.9280296893506548</v>
      </c>
      <c r="I83" s="29">
        <v>0.06263379129855137</v>
      </c>
      <c r="J83" s="30">
        <v>0.273567509051115</v>
      </c>
    </row>
    <row r="84" spans="1:10" ht="14.25">
      <c r="A84" s="24" t="s">
        <v>177</v>
      </c>
      <c r="B84" s="31" t="s">
        <v>178</v>
      </c>
      <c r="C84" s="17">
        <v>2956825.2</v>
      </c>
      <c r="D84" s="18">
        <v>35</v>
      </c>
      <c r="E84" s="26">
        <v>0</v>
      </c>
      <c r="F84" s="26">
        <v>31</v>
      </c>
      <c r="G84" s="27">
        <v>1369</v>
      </c>
      <c r="H84" s="28">
        <v>11.83702032842523</v>
      </c>
      <c r="I84" s="29">
        <v>0.4629965951318326</v>
      </c>
      <c r="J84" s="30">
        <v>1.24931294552008</v>
      </c>
    </row>
    <row r="85" spans="1:10" ht="14.25">
      <c r="A85" s="24" t="s">
        <v>179</v>
      </c>
      <c r="B85" s="25" t="s">
        <v>180</v>
      </c>
      <c r="C85" s="17">
        <v>29338926.13</v>
      </c>
      <c r="D85" s="18">
        <v>223</v>
      </c>
      <c r="E85" s="26">
        <v>0</v>
      </c>
      <c r="F85" s="26">
        <v>182</v>
      </c>
      <c r="G85" s="27">
        <v>5984.5</v>
      </c>
      <c r="H85" s="28">
        <v>7.6008235274833496</v>
      </c>
      <c r="I85" s="29">
        <v>0.20397815426109464</v>
      </c>
      <c r="J85" s="30">
        <v>0.6692303567281248</v>
      </c>
    </row>
    <row r="86" spans="1:10" ht="14.25">
      <c r="A86" s="24" t="s">
        <v>181</v>
      </c>
      <c r="B86" s="25" t="s">
        <v>182</v>
      </c>
      <c r="C86" s="17">
        <v>5923987.91</v>
      </c>
      <c r="D86" s="18">
        <v>9</v>
      </c>
      <c r="E86" s="26">
        <v>0</v>
      </c>
      <c r="F86" s="26">
        <v>7.5</v>
      </c>
      <c r="G86" s="27">
        <v>483</v>
      </c>
      <c r="H86" s="28">
        <v>1.5192468547762448</v>
      </c>
      <c r="I86" s="29">
        <v>0.08153291453965847</v>
      </c>
      <c r="J86" s="30">
        <v>0.17648584296317377</v>
      </c>
    </row>
    <row r="87" spans="1:10" ht="14.25">
      <c r="A87" s="24" t="s">
        <v>183</v>
      </c>
      <c r="B87" s="31" t="s">
        <v>184</v>
      </c>
      <c r="C87" s="17">
        <v>5559828.86</v>
      </c>
      <c r="D87" s="18">
        <v>18</v>
      </c>
      <c r="E87" s="26">
        <v>0</v>
      </c>
      <c r="F87" s="26">
        <v>44.5</v>
      </c>
      <c r="G87" s="27">
        <v>937</v>
      </c>
      <c r="H87" s="28">
        <v>3.2375097243550766</v>
      </c>
      <c r="I87" s="29">
        <v>0.16853036731781704</v>
      </c>
      <c r="J87" s="30">
        <v>0.7688186287086541</v>
      </c>
    </row>
    <row r="88" spans="1:10" ht="18.75" customHeight="1" thickBot="1">
      <c r="A88" s="34" t="s">
        <v>212</v>
      </c>
      <c r="B88" s="35" t="s">
        <v>185</v>
      </c>
      <c r="C88" s="36">
        <v>1261.6</v>
      </c>
      <c r="D88" s="37">
        <v>183</v>
      </c>
      <c r="E88" s="38">
        <v>0</v>
      </c>
      <c r="F88" s="38">
        <v>183</v>
      </c>
      <c r="G88" s="39">
        <v>5075</v>
      </c>
      <c r="H88" s="40"/>
      <c r="I88" s="41"/>
      <c r="J88" s="42"/>
    </row>
    <row r="89" spans="1:10" ht="15" thickBot="1">
      <c r="A89" s="241" t="s">
        <v>186</v>
      </c>
      <c r="B89" s="242"/>
      <c r="C89" s="43">
        <v>4619020516.356001</v>
      </c>
      <c r="D89" s="44">
        <v>59813</v>
      </c>
      <c r="E89" s="45">
        <v>50</v>
      </c>
      <c r="F89" s="46">
        <v>56789</v>
      </c>
      <c r="G89" s="47">
        <v>1705352.22</v>
      </c>
      <c r="H89" s="48">
        <v>12.9601069724684</v>
      </c>
      <c r="I89" s="49">
        <v>0.3692021314824928</v>
      </c>
      <c r="J89" s="50">
        <v>1.3724830183264323</v>
      </c>
    </row>
    <row r="90" spans="1:10" ht="14.25">
      <c r="A90" s="51"/>
      <c r="B90" s="52"/>
      <c r="C90" s="53"/>
      <c r="D90" s="54"/>
      <c r="E90" s="54"/>
      <c r="F90" s="54"/>
      <c r="G90" s="54"/>
      <c r="H90" s="55"/>
      <c r="I90" s="55"/>
      <c r="J90" s="56"/>
    </row>
    <row r="91" spans="1:10" ht="14.25">
      <c r="A91" s="243" t="s">
        <v>187</v>
      </c>
      <c r="B91" s="244"/>
      <c r="C91" s="244"/>
      <c r="D91" s="244"/>
      <c r="E91" s="244"/>
      <c r="F91" s="244"/>
      <c r="G91" s="244"/>
      <c r="H91" s="244"/>
      <c r="I91" s="244"/>
      <c r="J91" s="244"/>
    </row>
    <row r="92" spans="1:10" ht="14.25">
      <c r="A92" s="245" t="s">
        <v>188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 ht="14.25">
      <c r="A93" s="247"/>
      <c r="B93" s="248"/>
      <c r="C93" s="248"/>
      <c r="D93" s="248"/>
      <c r="E93" s="248"/>
      <c r="F93" s="248"/>
      <c r="G93" s="248"/>
      <c r="H93" s="248"/>
      <c r="I93" s="248"/>
      <c r="J93" s="248"/>
    </row>
    <row r="94" spans="1:10" ht="24" customHeight="1">
      <c r="A94" s="59"/>
      <c r="B94" s="58"/>
      <c r="C94" s="58"/>
      <c r="D94" s="60"/>
      <c r="E94" s="60"/>
      <c r="F94" s="60"/>
      <c r="G94" s="60"/>
      <c r="H94" s="59"/>
      <c r="I94" s="59"/>
      <c r="J94" s="59"/>
    </row>
  </sheetData>
  <sheetProtection/>
  <mergeCells count="5">
    <mergeCell ref="A1:J1"/>
    <mergeCell ref="A89:B89"/>
    <mergeCell ref="A91:J91"/>
    <mergeCell ref="A92:J92"/>
    <mergeCell ref="A93:J9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102"/>
  <sheetViews>
    <sheetView zoomScale="80" zoomScaleNormal="80" zoomScalePageLayoutView="0" workbookViewId="0" topLeftCell="A1">
      <selection activeCell="A1" sqref="A1:AI1"/>
    </sheetView>
  </sheetViews>
  <sheetFormatPr defaultColWidth="9.140625" defaultRowHeight="15"/>
  <cols>
    <col min="1" max="1" width="7.7109375" style="3" customWidth="1"/>
    <col min="2" max="2" width="100.57421875" style="3" customWidth="1"/>
    <col min="3" max="35" width="13.7109375" style="3" customWidth="1"/>
    <col min="36" max="16384" width="9.140625" style="3" customWidth="1"/>
  </cols>
  <sheetData>
    <row r="1" spans="1:35" ht="24.75" customHeight="1" thickBot="1" thickTop="1">
      <c r="A1" s="238" t="s">
        <v>221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50"/>
    </row>
    <row r="2" spans="1:35" ht="24.75" customHeight="1" thickBot="1" thickTop="1">
      <c r="A2" s="251" t="s">
        <v>6</v>
      </c>
      <c r="B2" s="253" t="s">
        <v>189</v>
      </c>
      <c r="C2" s="255" t="s">
        <v>13</v>
      </c>
      <c r="D2" s="256"/>
      <c r="E2" s="256"/>
      <c r="F2" s="256"/>
      <c r="G2" s="256"/>
      <c r="H2" s="256"/>
      <c r="I2" s="256"/>
      <c r="J2" s="256"/>
      <c r="K2" s="256"/>
      <c r="L2" s="256"/>
      <c r="M2" s="257"/>
      <c r="N2" s="258" t="s">
        <v>14</v>
      </c>
      <c r="O2" s="259"/>
      <c r="P2" s="259"/>
      <c r="Q2" s="259"/>
      <c r="R2" s="259"/>
      <c r="S2" s="259"/>
      <c r="T2" s="259"/>
      <c r="U2" s="259"/>
      <c r="V2" s="259"/>
      <c r="W2" s="259"/>
      <c r="X2" s="260"/>
      <c r="Y2" s="258" t="s">
        <v>15</v>
      </c>
      <c r="Z2" s="259"/>
      <c r="AA2" s="259"/>
      <c r="AB2" s="259"/>
      <c r="AC2" s="259"/>
      <c r="AD2" s="259"/>
      <c r="AE2" s="259"/>
      <c r="AF2" s="259"/>
      <c r="AG2" s="259"/>
      <c r="AH2" s="259"/>
      <c r="AI2" s="260"/>
    </row>
    <row r="3" spans="1:35" ht="24.75" customHeight="1" thickBot="1">
      <c r="A3" s="252"/>
      <c r="B3" s="254"/>
      <c r="C3" s="61">
        <v>2012</v>
      </c>
      <c r="D3" s="62">
        <v>2013</v>
      </c>
      <c r="E3" s="62">
        <v>2014</v>
      </c>
      <c r="F3" s="63">
        <v>2015</v>
      </c>
      <c r="G3" s="63">
        <v>2016</v>
      </c>
      <c r="H3" s="63">
        <v>2017</v>
      </c>
      <c r="I3" s="64">
        <v>2018</v>
      </c>
      <c r="J3" s="65">
        <v>2019</v>
      </c>
      <c r="K3" s="63">
        <v>2020</v>
      </c>
      <c r="L3" s="66">
        <v>2021</v>
      </c>
      <c r="M3" s="66">
        <v>2022</v>
      </c>
      <c r="N3" s="67">
        <v>2012</v>
      </c>
      <c r="O3" s="68">
        <v>2013</v>
      </c>
      <c r="P3" s="68">
        <v>2014</v>
      </c>
      <c r="Q3" s="69">
        <v>2015</v>
      </c>
      <c r="R3" s="69">
        <v>2016</v>
      </c>
      <c r="S3" s="69">
        <v>2017</v>
      </c>
      <c r="T3" s="70">
        <v>2018</v>
      </c>
      <c r="U3" s="71">
        <v>2019</v>
      </c>
      <c r="V3" s="69">
        <v>2020</v>
      </c>
      <c r="W3" s="72">
        <v>2021</v>
      </c>
      <c r="X3" s="73">
        <v>2022</v>
      </c>
      <c r="Y3" s="74">
        <v>2012</v>
      </c>
      <c r="Z3" s="75">
        <v>2013</v>
      </c>
      <c r="AA3" s="74">
        <v>2014</v>
      </c>
      <c r="AB3" s="64">
        <v>2015</v>
      </c>
      <c r="AC3" s="63">
        <v>2016</v>
      </c>
      <c r="AD3" s="63">
        <v>2017</v>
      </c>
      <c r="AE3" s="63">
        <v>2018</v>
      </c>
      <c r="AF3" s="63">
        <v>2019</v>
      </c>
      <c r="AG3" s="63">
        <v>2020</v>
      </c>
      <c r="AH3" s="66">
        <v>2021</v>
      </c>
      <c r="AI3" s="66">
        <v>2022</v>
      </c>
    </row>
    <row r="4" spans="1:37" ht="14.25">
      <c r="A4" s="76" t="s">
        <v>16</v>
      </c>
      <c r="B4" s="77" t="s">
        <v>17</v>
      </c>
      <c r="C4" s="78">
        <v>15.087266303000181</v>
      </c>
      <c r="D4" s="79">
        <v>12.434991704077094</v>
      </c>
      <c r="E4" s="80">
        <v>11.887319115396082</v>
      </c>
      <c r="F4" s="79">
        <v>11.335086642597593</v>
      </c>
      <c r="G4" s="79">
        <v>12.858616961514919</v>
      </c>
      <c r="H4" s="79">
        <v>12.003792346605577</v>
      </c>
      <c r="I4" s="81">
        <v>10.418376470180394</v>
      </c>
      <c r="J4" s="82">
        <v>9.395004250268201</v>
      </c>
      <c r="K4" s="79">
        <v>9.68721811862459</v>
      </c>
      <c r="L4" s="83">
        <v>8.950691641021285</v>
      </c>
      <c r="M4" s="83">
        <f>VLOOKUP(A4,'13.1'!A3:J89,8,FALSE)</f>
        <v>9.501744032160179</v>
      </c>
      <c r="N4" s="84">
        <v>0.479454932310692</v>
      </c>
      <c r="O4" s="85">
        <v>0.42946534506396783</v>
      </c>
      <c r="P4" s="80">
        <v>0.3414678610142791</v>
      </c>
      <c r="Q4" s="85">
        <v>0.32534605096727554</v>
      </c>
      <c r="R4" s="85">
        <v>0.39065434987674647</v>
      </c>
      <c r="S4" s="85">
        <v>0.4008115595185081</v>
      </c>
      <c r="T4" s="85">
        <v>0.36</v>
      </c>
      <c r="U4" s="85">
        <v>0.3008412135021466</v>
      </c>
      <c r="V4" s="85">
        <v>0.30943548569420876</v>
      </c>
      <c r="W4" s="86">
        <v>0.27469371198130244</v>
      </c>
      <c r="X4" s="86">
        <f>VLOOKUP(A4,'13.1'!A3:J89,9,FALSE)</f>
        <v>0.32751556958163913</v>
      </c>
      <c r="Y4" s="87">
        <v>2.0592756222213486</v>
      </c>
      <c r="Z4" s="79">
        <v>1.8308561864510773</v>
      </c>
      <c r="AA4" s="80">
        <v>1.6545392827311196</v>
      </c>
      <c r="AB4" s="88">
        <v>2.3852800658239537</v>
      </c>
      <c r="AC4" s="79">
        <v>2.4281261238935934</v>
      </c>
      <c r="AD4" s="79">
        <v>2.0184459048573076</v>
      </c>
      <c r="AE4" s="79">
        <v>2.42</v>
      </c>
      <c r="AF4" s="79">
        <v>1.7732336003867113</v>
      </c>
      <c r="AG4" s="79">
        <v>1.880098568333522</v>
      </c>
      <c r="AH4" s="83">
        <v>1.8407748951561078</v>
      </c>
      <c r="AI4" s="83">
        <v>2.173024764823277</v>
      </c>
      <c r="AK4" s="89"/>
    </row>
    <row r="5" spans="1:35" ht="14.25">
      <c r="A5" s="24" t="s">
        <v>18</v>
      </c>
      <c r="B5" s="90" t="s">
        <v>19</v>
      </c>
      <c r="C5" s="91">
        <v>39.0592541631306</v>
      </c>
      <c r="D5" s="92">
        <v>45.23877276762227</v>
      </c>
      <c r="E5" s="93">
        <v>45.51359484646795</v>
      </c>
      <c r="F5" s="92">
        <v>33.4971147643022</v>
      </c>
      <c r="G5" s="92">
        <v>37.66190199828451</v>
      </c>
      <c r="H5" s="92">
        <v>25.182770930257583</v>
      </c>
      <c r="I5" s="94">
        <v>43.47086452247111</v>
      </c>
      <c r="J5" s="95">
        <v>32.458805959135</v>
      </c>
      <c r="K5" s="92">
        <v>42.48921300584685</v>
      </c>
      <c r="L5" s="96">
        <v>31.805925465676207</v>
      </c>
      <c r="M5" s="96">
        <f>VLOOKUP(A5,'13.1'!A4:J90,8,FALSE)</f>
        <v>31.21690454440088</v>
      </c>
      <c r="N5" s="97">
        <v>1.6281541735368126</v>
      </c>
      <c r="O5" s="98">
        <v>1.4160787940748738</v>
      </c>
      <c r="P5" s="93">
        <v>1.6612462118960802</v>
      </c>
      <c r="Q5" s="98">
        <v>1.5102413456591104</v>
      </c>
      <c r="R5" s="98">
        <v>1.342308814810653</v>
      </c>
      <c r="S5" s="98">
        <v>0.5585178838460699</v>
      </c>
      <c r="T5" s="98">
        <v>1.44</v>
      </c>
      <c r="U5" s="98">
        <v>1.5088958445868161</v>
      </c>
      <c r="V5" s="98">
        <v>2.2862812700380144</v>
      </c>
      <c r="W5" s="99">
        <v>1.6471702900046707</v>
      </c>
      <c r="X5" s="99">
        <f>VLOOKUP(A5,'13.1'!A4:J90,9,FALSE)</f>
        <v>2.048503898210955</v>
      </c>
      <c r="Y5" s="100">
        <v>9.414308128424032</v>
      </c>
      <c r="Z5" s="92">
        <v>8.517514054108602</v>
      </c>
      <c r="AA5" s="93">
        <v>9.193251445999064</v>
      </c>
      <c r="AB5" s="101">
        <v>13.282084534256738</v>
      </c>
      <c r="AC5" s="92">
        <v>6.412180237656645</v>
      </c>
      <c r="AD5" s="92">
        <v>10.44050701228197</v>
      </c>
      <c r="AE5" s="92">
        <v>4.09</v>
      </c>
      <c r="AF5" s="92">
        <v>6.640896246233836</v>
      </c>
      <c r="AG5" s="92">
        <v>10.083503869515228</v>
      </c>
      <c r="AH5" s="96">
        <v>13.103580942937382</v>
      </c>
      <c r="AI5" s="96">
        <v>8.439532328584919</v>
      </c>
    </row>
    <row r="6" spans="1:35" ht="14.25">
      <c r="A6" s="24" t="s">
        <v>20</v>
      </c>
      <c r="B6" s="90" t="s">
        <v>21</v>
      </c>
      <c r="C6" s="91">
        <v>4.021930137142991</v>
      </c>
      <c r="D6" s="92">
        <v>0</v>
      </c>
      <c r="E6" s="93">
        <v>33.542133773763915</v>
      </c>
      <c r="F6" s="92">
        <v>32.50650465316394</v>
      </c>
      <c r="G6" s="92">
        <v>19.46</v>
      </c>
      <c r="H6" s="92">
        <v>38.23992997809942</v>
      </c>
      <c r="I6" s="94">
        <v>42.559210146456174</v>
      </c>
      <c r="J6" s="95">
        <v>5.4180624874899195</v>
      </c>
      <c r="K6" s="92">
        <v>32.39238187864883</v>
      </c>
      <c r="L6" s="96">
        <v>6.395776536172785</v>
      </c>
      <c r="M6" s="96">
        <f>VLOOKUP(A6,'13.1'!A5:J91,8,FALSE)</f>
        <v>17.522006325794724</v>
      </c>
      <c r="N6" s="97">
        <v>0.4102368739885851</v>
      </c>
      <c r="O6" s="98">
        <v>0</v>
      </c>
      <c r="P6" s="93">
        <v>2.2256192292238643</v>
      </c>
      <c r="Q6" s="98">
        <v>0.9975433615439682</v>
      </c>
      <c r="R6" s="98">
        <v>0.73</v>
      </c>
      <c r="S6" s="98">
        <v>0.921582312472196</v>
      </c>
      <c r="T6" s="98">
        <v>1.92</v>
      </c>
      <c r="U6" s="98">
        <v>0.04876256238740928</v>
      </c>
      <c r="V6" s="98">
        <v>1.0507278871886714</v>
      </c>
      <c r="W6" s="99">
        <v>0.23877565735045064</v>
      </c>
      <c r="X6" s="99">
        <f>VLOOKUP(A6,'13.1'!A5:J91,9,FALSE)</f>
        <v>0.996564109779575</v>
      </c>
      <c r="Y6" s="100">
        <v>1.164348774702896</v>
      </c>
      <c r="Z6" s="92">
        <v>0</v>
      </c>
      <c r="AA6" s="93">
        <v>5.7771392758576905</v>
      </c>
      <c r="AB6" s="101">
        <v>61.947239586226345</v>
      </c>
      <c r="AC6" s="92">
        <v>16.78</v>
      </c>
      <c r="AD6" s="92">
        <v>7.661369971112219</v>
      </c>
      <c r="AE6" s="92">
        <v>52.59</v>
      </c>
      <c r="AF6" s="92">
        <v>0.04876256238740928</v>
      </c>
      <c r="AG6" s="92">
        <v>1.0507278871886714</v>
      </c>
      <c r="AH6" s="96">
        <v>0.23877565735045064</v>
      </c>
      <c r="AI6" s="96">
        <v>0.996564109779575</v>
      </c>
    </row>
    <row r="7" spans="1:35" ht="14.25">
      <c r="A7" s="24" t="s">
        <v>22</v>
      </c>
      <c r="B7" s="90" t="s">
        <v>23</v>
      </c>
      <c r="C7" s="91">
        <v>0</v>
      </c>
      <c r="D7" s="92">
        <v>0</v>
      </c>
      <c r="E7" s="93">
        <v>0</v>
      </c>
      <c r="F7" s="92"/>
      <c r="G7" s="92">
        <v>0</v>
      </c>
      <c r="H7" s="92">
        <v>0</v>
      </c>
      <c r="I7" s="94">
        <v>0</v>
      </c>
      <c r="J7" s="95">
        <v>0</v>
      </c>
      <c r="K7" s="92">
        <v>0</v>
      </c>
      <c r="L7" s="96">
        <v>180.07440674486696</v>
      </c>
      <c r="M7" s="96">
        <f>VLOOKUP(A7,'13.1'!A6:J94,8,FALSE)</f>
        <v>0</v>
      </c>
      <c r="N7" s="97">
        <v>0</v>
      </c>
      <c r="O7" s="98">
        <v>0</v>
      </c>
      <c r="P7" s="93">
        <v>0</v>
      </c>
      <c r="Q7" s="98"/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9">
        <v>0</v>
      </c>
      <c r="X7" s="99">
        <f>VLOOKUP(A7,'13.1'!A6:J94,9,FALSE)</f>
        <v>0</v>
      </c>
      <c r="Y7" s="100">
        <v>0</v>
      </c>
      <c r="Z7" s="92">
        <v>0</v>
      </c>
      <c r="AA7" s="93">
        <v>0</v>
      </c>
      <c r="AB7" s="101"/>
      <c r="AC7" s="92">
        <v>0</v>
      </c>
      <c r="AD7" s="92">
        <v>0</v>
      </c>
      <c r="AE7" s="92">
        <v>0</v>
      </c>
      <c r="AF7" s="92">
        <v>0</v>
      </c>
      <c r="AG7" s="92">
        <v>0</v>
      </c>
      <c r="AH7" s="96">
        <v>67.52790252932512</v>
      </c>
      <c r="AI7" s="96">
        <v>0</v>
      </c>
    </row>
    <row r="8" spans="1:35" ht="14.25">
      <c r="A8" s="24" t="s">
        <v>24</v>
      </c>
      <c r="B8" s="90" t="s">
        <v>25</v>
      </c>
      <c r="C8" s="91">
        <v>32.89863018164088</v>
      </c>
      <c r="D8" s="102">
        <v>41.43667519003138</v>
      </c>
      <c r="E8" s="103">
        <v>30.46882297734122</v>
      </c>
      <c r="F8" s="92">
        <v>32.41080280579023</v>
      </c>
      <c r="G8" s="92">
        <v>40.63679996010492</v>
      </c>
      <c r="H8" s="92">
        <v>27.205370562326195</v>
      </c>
      <c r="I8" s="94">
        <v>36.01547111228564</v>
      </c>
      <c r="J8" s="95">
        <v>24.638028330543477</v>
      </c>
      <c r="K8" s="92">
        <v>16.0781588241126</v>
      </c>
      <c r="L8" s="96">
        <v>17.34643136772815</v>
      </c>
      <c r="M8" s="96">
        <f>VLOOKUP(A8,'13.1'!A7:J95,8,FALSE)</f>
        <v>18.117402103983842</v>
      </c>
      <c r="N8" s="97">
        <v>1.110798749061546</v>
      </c>
      <c r="O8" s="102">
        <v>1.4745081494545014</v>
      </c>
      <c r="P8" s="103">
        <v>0.9692292951318439</v>
      </c>
      <c r="Q8" s="98">
        <v>1.1426608589196934</v>
      </c>
      <c r="R8" s="98">
        <v>1.3974324801814721</v>
      </c>
      <c r="S8" s="98">
        <v>1.0077322679128329</v>
      </c>
      <c r="T8" s="98">
        <v>1.43</v>
      </c>
      <c r="U8" s="98">
        <v>0.6378204188041817</v>
      </c>
      <c r="V8" s="98">
        <v>0.5650324386759571</v>
      </c>
      <c r="W8" s="99">
        <v>0.6224809551468348</v>
      </c>
      <c r="X8" s="99">
        <f>VLOOKUP(A8,'13.1'!A7:J95,9,FALSE)</f>
        <v>0.8407059008574438</v>
      </c>
      <c r="Y8" s="100">
        <v>2.926098164441373</v>
      </c>
      <c r="Z8" s="102">
        <v>5.466772432186371</v>
      </c>
      <c r="AA8" s="103">
        <v>4.240618709541112</v>
      </c>
      <c r="AB8" s="104">
        <v>4.248696127807924</v>
      </c>
      <c r="AC8" s="92">
        <v>4.297242962771484</v>
      </c>
      <c r="AD8" s="92">
        <v>4.047082260422712</v>
      </c>
      <c r="AE8" s="92">
        <v>7.87</v>
      </c>
      <c r="AF8" s="92">
        <v>2.298811092773405</v>
      </c>
      <c r="AG8" s="92">
        <v>1.6416948599334973</v>
      </c>
      <c r="AH8" s="96">
        <v>2.84054922839732</v>
      </c>
      <c r="AI8" s="96">
        <v>2.7035839397751373</v>
      </c>
    </row>
    <row r="9" spans="1:35" ht="14.25">
      <c r="A9" s="24" t="s">
        <v>26</v>
      </c>
      <c r="B9" s="90" t="s">
        <v>27</v>
      </c>
      <c r="C9" s="91">
        <v>13.457800039969666</v>
      </c>
      <c r="D9" s="92">
        <v>42.10240905774388</v>
      </c>
      <c r="E9" s="93">
        <v>14.962489039976777</v>
      </c>
      <c r="F9" s="92"/>
      <c r="G9" s="92">
        <v>27.983142954684094</v>
      </c>
      <c r="H9" s="92">
        <v>40.05522280050096</v>
      </c>
      <c r="I9" s="94">
        <v>25.72159358647497</v>
      </c>
      <c r="J9" s="95">
        <v>35.35073705108394</v>
      </c>
      <c r="K9" s="92">
        <v>33.0116022577295</v>
      </c>
      <c r="L9" s="96">
        <v>16.359704085672497</v>
      </c>
      <c r="M9" s="96">
        <f>VLOOKUP(A9,'13.1'!A8:J96,8,FALSE)</f>
        <v>16.883270586658195</v>
      </c>
      <c r="N9" s="97">
        <v>1.0227928030376945</v>
      </c>
      <c r="O9" s="98">
        <v>0.7297750903342272</v>
      </c>
      <c r="P9" s="93">
        <v>0.403987204079373</v>
      </c>
      <c r="Q9" s="98"/>
      <c r="R9" s="98">
        <v>0.3777724298882353</v>
      </c>
      <c r="S9" s="98">
        <v>0.30709004147050734</v>
      </c>
      <c r="T9" s="98">
        <v>0.69</v>
      </c>
      <c r="U9" s="98">
        <v>1.8618054846904206</v>
      </c>
      <c r="V9" s="98">
        <v>0.330116022577295</v>
      </c>
      <c r="W9" s="99">
        <v>0.09815822451403498</v>
      </c>
      <c r="X9" s="99">
        <f>VLOOKUP(A9,'13.1'!A8:J96,9,FALSE)</f>
        <v>0.05064981175997459</v>
      </c>
      <c r="Y9" s="100">
        <v>7.078802821024044</v>
      </c>
      <c r="Z9" s="92">
        <v>0.7297750903342272</v>
      </c>
      <c r="AA9" s="93">
        <v>0.403987204079373</v>
      </c>
      <c r="AB9" s="101"/>
      <c r="AC9" s="92">
        <v>0.3777724298882353</v>
      </c>
      <c r="AD9" s="92">
        <v>0.30709004147050734</v>
      </c>
      <c r="AE9" s="92">
        <v>0.69</v>
      </c>
      <c r="AF9" s="92">
        <v>10.699489747461405</v>
      </c>
      <c r="AG9" s="92">
        <v>0.330116022577295</v>
      </c>
      <c r="AH9" s="96">
        <v>0.09815822451403498</v>
      </c>
      <c r="AI9" s="96">
        <v>0.05064981175997459</v>
      </c>
    </row>
    <row r="10" spans="1:35" ht="14.25">
      <c r="A10" s="24" t="s">
        <v>28</v>
      </c>
      <c r="B10" s="105" t="s">
        <v>29</v>
      </c>
      <c r="C10" s="91">
        <v>27.00644636962223</v>
      </c>
      <c r="D10" s="92">
        <v>24.93581337945716</v>
      </c>
      <c r="E10" s="93">
        <v>23.18986202088683</v>
      </c>
      <c r="F10" s="92">
        <v>22.36639716534479</v>
      </c>
      <c r="G10" s="92">
        <v>21.512001575263042</v>
      </c>
      <c r="H10" s="92">
        <v>22.345048039130006</v>
      </c>
      <c r="I10" s="94">
        <v>21.415580069945825</v>
      </c>
      <c r="J10" s="95">
        <v>20.68831383431617</v>
      </c>
      <c r="K10" s="92">
        <v>18.306133341568078</v>
      </c>
      <c r="L10" s="96">
        <v>18.970925615917768</v>
      </c>
      <c r="M10" s="96">
        <f>VLOOKUP(A10,'13.1'!A9:J97,8,FALSE)</f>
        <v>18.52630040717138</v>
      </c>
      <c r="N10" s="97">
        <v>0.5931972385416545</v>
      </c>
      <c r="O10" s="98">
        <v>0.5881080010421937</v>
      </c>
      <c r="P10" s="93">
        <v>0.5445557425826238</v>
      </c>
      <c r="Q10" s="98">
        <v>0.5845181179622335</v>
      </c>
      <c r="R10" s="98">
        <v>0.5275724765436657</v>
      </c>
      <c r="S10" s="98">
        <v>0.54168208872109</v>
      </c>
      <c r="T10" s="98">
        <v>0.54</v>
      </c>
      <c r="U10" s="98">
        <v>0.5152002500231018</v>
      </c>
      <c r="V10" s="98">
        <v>0.4727128569803885</v>
      </c>
      <c r="W10" s="99">
        <v>0.5309864458033421</v>
      </c>
      <c r="X10" s="99">
        <f>VLOOKUP(A10,'13.1'!A9:J97,9,FALSE)</f>
        <v>0.5107745843951683</v>
      </c>
      <c r="Y10" s="100">
        <v>2.0297126271134123</v>
      </c>
      <c r="Z10" s="92">
        <v>1.8857815540927427</v>
      </c>
      <c r="AA10" s="93">
        <v>1.9324856525131433</v>
      </c>
      <c r="AB10" s="101">
        <v>2.1307362243861023</v>
      </c>
      <c r="AC10" s="92">
        <v>1.8161080834720182</v>
      </c>
      <c r="AD10" s="92">
        <v>1.8680883763519116</v>
      </c>
      <c r="AE10" s="92">
        <v>1.82</v>
      </c>
      <c r="AF10" s="92">
        <v>1.7467905326570135</v>
      </c>
      <c r="AG10" s="92">
        <v>1.747963481063411</v>
      </c>
      <c r="AH10" s="96">
        <v>1.9053792740554072</v>
      </c>
      <c r="AI10" s="96">
        <v>1.535230440076001</v>
      </c>
    </row>
    <row r="11" spans="1:35" ht="14.25">
      <c r="A11" s="24" t="s">
        <v>30</v>
      </c>
      <c r="B11" s="90" t="s">
        <v>31</v>
      </c>
      <c r="C11" s="91">
        <v>17.9949160684025</v>
      </c>
      <c r="D11" s="92">
        <v>15.182712857978258</v>
      </c>
      <c r="E11" s="93">
        <v>15.832295972165415</v>
      </c>
      <c r="F11" s="92">
        <v>12.972295648046105</v>
      </c>
      <c r="G11" s="92">
        <v>12.507118450518263</v>
      </c>
      <c r="H11" s="92">
        <v>13.846653458973698</v>
      </c>
      <c r="I11" s="94">
        <v>13.685907818988989</v>
      </c>
      <c r="J11" s="95">
        <v>12.79296984800772</v>
      </c>
      <c r="K11" s="92">
        <v>11.59977076148305</v>
      </c>
      <c r="L11" s="96">
        <v>13.924134132158786</v>
      </c>
      <c r="M11" s="96">
        <f>VLOOKUP(A11,'13.1'!A10:J98,8,FALSE)</f>
        <v>12.736490877573226</v>
      </c>
      <c r="N11" s="97">
        <v>0.4496092399361665</v>
      </c>
      <c r="O11" s="98">
        <v>0.3642536565321018</v>
      </c>
      <c r="P11" s="93">
        <v>0.40240418929253763</v>
      </c>
      <c r="Q11" s="98">
        <v>0.4615542791574804</v>
      </c>
      <c r="R11" s="98">
        <v>0.4000353732096534</v>
      </c>
      <c r="S11" s="98">
        <v>0.3454278482898639</v>
      </c>
      <c r="T11" s="98">
        <v>0.37</v>
      </c>
      <c r="U11" s="98">
        <v>0.45168280786470283</v>
      </c>
      <c r="V11" s="98">
        <v>0.3637897955900287</v>
      </c>
      <c r="W11" s="99">
        <v>0.4018528710768368</v>
      </c>
      <c r="X11" s="99">
        <f>VLOOKUP(A11,'13.1'!A10:J98,9,FALSE)</f>
        <v>0.35395431181009224</v>
      </c>
      <c r="Y11" s="100">
        <v>1.396319796831518</v>
      </c>
      <c r="Z11" s="92">
        <v>1.2762023184561206</v>
      </c>
      <c r="AA11" s="93">
        <v>1.4562413899397981</v>
      </c>
      <c r="AB11" s="101">
        <v>1.7968899624282262</v>
      </c>
      <c r="AC11" s="92">
        <v>1.487192592370087</v>
      </c>
      <c r="AD11" s="92">
        <v>1.0885315839214524</v>
      </c>
      <c r="AE11" s="92">
        <v>1.1</v>
      </c>
      <c r="AF11" s="92">
        <v>1.381305283486597</v>
      </c>
      <c r="AG11" s="92">
        <v>1.0895040969993954</v>
      </c>
      <c r="AH11" s="96">
        <v>1.8112289476952392</v>
      </c>
      <c r="AI11" s="96">
        <v>1.1527658848631293</v>
      </c>
    </row>
    <row r="12" spans="1:35" ht="14.25">
      <c r="A12" s="24" t="s">
        <v>32</v>
      </c>
      <c r="B12" s="90" t="s">
        <v>33</v>
      </c>
      <c r="C12" s="91">
        <v>0</v>
      </c>
      <c r="D12" s="92">
        <v>12.90189244084323</v>
      </c>
      <c r="E12" s="93">
        <v>16.735954195520755</v>
      </c>
      <c r="F12" s="92">
        <v>11.478356668928088</v>
      </c>
      <c r="G12" s="92">
        <v>11.044703658953688</v>
      </c>
      <c r="H12" s="92">
        <v>9.581673997521392</v>
      </c>
      <c r="I12" s="94">
        <v>9.668725299428337</v>
      </c>
      <c r="J12" s="95">
        <v>8.52886216912797</v>
      </c>
      <c r="K12" s="92">
        <v>13.154111277718561</v>
      </c>
      <c r="L12" s="96">
        <v>8.672824062006976</v>
      </c>
      <c r="M12" s="96">
        <f>VLOOKUP(A12,'13.1'!A11:J99,8,FALSE)</f>
        <v>13.691174521871892</v>
      </c>
      <c r="N12" s="97">
        <v>0</v>
      </c>
      <c r="O12" s="98">
        <v>0.30714827810781625</v>
      </c>
      <c r="P12" s="93">
        <v>0.4690590405609465</v>
      </c>
      <c r="Q12" s="98">
        <v>0.25730649532847133</v>
      </c>
      <c r="R12" s="98">
        <v>0.31376999031118435</v>
      </c>
      <c r="S12" s="98">
        <v>0.15532397848613624</v>
      </c>
      <c r="T12" s="98">
        <v>0.26</v>
      </c>
      <c r="U12" s="98">
        <v>0.30703903808860694</v>
      </c>
      <c r="V12" s="98">
        <v>0.4633834654650857</v>
      </c>
      <c r="W12" s="99">
        <v>0.17097853150813752</v>
      </c>
      <c r="X12" s="99">
        <f>VLOOKUP(A12,'13.1'!A11:J99,9,FALSE)</f>
        <v>0.5791962091209283</v>
      </c>
      <c r="Y12" s="100">
        <v>0</v>
      </c>
      <c r="Z12" s="92">
        <v>0.900219140307868</v>
      </c>
      <c r="AA12" s="93">
        <v>0.8083013553350158</v>
      </c>
      <c r="AB12" s="101">
        <v>0.6877448704132746</v>
      </c>
      <c r="AC12" s="92">
        <v>1.2550799612447374</v>
      </c>
      <c r="AD12" s="92">
        <v>0.8361271309416036</v>
      </c>
      <c r="AE12" s="92">
        <v>1.8</v>
      </c>
      <c r="AF12" s="92">
        <v>1.129465032968804</v>
      </c>
      <c r="AG12" s="92">
        <v>1.225724005423775</v>
      </c>
      <c r="AH12" s="96">
        <v>0.40328631888332434</v>
      </c>
      <c r="AI12" s="96">
        <v>3.2579042677480374</v>
      </c>
    </row>
    <row r="13" spans="1:35" ht="14.25">
      <c r="A13" s="24" t="s">
        <v>34</v>
      </c>
      <c r="B13" s="90" t="s">
        <v>35</v>
      </c>
      <c r="C13" s="91">
        <v>24.91388893374151</v>
      </c>
      <c r="D13" s="92">
        <v>20.697742041045316</v>
      </c>
      <c r="E13" s="93">
        <v>21.23044422664973</v>
      </c>
      <c r="F13" s="92">
        <v>21.118379028040945</v>
      </c>
      <c r="G13" s="92">
        <v>22.848714728254972</v>
      </c>
      <c r="H13" s="92">
        <v>21.246222609889145</v>
      </c>
      <c r="I13" s="94">
        <v>21.54281408007584</v>
      </c>
      <c r="J13" s="95">
        <v>20.441905626771725</v>
      </c>
      <c r="K13" s="92">
        <v>18.76727438005982</v>
      </c>
      <c r="L13" s="96">
        <v>17.844320566823836</v>
      </c>
      <c r="M13" s="96">
        <f>VLOOKUP(A13,'13.1'!A12:J100,8,FALSE)</f>
        <v>20.122214594731087</v>
      </c>
      <c r="N13" s="97">
        <v>0.6011958674844529</v>
      </c>
      <c r="O13" s="98">
        <v>0.481978103942863</v>
      </c>
      <c r="P13" s="93">
        <v>0.49081585333315725</v>
      </c>
      <c r="Q13" s="98">
        <v>0.5110273948165943</v>
      </c>
      <c r="R13" s="98">
        <v>0.5307250732840872</v>
      </c>
      <c r="S13" s="98">
        <v>0.5087815465741433</v>
      </c>
      <c r="T13" s="98">
        <v>0.51</v>
      </c>
      <c r="U13" s="98">
        <v>0.5797033488112302</v>
      </c>
      <c r="V13" s="98">
        <v>0.41953764006211275</v>
      </c>
      <c r="W13" s="99">
        <v>0.45584397149510464</v>
      </c>
      <c r="X13" s="99">
        <f>VLOOKUP(A13,'13.1'!A12:J100,9,FALSE)</f>
        <v>0.580211613282875</v>
      </c>
      <c r="Y13" s="100">
        <v>2.0123341078721557</v>
      </c>
      <c r="Z13" s="92">
        <v>1.4446526586707793</v>
      </c>
      <c r="AA13" s="93">
        <v>2.130267347585889</v>
      </c>
      <c r="AB13" s="101">
        <v>2.0598642637979157</v>
      </c>
      <c r="AC13" s="92">
        <v>1.9066311177036415</v>
      </c>
      <c r="AD13" s="92">
        <v>2.2100255273873985</v>
      </c>
      <c r="AE13" s="92">
        <v>1.75</v>
      </c>
      <c r="AF13" s="92">
        <v>2.4911726665456375</v>
      </c>
      <c r="AG13" s="92">
        <v>1.3807088105686487</v>
      </c>
      <c r="AH13" s="96">
        <v>1.7566589320979296</v>
      </c>
      <c r="AI13" s="96">
        <v>2.1463273718350586</v>
      </c>
    </row>
    <row r="14" spans="1:35" ht="14.25">
      <c r="A14" s="24" t="s">
        <v>36</v>
      </c>
      <c r="B14" s="90" t="s">
        <v>37</v>
      </c>
      <c r="C14" s="91">
        <v>7.691155510910887</v>
      </c>
      <c r="D14" s="92">
        <v>5.094552038340915</v>
      </c>
      <c r="E14" s="93">
        <v>5.502330012434504</v>
      </c>
      <c r="F14" s="92">
        <v>6.54379544821354</v>
      </c>
      <c r="G14" s="92">
        <v>4.4556264429880414</v>
      </c>
      <c r="H14" s="92">
        <v>6.380800383125131</v>
      </c>
      <c r="I14" s="94">
        <v>5.926297739482335</v>
      </c>
      <c r="J14" s="95">
        <v>7.480090670956629</v>
      </c>
      <c r="K14" s="92">
        <v>4.665484158883611</v>
      </c>
      <c r="L14" s="96">
        <v>2.9723816875273763</v>
      </c>
      <c r="M14" s="96">
        <f>VLOOKUP(A14,'13.1'!A13:J101,8,FALSE)</f>
        <v>4.405595171952307</v>
      </c>
      <c r="N14" s="97">
        <v>0.1710446106013443</v>
      </c>
      <c r="O14" s="98">
        <v>0.14774200911188654</v>
      </c>
      <c r="P14" s="93">
        <v>0.1259187060537896</v>
      </c>
      <c r="Q14" s="98">
        <v>0.19260571269241855</v>
      </c>
      <c r="R14" s="98">
        <v>0.07106724176565926</v>
      </c>
      <c r="S14" s="98">
        <v>0.11348709252843983</v>
      </c>
      <c r="T14" s="98">
        <v>0.16</v>
      </c>
      <c r="U14" s="98">
        <v>0.25890765451407943</v>
      </c>
      <c r="V14" s="98">
        <v>0.09826676009648605</v>
      </c>
      <c r="W14" s="99">
        <v>0.08501011626328296</v>
      </c>
      <c r="X14" s="99">
        <f>VLOOKUP(A14,'13.1'!A13:J101,9,FALSE)</f>
        <v>0.13244320485681624</v>
      </c>
      <c r="Y14" s="100">
        <v>0.4469230147970609</v>
      </c>
      <c r="Z14" s="92">
        <v>0.5844178981125363</v>
      </c>
      <c r="AA14" s="93">
        <v>0.2846397641047849</v>
      </c>
      <c r="AB14" s="101">
        <v>0.806086535962438</v>
      </c>
      <c r="AC14" s="92">
        <v>0.15461023757168502</v>
      </c>
      <c r="AD14" s="92">
        <v>0.36985853649328887</v>
      </c>
      <c r="AE14" s="92">
        <v>0.69</v>
      </c>
      <c r="AF14" s="92">
        <v>0.9556419065265719</v>
      </c>
      <c r="AG14" s="92">
        <v>0.09826676009648605</v>
      </c>
      <c r="AH14" s="96">
        <v>0.4194030561101128</v>
      </c>
      <c r="AI14" s="96">
        <v>0.6900263438070301</v>
      </c>
    </row>
    <row r="15" spans="1:35" ht="14.25">
      <c r="A15" s="24" t="s">
        <v>38</v>
      </c>
      <c r="B15" s="90" t="s">
        <v>39</v>
      </c>
      <c r="C15" s="91">
        <v>21.362744494112672</v>
      </c>
      <c r="D15" s="92">
        <v>14.237792201700863</v>
      </c>
      <c r="E15" s="93">
        <v>13.614194776650967</v>
      </c>
      <c r="F15" s="92">
        <v>21.911865000999725</v>
      </c>
      <c r="G15" s="92">
        <v>19.147081281929456</v>
      </c>
      <c r="H15" s="92">
        <v>17.27756615572634</v>
      </c>
      <c r="I15" s="94">
        <v>23.107559365264425</v>
      </c>
      <c r="J15" s="95">
        <v>16.682696724790276</v>
      </c>
      <c r="K15" s="92">
        <v>11.875585808945356</v>
      </c>
      <c r="L15" s="96">
        <v>10.209844606907616</v>
      </c>
      <c r="M15" s="96">
        <f>VLOOKUP(A15,'13.1'!A14:J102,8,FALSE)</f>
        <v>17.124984487928455</v>
      </c>
      <c r="N15" s="97">
        <v>0.44379378884543746</v>
      </c>
      <c r="O15" s="98">
        <v>0.2610261903645158</v>
      </c>
      <c r="P15" s="93">
        <v>0.3001605800756856</v>
      </c>
      <c r="Q15" s="98">
        <v>0.41632543501899477</v>
      </c>
      <c r="R15" s="98">
        <v>0.5849124507737805</v>
      </c>
      <c r="S15" s="98">
        <v>0.30027218422365776</v>
      </c>
      <c r="T15" s="98">
        <v>0.67</v>
      </c>
      <c r="U15" s="98">
        <v>0.4418038305047907</v>
      </c>
      <c r="V15" s="98">
        <v>0.2923221122201934</v>
      </c>
      <c r="W15" s="99">
        <v>0.09838577530292794</v>
      </c>
      <c r="X15" s="99">
        <f>VLOOKUP(A15,'13.1'!A14:J102,9,FALSE)</f>
        <v>0.5494886326996173</v>
      </c>
      <c r="Y15" s="100">
        <v>0.8572662629250376</v>
      </c>
      <c r="Z15" s="92">
        <v>0.9220665425863416</v>
      </c>
      <c r="AA15" s="93">
        <v>0.6891375736942846</v>
      </c>
      <c r="AB15" s="101">
        <v>0.7546704092991376</v>
      </c>
      <c r="AC15" s="92">
        <v>4.615064236728287</v>
      </c>
      <c r="AD15" s="92">
        <v>0.9258392346896114</v>
      </c>
      <c r="AE15" s="92">
        <v>2.41</v>
      </c>
      <c r="AF15" s="92">
        <v>1.5635713688958608</v>
      </c>
      <c r="AG15" s="92">
        <v>0.6348870874782324</v>
      </c>
      <c r="AH15" s="96">
        <v>0.09838577530292794</v>
      </c>
      <c r="AI15" s="96">
        <v>1.331281402800699</v>
      </c>
    </row>
    <row r="16" spans="1:35" ht="28.5">
      <c r="A16" s="24" t="s">
        <v>40</v>
      </c>
      <c r="B16" s="90" t="s">
        <v>41</v>
      </c>
      <c r="C16" s="91">
        <v>37.739780439888925</v>
      </c>
      <c r="D16" s="92">
        <v>34.19300594921517</v>
      </c>
      <c r="E16" s="93">
        <v>32.96837737711928</v>
      </c>
      <c r="F16" s="92">
        <v>30.335420607625736</v>
      </c>
      <c r="G16" s="92">
        <v>29.794907857060892</v>
      </c>
      <c r="H16" s="92">
        <v>29.385172083317425</v>
      </c>
      <c r="I16" s="94">
        <v>30.084814183973428</v>
      </c>
      <c r="J16" s="95">
        <v>28.26165312404395</v>
      </c>
      <c r="K16" s="92">
        <v>25.114413406033357</v>
      </c>
      <c r="L16" s="96">
        <v>25.574698870724582</v>
      </c>
      <c r="M16" s="96">
        <f>VLOOKUP(A16,'13.1'!A15:J103,8,FALSE)</f>
        <v>24.564012176569584</v>
      </c>
      <c r="N16" s="97">
        <v>0.8204760687914097</v>
      </c>
      <c r="O16" s="98">
        <v>0.8867659207547958</v>
      </c>
      <c r="P16" s="93">
        <v>0.8082840317966616</v>
      </c>
      <c r="Q16" s="98">
        <v>0.7872564672172113</v>
      </c>
      <c r="R16" s="98">
        <v>0.7516692307072804</v>
      </c>
      <c r="S16" s="98">
        <v>0.7973741373739216</v>
      </c>
      <c r="T16" s="98">
        <v>0.86</v>
      </c>
      <c r="U16" s="98">
        <v>0.8361410009306475</v>
      </c>
      <c r="V16" s="98">
        <v>0.7431685564780868</v>
      </c>
      <c r="W16" s="99">
        <v>0.7938209018709541</v>
      </c>
      <c r="X16" s="99">
        <f>VLOOKUP(A16,'13.1'!A15:J103,9,FALSE)</f>
        <v>0.6782880092571013</v>
      </c>
      <c r="Y16" s="100">
        <v>3.6112335171095116</v>
      </c>
      <c r="Z16" s="92">
        <v>3.6892615430894224</v>
      </c>
      <c r="AA16" s="93">
        <v>3.0792254925457945</v>
      </c>
      <c r="AB16" s="101">
        <v>3.8574102425062295</v>
      </c>
      <c r="AC16" s="92">
        <v>3.2900718067783092</v>
      </c>
      <c r="AD16" s="92">
        <v>3.2798022002883207</v>
      </c>
      <c r="AE16" s="92">
        <v>3.71</v>
      </c>
      <c r="AF16" s="92">
        <v>3.761425420514693</v>
      </c>
      <c r="AG16" s="92">
        <v>3.4709315251586004</v>
      </c>
      <c r="AH16" s="96">
        <v>2.6823381899469534</v>
      </c>
      <c r="AI16" s="96">
        <v>2.871981467260012</v>
      </c>
    </row>
    <row r="17" spans="1:35" ht="14.25">
      <c r="A17" s="24" t="s">
        <v>42</v>
      </c>
      <c r="B17" s="105" t="s">
        <v>43</v>
      </c>
      <c r="C17" s="91">
        <v>17.13458719957103</v>
      </c>
      <c r="D17" s="92">
        <v>14.645648153416177</v>
      </c>
      <c r="E17" s="93">
        <v>14.38672958956333</v>
      </c>
      <c r="F17" s="92">
        <v>14.053906097741352</v>
      </c>
      <c r="G17" s="92">
        <v>14.497438709417764</v>
      </c>
      <c r="H17" s="92">
        <v>12.994969469917988</v>
      </c>
      <c r="I17" s="94">
        <v>12.381635427899216</v>
      </c>
      <c r="J17" s="95">
        <v>12.94231046171425</v>
      </c>
      <c r="K17" s="92">
        <v>10.733006024220003</v>
      </c>
      <c r="L17" s="96">
        <v>11.403569628300103</v>
      </c>
      <c r="M17" s="96">
        <f>VLOOKUP(A17,'13.1'!A16:J104,8,FALSE)</f>
        <v>13.560079025865969</v>
      </c>
      <c r="N17" s="97">
        <v>0.4916190093817041</v>
      </c>
      <c r="O17" s="98">
        <v>0.31586819882651485</v>
      </c>
      <c r="P17" s="93">
        <v>0.4021960447895507</v>
      </c>
      <c r="Q17" s="98">
        <v>0.38459972460686903</v>
      </c>
      <c r="R17" s="98">
        <v>0.42192361291947567</v>
      </c>
      <c r="S17" s="98">
        <v>0.37113848490226353</v>
      </c>
      <c r="T17" s="98">
        <v>0.39</v>
      </c>
      <c r="U17" s="98">
        <v>0.3927734474841763</v>
      </c>
      <c r="V17" s="98">
        <v>0.3169057562145236</v>
      </c>
      <c r="W17" s="99">
        <v>0.3721257582384857</v>
      </c>
      <c r="X17" s="99">
        <f>VLOOKUP(A17,'13.1'!A16:J104,9,FALSE)</f>
        <v>0.5038788671666775</v>
      </c>
      <c r="Y17" s="100">
        <v>1.722846832105371</v>
      </c>
      <c r="Z17" s="92">
        <v>0.8553422066052756</v>
      </c>
      <c r="AA17" s="93">
        <v>2.1985610443655217</v>
      </c>
      <c r="AB17" s="101">
        <v>1.371024831844564</v>
      </c>
      <c r="AC17" s="92">
        <v>1.4209629778581352</v>
      </c>
      <c r="AD17" s="92">
        <v>1.5196565334883763</v>
      </c>
      <c r="AE17" s="92">
        <v>1.92</v>
      </c>
      <c r="AF17" s="92">
        <v>1.6424661783015237</v>
      </c>
      <c r="AG17" s="92">
        <v>1.1461518246687072</v>
      </c>
      <c r="AH17" s="96">
        <v>1.3890349876520893</v>
      </c>
      <c r="AI17" s="96">
        <v>1.6767163474280686</v>
      </c>
    </row>
    <row r="18" spans="1:35" ht="14.25">
      <c r="A18" s="24" t="s">
        <v>44</v>
      </c>
      <c r="B18" s="90" t="s">
        <v>45</v>
      </c>
      <c r="C18" s="91">
        <v>13.558131565603171</v>
      </c>
      <c r="D18" s="92">
        <v>13.145949157511014</v>
      </c>
      <c r="E18" s="93">
        <v>12.521030962432611</v>
      </c>
      <c r="F18" s="92">
        <v>12.481678771849836</v>
      </c>
      <c r="G18" s="92">
        <v>12.092479807096318</v>
      </c>
      <c r="H18" s="92">
        <v>11.781527017081164</v>
      </c>
      <c r="I18" s="94">
        <v>10.75527248815706</v>
      </c>
      <c r="J18" s="95">
        <v>13.995005106223394</v>
      </c>
      <c r="K18" s="92">
        <v>10.060843929259182</v>
      </c>
      <c r="L18" s="96">
        <v>10.86971450418872</v>
      </c>
      <c r="M18" s="96">
        <f>VLOOKUP(A18,'13.1'!A17:J105,8,FALSE)</f>
        <v>10.0264097441939</v>
      </c>
      <c r="N18" s="97">
        <v>0.2834553372648769</v>
      </c>
      <c r="O18" s="98">
        <v>0.3258761287518276</v>
      </c>
      <c r="P18" s="93">
        <v>0.29217442453970305</v>
      </c>
      <c r="Q18" s="98">
        <v>0.3205962232821258</v>
      </c>
      <c r="R18" s="98">
        <v>0.3917037717418281</v>
      </c>
      <c r="S18" s="98">
        <v>0.2970153170049795</v>
      </c>
      <c r="T18" s="98">
        <v>0.29</v>
      </c>
      <c r="U18" s="98">
        <v>0.312200055576109</v>
      </c>
      <c r="V18" s="98">
        <v>0.39283555962482475</v>
      </c>
      <c r="W18" s="99">
        <v>0.26804561786981806</v>
      </c>
      <c r="X18" s="99">
        <f>VLOOKUP(A18,'13.1'!A17:J105,9,FALSE)</f>
        <v>0.3433600556803774</v>
      </c>
      <c r="Y18" s="100">
        <v>0.8156120012148014</v>
      </c>
      <c r="Z18" s="92">
        <v>1.0267942361045739</v>
      </c>
      <c r="AA18" s="93">
        <v>0.8862845671449239</v>
      </c>
      <c r="AB18" s="101">
        <v>1.1276013162896583</v>
      </c>
      <c r="AC18" s="92">
        <v>1.4505189893009793</v>
      </c>
      <c r="AD18" s="92">
        <v>1.0265637207550053</v>
      </c>
      <c r="AE18" s="92">
        <v>1.01</v>
      </c>
      <c r="AF18" s="92">
        <v>0.9487784128383536</v>
      </c>
      <c r="AG18" s="92">
        <v>0.9730490021360787</v>
      </c>
      <c r="AH18" s="96">
        <v>0.7797316463914679</v>
      </c>
      <c r="AI18" s="96">
        <v>0.9426830441491105</v>
      </c>
    </row>
    <row r="19" spans="1:35" ht="14.25">
      <c r="A19" s="24" t="s">
        <v>46</v>
      </c>
      <c r="B19" s="90" t="s">
        <v>47</v>
      </c>
      <c r="C19" s="91">
        <v>1.859577554458705</v>
      </c>
      <c r="D19" s="92">
        <v>2.1321757600239724</v>
      </c>
      <c r="E19" s="93">
        <v>2.275124360003861</v>
      </c>
      <c r="F19" s="92">
        <v>1.9318805989411365</v>
      </c>
      <c r="G19" s="92">
        <v>2.417451976478437</v>
      </c>
      <c r="H19" s="92">
        <v>1.1328108418102014</v>
      </c>
      <c r="I19" s="94">
        <v>1.6264530328848668</v>
      </c>
      <c r="J19" s="95">
        <v>2.0558129950014203</v>
      </c>
      <c r="K19" s="92">
        <v>2.6979250075591956</v>
      </c>
      <c r="L19" s="96">
        <v>2.652917765334196</v>
      </c>
      <c r="M19" s="96">
        <f>VLOOKUP(A19,'13.1'!A18:J106,8,FALSE)</f>
        <v>2.0250297559137977</v>
      </c>
      <c r="N19" s="97">
        <v>0.03989639116838676</v>
      </c>
      <c r="O19" s="98">
        <v>0.09119151712102529</v>
      </c>
      <c r="P19" s="93">
        <v>0.04599001384864947</v>
      </c>
      <c r="Q19" s="98">
        <v>0.0679378010627633</v>
      </c>
      <c r="R19" s="98">
        <v>0.03513363539148662</v>
      </c>
      <c r="S19" s="98">
        <v>0.014079220462498218</v>
      </c>
      <c r="T19" s="98">
        <v>0.06</v>
      </c>
      <c r="U19" s="98">
        <v>0.07116275751927993</v>
      </c>
      <c r="V19" s="98">
        <v>0.07099802651471568</v>
      </c>
      <c r="W19" s="99">
        <v>0.05383862523766457</v>
      </c>
      <c r="X19" s="99">
        <f>VLOOKUP(A19,'13.1'!A18:J106,9,FALSE)</f>
        <v>0.05096324885716391</v>
      </c>
      <c r="Y19" s="100">
        <v>0.4709802787929047</v>
      </c>
      <c r="Z19" s="92">
        <v>0.6693391751275255</v>
      </c>
      <c r="AA19" s="93">
        <v>0.30194150434908384</v>
      </c>
      <c r="AB19" s="101">
        <v>0.20075459223996645</v>
      </c>
      <c r="AC19" s="92">
        <v>0.1318317144506241</v>
      </c>
      <c r="AD19" s="92">
        <v>0.038353738501288245</v>
      </c>
      <c r="AE19" s="92">
        <v>0.37</v>
      </c>
      <c r="AF19" s="92">
        <v>0.3913951663560396</v>
      </c>
      <c r="AG19" s="92">
        <v>0.33724062594489945</v>
      </c>
      <c r="AH19" s="96">
        <v>0.27621555556714866</v>
      </c>
      <c r="AI19" s="96">
        <v>0.2661226604230049</v>
      </c>
    </row>
    <row r="20" spans="1:35" ht="14.25">
      <c r="A20" s="24" t="s">
        <v>48</v>
      </c>
      <c r="B20" s="105" t="s">
        <v>49</v>
      </c>
      <c r="C20" s="91">
        <v>9.820241627544974</v>
      </c>
      <c r="D20" s="92">
        <v>8.689712834327413</v>
      </c>
      <c r="E20" s="93">
        <v>8.752123780015765</v>
      </c>
      <c r="F20" s="92">
        <v>8.113232622447711</v>
      </c>
      <c r="G20" s="92">
        <v>9.256077908190463</v>
      </c>
      <c r="H20" s="92">
        <v>8.788057854289676</v>
      </c>
      <c r="I20" s="94">
        <v>8.141557005332611</v>
      </c>
      <c r="J20" s="95">
        <v>7.929367778655254</v>
      </c>
      <c r="K20" s="92">
        <v>6.487241822832848</v>
      </c>
      <c r="L20" s="96">
        <v>7.4242260679842325</v>
      </c>
      <c r="M20" s="96">
        <f>VLOOKUP(A20,'13.1'!A19:J107,8,FALSE)</f>
        <v>6.752433708134359</v>
      </c>
      <c r="N20" s="97">
        <v>0.24711853598545497</v>
      </c>
      <c r="O20" s="98">
        <v>0.21800610644498436</v>
      </c>
      <c r="P20" s="93">
        <v>0.23770108779936652</v>
      </c>
      <c r="Q20" s="98">
        <v>0.2108083249613319</v>
      </c>
      <c r="R20" s="98">
        <v>0.23780533274944415</v>
      </c>
      <c r="S20" s="98">
        <v>0.24111207966947562</v>
      </c>
      <c r="T20" s="98">
        <v>0.21</v>
      </c>
      <c r="U20" s="98">
        <v>0.209200554238034</v>
      </c>
      <c r="V20" s="98">
        <v>0.198942082566874</v>
      </c>
      <c r="W20" s="99">
        <v>0.20987617458114707</v>
      </c>
      <c r="X20" s="99">
        <f>VLOOKUP(A20,'13.1'!A19:J107,9,FALSE)</f>
        <v>0.2025796200089366</v>
      </c>
      <c r="Y20" s="100">
        <v>0.8872137973962544</v>
      </c>
      <c r="Z20" s="92">
        <v>1.1047751547622222</v>
      </c>
      <c r="AA20" s="93">
        <v>0.80419129136888</v>
      </c>
      <c r="AB20" s="101">
        <v>0.81251461052948</v>
      </c>
      <c r="AC20" s="92">
        <v>1.082232768144197</v>
      </c>
      <c r="AD20" s="92">
        <v>0.8185277655115986</v>
      </c>
      <c r="AE20" s="92">
        <v>1.1</v>
      </c>
      <c r="AF20" s="92">
        <v>0.9131342243839595</v>
      </c>
      <c r="AG20" s="92">
        <v>0.7697557625661369</v>
      </c>
      <c r="AH20" s="96">
        <v>0.7994470682151891</v>
      </c>
      <c r="AI20" s="96">
        <v>0.6626789593770277</v>
      </c>
    </row>
    <row r="21" spans="1:35" ht="14.25">
      <c r="A21" s="24" t="s">
        <v>50</v>
      </c>
      <c r="B21" s="90" t="s">
        <v>51</v>
      </c>
      <c r="C21" s="91">
        <v>7.536746477421562</v>
      </c>
      <c r="D21" s="92">
        <v>6.090198112063768</v>
      </c>
      <c r="E21" s="93">
        <v>5.291917391767156</v>
      </c>
      <c r="F21" s="92">
        <v>5.378021265128143</v>
      </c>
      <c r="G21" s="92">
        <v>5.465472799690099</v>
      </c>
      <c r="H21" s="92">
        <v>4.085662202126462</v>
      </c>
      <c r="I21" s="94">
        <v>4.013564250660564</v>
      </c>
      <c r="J21" s="95">
        <v>4.413191036361224</v>
      </c>
      <c r="K21" s="92">
        <v>3.521299985643819</v>
      </c>
      <c r="L21" s="96">
        <v>4.438669664987173</v>
      </c>
      <c r="M21" s="96">
        <f>VLOOKUP(A21,'13.1'!A20:J108,8,FALSE)</f>
        <v>3.889231233407148</v>
      </c>
      <c r="N21" s="97">
        <v>0.16449875836129618</v>
      </c>
      <c r="O21" s="98">
        <v>0.12422070752384035</v>
      </c>
      <c r="P21" s="93">
        <v>0.12280083304645394</v>
      </c>
      <c r="Q21" s="98">
        <v>0.11421458720687394</v>
      </c>
      <c r="R21" s="98">
        <v>0.14463827217099878</v>
      </c>
      <c r="S21" s="98">
        <v>0.10761762585810593</v>
      </c>
      <c r="T21" s="98">
        <v>0.1</v>
      </c>
      <c r="U21" s="98">
        <v>0.09955627030897074</v>
      </c>
      <c r="V21" s="98">
        <v>0.09397801117464484</v>
      </c>
      <c r="W21" s="99">
        <v>0.13356194481640415</v>
      </c>
      <c r="X21" s="99">
        <f>VLOOKUP(A21,'13.1'!A20:J108,9,FALSE)</f>
        <v>0.10355516135436779</v>
      </c>
      <c r="Y21" s="100">
        <v>0.6370898284619105</v>
      </c>
      <c r="Z21" s="92">
        <v>0.47041946925127476</v>
      </c>
      <c r="AA21" s="93">
        <v>0.41161194962838915</v>
      </c>
      <c r="AB21" s="101">
        <v>0.5585849883509366</v>
      </c>
      <c r="AC21" s="92">
        <v>0.5020801932707313</v>
      </c>
      <c r="AD21" s="92">
        <v>0.4028120676871383</v>
      </c>
      <c r="AE21" s="92">
        <v>0.31</v>
      </c>
      <c r="AF21" s="92">
        <v>0.32193972487561057</v>
      </c>
      <c r="AG21" s="92">
        <v>0.29769140858532056</v>
      </c>
      <c r="AH21" s="96">
        <v>0.39933414080637686</v>
      </c>
      <c r="AI21" s="96">
        <v>0.3190395945566557</v>
      </c>
    </row>
    <row r="22" spans="1:35" ht="14.25">
      <c r="A22" s="24" t="s">
        <v>52</v>
      </c>
      <c r="B22" s="90" t="s">
        <v>53</v>
      </c>
      <c r="C22" s="91">
        <v>22.33332682412809</v>
      </c>
      <c r="D22" s="92">
        <v>17.738999851063358</v>
      </c>
      <c r="E22" s="93">
        <v>19.646147369623076</v>
      </c>
      <c r="F22" s="92">
        <v>16.540173735982247</v>
      </c>
      <c r="G22" s="92">
        <v>17.74578047084672</v>
      </c>
      <c r="H22" s="92">
        <v>16.219956458300366</v>
      </c>
      <c r="I22" s="94">
        <v>16.861731550361366</v>
      </c>
      <c r="J22" s="95">
        <v>17.871379893705242</v>
      </c>
      <c r="K22" s="92">
        <v>16.719417011619026</v>
      </c>
      <c r="L22" s="96">
        <v>15.577032087568506</v>
      </c>
      <c r="M22" s="96">
        <f>VLOOKUP(A22,'13.1'!A21:J109,8,FALSE)</f>
        <v>15.611899119773467</v>
      </c>
      <c r="N22" s="97">
        <v>0.4752854571575653</v>
      </c>
      <c r="O22" s="98">
        <v>0.4227407226801771</v>
      </c>
      <c r="P22" s="93">
        <v>0.45387942276588417</v>
      </c>
      <c r="Q22" s="98">
        <v>0.41341493705503735</v>
      </c>
      <c r="R22" s="98">
        <v>0.4376300022827267</v>
      </c>
      <c r="S22" s="98">
        <v>0.39291545769270675</v>
      </c>
      <c r="T22" s="98">
        <v>0.43</v>
      </c>
      <c r="U22" s="98">
        <v>0.4441476096073531</v>
      </c>
      <c r="V22" s="98">
        <v>0.47956231902955837</v>
      </c>
      <c r="W22" s="99">
        <v>0.4601578405943429</v>
      </c>
      <c r="X22" s="99">
        <f>VLOOKUP(A22,'13.1'!A21:J109,9,FALSE)</f>
        <v>0.4476994036552528</v>
      </c>
      <c r="Y22" s="100">
        <v>1.7320565728054957</v>
      </c>
      <c r="Z22" s="92">
        <v>1.251530059983957</v>
      </c>
      <c r="AA22" s="93">
        <v>1.5845715901112605</v>
      </c>
      <c r="AB22" s="101">
        <v>1.3946495681491193</v>
      </c>
      <c r="AC22" s="92">
        <v>1.6423928249364774</v>
      </c>
      <c r="AD22" s="92">
        <v>1.3897068209997334</v>
      </c>
      <c r="AE22" s="92">
        <v>1.81</v>
      </c>
      <c r="AF22" s="92">
        <v>1.4300807071086399</v>
      </c>
      <c r="AG22" s="92">
        <v>1.7132934936772526</v>
      </c>
      <c r="AH22" s="96">
        <v>1.509245180866937</v>
      </c>
      <c r="AI22" s="96">
        <v>1.4917080567693815</v>
      </c>
    </row>
    <row r="23" spans="1:35" ht="14.25">
      <c r="A23" s="24" t="s">
        <v>54</v>
      </c>
      <c r="B23" s="90" t="s">
        <v>55</v>
      </c>
      <c r="C23" s="91">
        <v>28.382407616588623</v>
      </c>
      <c r="D23" s="92">
        <v>28.658852480724843</v>
      </c>
      <c r="E23" s="93">
        <v>27.12549584879928</v>
      </c>
      <c r="F23" s="92">
        <v>26.491281004717006</v>
      </c>
      <c r="G23" s="92">
        <v>24.757157575018287</v>
      </c>
      <c r="H23" s="92">
        <v>23.94543794084217</v>
      </c>
      <c r="I23" s="94">
        <v>24.86238986407065</v>
      </c>
      <c r="J23" s="95">
        <v>22.647281796359195</v>
      </c>
      <c r="K23" s="92">
        <v>20.916162521910767</v>
      </c>
      <c r="L23" s="96">
        <v>19.654629424314308</v>
      </c>
      <c r="M23" s="96">
        <f>VLOOKUP(A23,'13.1'!A22:J110,8,FALSE)</f>
        <v>18.4100077180999</v>
      </c>
      <c r="N23" s="97">
        <v>0.7938823432756271</v>
      </c>
      <c r="O23" s="98">
        <v>0.9364663292024341</v>
      </c>
      <c r="P23" s="93">
        <v>0.8136059370117393</v>
      </c>
      <c r="Q23" s="98">
        <v>0.8149070187009927</v>
      </c>
      <c r="R23" s="98">
        <v>0.7601046129078696</v>
      </c>
      <c r="S23" s="98">
        <v>0.6757579596303169</v>
      </c>
      <c r="T23" s="98">
        <v>0.83</v>
      </c>
      <c r="U23" s="98">
        <v>0.6628100351716664</v>
      </c>
      <c r="V23" s="98">
        <v>0.6105699310734727</v>
      </c>
      <c r="W23" s="99">
        <v>0.6725643383775248</v>
      </c>
      <c r="X23" s="99">
        <f>VLOOKUP(A23,'13.1'!A22:J110,9,FALSE)</f>
        <v>0.6372922361886137</v>
      </c>
      <c r="Y23" s="100">
        <v>3.1382597830345462</v>
      </c>
      <c r="Z23" s="92">
        <v>4.12843371565488</v>
      </c>
      <c r="AA23" s="93">
        <v>3.135100705028484</v>
      </c>
      <c r="AB23" s="101">
        <v>3.510054716084211</v>
      </c>
      <c r="AC23" s="92">
        <v>3.1381975093094683</v>
      </c>
      <c r="AD23" s="92">
        <v>3.0183667047925327</v>
      </c>
      <c r="AE23" s="92">
        <v>3.13</v>
      </c>
      <c r="AF23" s="92">
        <v>2.8898339519915948</v>
      </c>
      <c r="AG23" s="92">
        <v>2.3305300197880756</v>
      </c>
      <c r="AH23" s="96">
        <v>2.8440159765809154</v>
      </c>
      <c r="AI23" s="96">
        <v>2.6288614129913865</v>
      </c>
    </row>
    <row r="24" spans="1:35" ht="14.25">
      <c r="A24" s="24" t="s">
        <v>56</v>
      </c>
      <c r="B24" s="90" t="s">
        <v>57</v>
      </c>
      <c r="C24" s="91">
        <v>15.029562794527177</v>
      </c>
      <c r="D24" s="92">
        <v>12.894534916253985</v>
      </c>
      <c r="E24" s="93">
        <v>12.440821694452865</v>
      </c>
      <c r="F24" s="92">
        <v>11.84605279021119</v>
      </c>
      <c r="G24" s="92">
        <v>12.313375777676733</v>
      </c>
      <c r="H24" s="92">
        <v>11.935697929375921</v>
      </c>
      <c r="I24" s="94">
        <v>10.958338976371722</v>
      </c>
      <c r="J24" s="95">
        <v>10.353025913964991</v>
      </c>
      <c r="K24" s="92">
        <v>9.699494517848391</v>
      </c>
      <c r="L24" s="96">
        <v>11.381505171073586</v>
      </c>
      <c r="M24" s="96">
        <f>VLOOKUP(A24,'13.1'!A23:J111,8,FALSE)</f>
        <v>10.523147865433595</v>
      </c>
      <c r="N24" s="97">
        <v>0.40064584533255304</v>
      </c>
      <c r="O24" s="98">
        <v>0.3039940633887811</v>
      </c>
      <c r="P24" s="93">
        <v>0.35465067856431265</v>
      </c>
      <c r="Q24" s="98">
        <v>0.3586624143945337</v>
      </c>
      <c r="R24" s="98">
        <v>0.372862059190423</v>
      </c>
      <c r="S24" s="98">
        <v>0.3160859466141768</v>
      </c>
      <c r="T24" s="98">
        <v>0.36</v>
      </c>
      <c r="U24" s="98">
        <v>0.3634217472825073</v>
      </c>
      <c r="V24" s="98">
        <v>0.3441973401819811</v>
      </c>
      <c r="W24" s="99">
        <v>0.3384943945322996</v>
      </c>
      <c r="X24" s="99">
        <f>VLOOKUP(A24,'13.1'!A23:J111,9,FALSE)</f>
        <v>0.416548067572551</v>
      </c>
      <c r="Y24" s="100">
        <v>1.753137751748743</v>
      </c>
      <c r="Z24" s="92">
        <v>1.803253884307977</v>
      </c>
      <c r="AA24" s="93">
        <v>1.8683047609780792</v>
      </c>
      <c r="AB24" s="101">
        <v>2.2313655801197805</v>
      </c>
      <c r="AC24" s="92">
        <v>1.7110952871665424</v>
      </c>
      <c r="AD24" s="92">
        <v>1.553209916778529</v>
      </c>
      <c r="AE24" s="92">
        <v>1.66</v>
      </c>
      <c r="AF24" s="92">
        <v>1.349379880635828</v>
      </c>
      <c r="AG24" s="92">
        <v>1.4879294020782707</v>
      </c>
      <c r="AH24" s="96">
        <v>1.3324001412423716</v>
      </c>
      <c r="AI24" s="96">
        <v>1.5361620555808926</v>
      </c>
    </row>
    <row r="25" spans="1:35" ht="14.25">
      <c r="A25" s="24" t="s">
        <v>58</v>
      </c>
      <c r="B25" s="90" t="s">
        <v>59</v>
      </c>
      <c r="C25" s="91">
        <v>31.96023369647898</v>
      </c>
      <c r="D25" s="92">
        <v>28.98961221028377</v>
      </c>
      <c r="E25" s="93">
        <v>28.419077622190507</v>
      </c>
      <c r="F25" s="92">
        <v>26.745251827769216</v>
      </c>
      <c r="G25" s="92">
        <v>26.47386058908814</v>
      </c>
      <c r="H25" s="92">
        <v>24.166229807768804</v>
      </c>
      <c r="I25" s="94">
        <v>24.928842064237216</v>
      </c>
      <c r="J25" s="95">
        <v>24.108845361656762</v>
      </c>
      <c r="K25" s="92">
        <v>21.30829063104131</v>
      </c>
      <c r="L25" s="96">
        <v>22.014680101859994</v>
      </c>
      <c r="M25" s="96">
        <f>VLOOKUP(A25,'13.1'!A24:J112,8,FALSE)</f>
        <v>21.134080477689906</v>
      </c>
      <c r="N25" s="97">
        <v>0.7376325122880111</v>
      </c>
      <c r="O25" s="98">
        <v>0.7123332776623504</v>
      </c>
      <c r="P25" s="93">
        <v>0.7100386000258857</v>
      </c>
      <c r="Q25" s="98">
        <v>0.7400049361980441</v>
      </c>
      <c r="R25" s="98">
        <v>0.7015452060401826</v>
      </c>
      <c r="S25" s="98">
        <v>0.6543831366727095</v>
      </c>
      <c r="T25" s="98">
        <v>0.69</v>
      </c>
      <c r="U25" s="98">
        <v>0.6818699406995274</v>
      </c>
      <c r="V25" s="98">
        <v>0.5919035340706715</v>
      </c>
      <c r="W25" s="99">
        <v>0.6525629355540301</v>
      </c>
      <c r="X25" s="99">
        <f>VLOOKUP(A25,'13.1'!A24:J112,9,FALSE)</f>
        <v>0.5629174897183077</v>
      </c>
      <c r="Y25" s="100">
        <v>2.843342824710193</v>
      </c>
      <c r="Z25" s="92">
        <v>2.8434825450815815</v>
      </c>
      <c r="AA25" s="93">
        <v>3.2231909655872055</v>
      </c>
      <c r="AB25" s="101">
        <v>3.152486546736482</v>
      </c>
      <c r="AC25" s="92">
        <v>2.8608648337276334</v>
      </c>
      <c r="AD25" s="92">
        <v>2.350171697360649</v>
      </c>
      <c r="AE25" s="92">
        <v>2.79</v>
      </c>
      <c r="AF25" s="92">
        <v>2.8317779627737822</v>
      </c>
      <c r="AG25" s="92">
        <v>2.2350299107488136</v>
      </c>
      <c r="AH25" s="96">
        <v>2.835471038856491</v>
      </c>
      <c r="AI25" s="96">
        <v>2.039000923081962</v>
      </c>
    </row>
    <row r="26" spans="1:35" ht="14.25">
      <c r="A26" s="24" t="s">
        <v>60</v>
      </c>
      <c r="B26" s="90" t="s">
        <v>61</v>
      </c>
      <c r="C26" s="91">
        <v>4.132710066006366</v>
      </c>
      <c r="D26" s="92">
        <v>4.169239126294206</v>
      </c>
      <c r="E26" s="93">
        <v>4.134559556695407</v>
      </c>
      <c r="F26" s="92">
        <v>4.164426948925668</v>
      </c>
      <c r="G26" s="92">
        <v>3.914858908200231</v>
      </c>
      <c r="H26" s="92">
        <v>4.017729904579598</v>
      </c>
      <c r="I26" s="94">
        <v>3.8436815780328937</v>
      </c>
      <c r="J26" s="95">
        <v>3.2229616880841974</v>
      </c>
      <c r="K26" s="92">
        <v>2.73912949752395</v>
      </c>
      <c r="L26" s="96">
        <v>3.0579061665861182</v>
      </c>
      <c r="M26" s="96">
        <f>VLOOKUP(A26,'13.1'!A25:J113,8,FALSE)</f>
        <v>3.516633446601939</v>
      </c>
      <c r="N26" s="97">
        <v>0.09150306287322331</v>
      </c>
      <c r="O26" s="98">
        <v>0.10454367109182723</v>
      </c>
      <c r="P26" s="93">
        <v>0.07177171333032797</v>
      </c>
      <c r="Q26" s="98">
        <v>0.07896794601900298</v>
      </c>
      <c r="R26" s="98">
        <v>0.12334347677004885</v>
      </c>
      <c r="S26" s="98">
        <v>0.07945060886306154</v>
      </c>
      <c r="T26" s="98">
        <v>0.08</v>
      </c>
      <c r="U26" s="98">
        <v>0.07635939999461022</v>
      </c>
      <c r="V26" s="98">
        <v>0.07604819532216495</v>
      </c>
      <c r="W26" s="99">
        <v>0.08935305476600792</v>
      </c>
      <c r="X26" s="99">
        <f>VLOOKUP(A26,'13.1'!A25:J113,9,FALSE)</f>
        <v>0.12889226067327977</v>
      </c>
      <c r="Y26" s="100">
        <v>0.30847034133855755</v>
      </c>
      <c r="Z26" s="92">
        <v>0.31756573270092187</v>
      </c>
      <c r="AA26" s="93">
        <v>0.20892777554762754</v>
      </c>
      <c r="AB26" s="101">
        <v>0.2897920603083649</v>
      </c>
      <c r="AC26" s="92">
        <v>0.6095231950773827</v>
      </c>
      <c r="AD26" s="92">
        <v>0.2602484545691435</v>
      </c>
      <c r="AE26" s="92">
        <v>0.25</v>
      </c>
      <c r="AF26" s="92">
        <v>0.25486189348850424</v>
      </c>
      <c r="AG26" s="92">
        <v>0.37859749891231037</v>
      </c>
      <c r="AH26" s="96">
        <v>0.3109216795483072</v>
      </c>
      <c r="AI26" s="96">
        <v>0.5321583787346978</v>
      </c>
    </row>
    <row r="27" spans="1:35" ht="14.25">
      <c r="A27" s="24" t="s">
        <v>62</v>
      </c>
      <c r="B27" s="90" t="s">
        <v>63</v>
      </c>
      <c r="C27" s="91">
        <v>14.735299491538903</v>
      </c>
      <c r="D27" s="92">
        <v>13.500287040157529</v>
      </c>
      <c r="E27" s="93">
        <v>13.287624707776358</v>
      </c>
      <c r="F27" s="92">
        <v>12.954835524128557</v>
      </c>
      <c r="G27" s="92">
        <v>12.668823246594604</v>
      </c>
      <c r="H27" s="92">
        <v>11.583776561732487</v>
      </c>
      <c r="I27" s="94">
        <v>12.18268114346804</v>
      </c>
      <c r="J27" s="95">
        <v>12.589509841282792</v>
      </c>
      <c r="K27" s="92">
        <v>9.202531542593103</v>
      </c>
      <c r="L27" s="96">
        <v>8.666034734345981</v>
      </c>
      <c r="M27" s="96">
        <f>VLOOKUP(A27,'13.1'!A26:J114,8,FALSE)</f>
        <v>11.057890397173868</v>
      </c>
      <c r="N27" s="97">
        <v>0.36101483754270314</v>
      </c>
      <c r="O27" s="98">
        <v>0.30122822283056944</v>
      </c>
      <c r="P27" s="93">
        <v>0.34949543126732696</v>
      </c>
      <c r="Q27" s="98">
        <v>0.2976968326565052</v>
      </c>
      <c r="R27" s="98">
        <v>0.3906918507823782</v>
      </c>
      <c r="S27" s="98">
        <v>0.3037630002510511</v>
      </c>
      <c r="T27" s="98">
        <v>0.35</v>
      </c>
      <c r="U27" s="98">
        <v>0.31724078215844737</v>
      </c>
      <c r="V27" s="98">
        <v>0.23079842102642775</v>
      </c>
      <c r="W27" s="99">
        <v>0.234337687787227</v>
      </c>
      <c r="X27" s="99">
        <f>VLOOKUP(A27,'13.1'!A26:J114,9,FALSE)</f>
        <v>0.2665703092833273</v>
      </c>
      <c r="Y27" s="100">
        <v>1.1646052938076485</v>
      </c>
      <c r="Z27" s="92">
        <v>0.9418782078271358</v>
      </c>
      <c r="AA27" s="93">
        <v>1.861735278097107</v>
      </c>
      <c r="AB27" s="101">
        <v>1.348624816501628</v>
      </c>
      <c r="AC27" s="92">
        <v>1.725629837510322</v>
      </c>
      <c r="AD27" s="92">
        <v>0.8961152107941895</v>
      </c>
      <c r="AE27" s="92">
        <v>1.07</v>
      </c>
      <c r="AF27" s="92">
        <v>1.1917703864468185</v>
      </c>
      <c r="AG27" s="92">
        <v>0.8166572605112794</v>
      </c>
      <c r="AH27" s="96">
        <v>1.2662799818113208</v>
      </c>
      <c r="AI27" s="96">
        <v>1.2126640871968681</v>
      </c>
    </row>
    <row r="28" spans="1:35" ht="14.25">
      <c r="A28" s="24" t="s">
        <v>64</v>
      </c>
      <c r="B28" s="105" t="s">
        <v>65</v>
      </c>
      <c r="C28" s="91">
        <v>26.63613172975446</v>
      </c>
      <c r="D28" s="92">
        <v>23.21433707567749</v>
      </c>
      <c r="E28" s="93">
        <v>20.32046765015463</v>
      </c>
      <c r="F28" s="92">
        <v>19.43639941800105</v>
      </c>
      <c r="G28" s="92">
        <v>19.246754508698835</v>
      </c>
      <c r="H28" s="92">
        <v>17.131623870962898</v>
      </c>
      <c r="I28" s="94">
        <v>19.82409605990419</v>
      </c>
      <c r="J28" s="95">
        <v>18.31777947054369</v>
      </c>
      <c r="K28" s="92">
        <v>16.210771149625742</v>
      </c>
      <c r="L28" s="96">
        <v>17.828972218253806</v>
      </c>
      <c r="M28" s="96">
        <f>VLOOKUP(A28,'13.1'!A27:J115,8,FALSE)</f>
        <v>17.306824700440362</v>
      </c>
      <c r="N28" s="97">
        <v>0.5593587663248436</v>
      </c>
      <c r="O28" s="98">
        <v>0.4961235466459075</v>
      </c>
      <c r="P28" s="93">
        <v>0.448620858799263</v>
      </c>
      <c r="Q28" s="98">
        <v>0.4164831667289265</v>
      </c>
      <c r="R28" s="98">
        <v>0.4238868552511053</v>
      </c>
      <c r="S28" s="98">
        <v>0.3894789529868734</v>
      </c>
      <c r="T28" s="98">
        <v>0.44</v>
      </c>
      <c r="U28" s="98">
        <v>0.41575828380307034</v>
      </c>
      <c r="V28" s="98">
        <v>0.4142086576378533</v>
      </c>
      <c r="W28" s="99">
        <v>0.42186802257407274</v>
      </c>
      <c r="X28" s="99">
        <f>VLOOKUP(A28,'13.1'!A27:J115,9,FALSE)</f>
        <v>0.39264135815375445</v>
      </c>
      <c r="Y28" s="100">
        <v>2.3240024934210766</v>
      </c>
      <c r="Z28" s="92">
        <v>1.879311130738358</v>
      </c>
      <c r="AA28" s="93">
        <v>1.4593120575247496</v>
      </c>
      <c r="AB28" s="101">
        <v>1.4755239800172586</v>
      </c>
      <c r="AC28" s="92">
        <v>1.632039108378668</v>
      </c>
      <c r="AD28" s="92">
        <v>1.196468603750652</v>
      </c>
      <c r="AE28" s="92">
        <v>1.51</v>
      </c>
      <c r="AF28" s="92">
        <v>1.3509760830702766</v>
      </c>
      <c r="AG28" s="92">
        <v>1.4066254253606199</v>
      </c>
      <c r="AH28" s="96">
        <v>1.577856254866229</v>
      </c>
      <c r="AI28" s="96">
        <v>1.3105005189092915</v>
      </c>
    </row>
    <row r="29" spans="1:35" ht="14.25">
      <c r="A29" s="24" t="s">
        <v>66</v>
      </c>
      <c r="B29" s="106" t="s">
        <v>67</v>
      </c>
      <c r="C29" s="91">
        <v>19.544003552248373</v>
      </c>
      <c r="D29" s="92">
        <v>18.867442041206633</v>
      </c>
      <c r="E29" s="93">
        <v>16.527754545069804</v>
      </c>
      <c r="F29" s="92">
        <v>16.396301875925932</v>
      </c>
      <c r="G29" s="92">
        <v>14.477030611448319</v>
      </c>
      <c r="H29" s="92">
        <v>14.365684769831727</v>
      </c>
      <c r="I29" s="94">
        <v>14.109990038853017</v>
      </c>
      <c r="J29" s="95">
        <v>14.582277950406706</v>
      </c>
      <c r="K29" s="92">
        <v>10.87710242893191</v>
      </c>
      <c r="L29" s="96">
        <v>11.506446186042899</v>
      </c>
      <c r="M29" s="96">
        <f>VLOOKUP(A29,'13.1'!A28:J116,8,FALSE)</f>
        <v>11.812956936485497</v>
      </c>
      <c r="N29" s="97">
        <v>0.463347600139974</v>
      </c>
      <c r="O29" s="98">
        <v>0.4177994930791439</v>
      </c>
      <c r="P29" s="93">
        <v>0.35156181140380843</v>
      </c>
      <c r="Q29" s="98">
        <v>0.38107055097386355</v>
      </c>
      <c r="R29" s="98">
        <v>0.35332470592293574</v>
      </c>
      <c r="S29" s="98">
        <v>0.36077036759129777</v>
      </c>
      <c r="T29" s="98">
        <v>0.36</v>
      </c>
      <c r="U29" s="98">
        <v>0.39240827578793314</v>
      </c>
      <c r="V29" s="98">
        <v>0.2536655795479264</v>
      </c>
      <c r="W29" s="99">
        <v>0.36311718210702293</v>
      </c>
      <c r="X29" s="99">
        <f>VLOOKUP(A29,'13.1'!A28:J116,9,FALSE)</f>
        <v>0.3348615462118475</v>
      </c>
      <c r="Y29" s="100">
        <v>1.402980255000687</v>
      </c>
      <c r="Z29" s="92">
        <v>1.132698664171739</v>
      </c>
      <c r="AA29" s="93">
        <v>1.092812169220209</v>
      </c>
      <c r="AB29" s="101">
        <v>1.1511843547087597</v>
      </c>
      <c r="AC29" s="92">
        <v>1.0494995603264063</v>
      </c>
      <c r="AD29" s="92">
        <v>1.1993697923725437</v>
      </c>
      <c r="AE29" s="92">
        <v>1.08</v>
      </c>
      <c r="AF29" s="92">
        <v>1.2798572887655448</v>
      </c>
      <c r="AG29" s="92">
        <v>0.7599200980184023</v>
      </c>
      <c r="AH29" s="96">
        <v>1.3612775164512525</v>
      </c>
      <c r="AI29" s="96">
        <v>0.9954696234366676</v>
      </c>
    </row>
    <row r="30" spans="1:35" ht="14.25">
      <c r="A30" s="24" t="s">
        <v>68</v>
      </c>
      <c r="B30" s="90" t="s">
        <v>69</v>
      </c>
      <c r="C30" s="91">
        <v>20.141608866368294</v>
      </c>
      <c r="D30" s="92">
        <v>19.58713001245197</v>
      </c>
      <c r="E30" s="93">
        <v>22.058209568642962</v>
      </c>
      <c r="F30" s="92">
        <v>20.545659698429503</v>
      </c>
      <c r="G30" s="92">
        <v>21.121276528048742</v>
      </c>
      <c r="H30" s="92">
        <v>16.21980720019363</v>
      </c>
      <c r="I30" s="94">
        <v>14.407255969348252</v>
      </c>
      <c r="J30" s="95">
        <v>14.681098852116921</v>
      </c>
      <c r="K30" s="92">
        <v>10.883385530434456</v>
      </c>
      <c r="L30" s="96">
        <v>13.621866458037132</v>
      </c>
      <c r="M30" s="96">
        <f>VLOOKUP(A30,'13.1'!A29:J117,8,FALSE)</f>
        <v>10.608357138575156</v>
      </c>
      <c r="N30" s="97">
        <v>0.48906955121152523</v>
      </c>
      <c r="O30" s="98">
        <v>0.5056277704642959</v>
      </c>
      <c r="P30" s="93">
        <v>0.5299531189642877</v>
      </c>
      <c r="Q30" s="98">
        <v>0.4159792470449152</v>
      </c>
      <c r="R30" s="98">
        <v>0.4835364239821292</v>
      </c>
      <c r="S30" s="98">
        <v>0.4464355367330404</v>
      </c>
      <c r="T30" s="98">
        <v>0.36</v>
      </c>
      <c r="U30" s="98">
        <v>0.482293936614814</v>
      </c>
      <c r="V30" s="98">
        <v>0.39999642820090875</v>
      </c>
      <c r="W30" s="99">
        <v>0.5032660480496628</v>
      </c>
      <c r="X30" s="99">
        <f>VLOOKUP(A30,'13.1'!A29:J117,9,FALSE)</f>
        <v>0.29066898559695925</v>
      </c>
      <c r="Y30" s="100">
        <v>1.4423738543527431</v>
      </c>
      <c r="Z30" s="92">
        <v>1.5969107283009054</v>
      </c>
      <c r="AA30" s="93">
        <v>2.705652571165521</v>
      </c>
      <c r="AB30" s="101">
        <v>1.5136240802486833</v>
      </c>
      <c r="AC30" s="92">
        <v>1.4691959952910705</v>
      </c>
      <c r="AD30" s="92">
        <v>1.3111662218036044</v>
      </c>
      <c r="AE30" s="92">
        <v>0.96</v>
      </c>
      <c r="AF30" s="92">
        <v>1.189069810407605</v>
      </c>
      <c r="AG30" s="92">
        <v>1.081808521725185</v>
      </c>
      <c r="AH30" s="96">
        <v>1.6363576670591151</v>
      </c>
      <c r="AI30" s="96">
        <v>1.9703255325380256</v>
      </c>
    </row>
    <row r="31" spans="1:35" ht="14.25">
      <c r="A31" s="24" t="s">
        <v>70</v>
      </c>
      <c r="B31" s="90" t="s">
        <v>71</v>
      </c>
      <c r="C31" s="91">
        <v>29.5416042231465</v>
      </c>
      <c r="D31" s="92">
        <v>27.066352688188726</v>
      </c>
      <c r="E31" s="93">
        <v>27.849409436772866</v>
      </c>
      <c r="F31" s="92">
        <v>26.437281794565134</v>
      </c>
      <c r="G31" s="92">
        <v>28.018366749524986</v>
      </c>
      <c r="H31" s="92">
        <v>25.625439156719015</v>
      </c>
      <c r="I31" s="94">
        <v>26.965820421553595</v>
      </c>
      <c r="J31" s="95">
        <v>23.94823230681014</v>
      </c>
      <c r="K31" s="92">
        <v>20.371385429770257</v>
      </c>
      <c r="L31" s="96">
        <v>20.569986127541444</v>
      </c>
      <c r="M31" s="96">
        <f>VLOOKUP(A31,'13.1'!A30:J118,8,FALSE)</f>
        <v>19.287434893179785</v>
      </c>
      <c r="N31" s="97">
        <v>0.649146552278881</v>
      </c>
      <c r="O31" s="98">
        <v>0.5365021821976191</v>
      </c>
      <c r="P31" s="93">
        <v>0.6356253383924095</v>
      </c>
      <c r="Q31" s="98">
        <v>0.6678575287055293</v>
      </c>
      <c r="R31" s="98">
        <v>0.7328252130867139</v>
      </c>
      <c r="S31" s="98">
        <v>0.5957310230372154</v>
      </c>
      <c r="T31" s="98">
        <v>0.69</v>
      </c>
      <c r="U31" s="98">
        <v>0.5719803426938048</v>
      </c>
      <c r="V31" s="98">
        <v>0.5354010397999983</v>
      </c>
      <c r="W31" s="99">
        <v>0.526611615725379</v>
      </c>
      <c r="X31" s="99">
        <f>VLOOKUP(A31,'13.1'!A30:J118,9,FALSE)</f>
        <v>0.5015690555601798</v>
      </c>
      <c r="Y31" s="100">
        <v>2.3561625769760313</v>
      </c>
      <c r="Z31" s="92">
        <v>1.9905831404734102</v>
      </c>
      <c r="AA31" s="93">
        <v>2.1246703752134106</v>
      </c>
      <c r="AB31" s="101">
        <v>2.4519223878490193</v>
      </c>
      <c r="AC31" s="92">
        <v>2.6892801326656137</v>
      </c>
      <c r="AD31" s="92">
        <v>1.7719930739514698</v>
      </c>
      <c r="AE31" s="92">
        <v>2.95</v>
      </c>
      <c r="AF31" s="92">
        <v>2.530081830379276</v>
      </c>
      <c r="AG31" s="92">
        <v>1.8311075335663043</v>
      </c>
      <c r="AH31" s="96">
        <v>1.9794917038599809</v>
      </c>
      <c r="AI31" s="96">
        <v>1.8086371880533458</v>
      </c>
    </row>
    <row r="32" spans="1:35" ht="14.25">
      <c r="A32" s="24" t="s">
        <v>72</v>
      </c>
      <c r="B32" s="90" t="s">
        <v>73</v>
      </c>
      <c r="C32" s="91">
        <v>13.05287639493129</v>
      </c>
      <c r="D32" s="92">
        <v>10.734368625198938</v>
      </c>
      <c r="E32" s="93">
        <v>9.366891154869728</v>
      </c>
      <c r="F32" s="92">
        <v>11.018923193481415</v>
      </c>
      <c r="G32" s="92">
        <v>12.92265751204301</v>
      </c>
      <c r="H32" s="92">
        <v>9.870685972060087</v>
      </c>
      <c r="I32" s="94">
        <v>10.216198118219983</v>
      </c>
      <c r="J32" s="95">
        <v>8.736278998861795</v>
      </c>
      <c r="K32" s="92">
        <v>7.393357215396322</v>
      </c>
      <c r="L32" s="96">
        <v>8.752114959520112</v>
      </c>
      <c r="M32" s="96">
        <f>VLOOKUP(A32,'13.1'!A31:J119,8,FALSE)</f>
        <v>8.22938118257978</v>
      </c>
      <c r="N32" s="97">
        <v>0.2365954706547916</v>
      </c>
      <c r="O32" s="98">
        <v>0.29935846708031427</v>
      </c>
      <c r="P32" s="93">
        <v>0.21258770360182602</v>
      </c>
      <c r="Q32" s="98">
        <v>0.17650311515376593</v>
      </c>
      <c r="R32" s="98">
        <v>0.2608206600140589</v>
      </c>
      <c r="S32" s="98">
        <v>0.197607262303399</v>
      </c>
      <c r="T32" s="98">
        <v>0.21</v>
      </c>
      <c r="U32" s="98">
        <v>0.1974064472844937</v>
      </c>
      <c r="V32" s="98">
        <v>0.1615114331306414</v>
      </c>
      <c r="W32" s="99">
        <v>0.22583782399246508</v>
      </c>
      <c r="X32" s="99">
        <f>VLOOKUP(A32,'13.1'!A31:J119,9,FALSE)</f>
        <v>0.1697413775235143</v>
      </c>
      <c r="Y32" s="100">
        <v>0.6861945464802027</v>
      </c>
      <c r="Z32" s="92">
        <v>1.2774901876007783</v>
      </c>
      <c r="AA32" s="93">
        <v>0.6631148053442015</v>
      </c>
      <c r="AB32" s="101">
        <v>0.6347901479735611</v>
      </c>
      <c r="AC32" s="92">
        <v>0.9377804857880677</v>
      </c>
      <c r="AD32" s="92">
        <v>0.8725879942163315</v>
      </c>
      <c r="AE32" s="92">
        <v>1.02</v>
      </c>
      <c r="AF32" s="92">
        <v>0.5041056036275141</v>
      </c>
      <c r="AG32" s="92">
        <v>0.6400540748121156</v>
      </c>
      <c r="AH32" s="96">
        <v>0.9774256961412549</v>
      </c>
      <c r="AI32" s="96">
        <v>0.3754759070880088</v>
      </c>
    </row>
    <row r="33" spans="1:35" ht="14.25">
      <c r="A33" s="24" t="s">
        <v>74</v>
      </c>
      <c r="B33" s="90" t="s">
        <v>75</v>
      </c>
      <c r="C33" s="91">
        <v>24.04782800208594</v>
      </c>
      <c r="D33" s="92">
        <v>24.24097008002139</v>
      </c>
      <c r="E33" s="93">
        <v>20.630654836837476</v>
      </c>
      <c r="F33" s="92">
        <v>19.86967048689089</v>
      </c>
      <c r="G33" s="92">
        <v>20.587090027254174</v>
      </c>
      <c r="H33" s="92">
        <v>19.007930341087643</v>
      </c>
      <c r="I33" s="94">
        <v>19.657443806306887</v>
      </c>
      <c r="J33" s="95">
        <v>18.893172709945024</v>
      </c>
      <c r="K33" s="92">
        <v>18.24301164528648</v>
      </c>
      <c r="L33" s="96">
        <v>16.959282977454524</v>
      </c>
      <c r="M33" s="96">
        <f>VLOOKUP(A33,'13.1'!A32:J120,8,FALSE)</f>
        <v>15.006970271957764</v>
      </c>
      <c r="N33" s="97">
        <v>0.5674862722788051</v>
      </c>
      <c r="O33" s="98">
        <v>0.595612023241331</v>
      </c>
      <c r="P33" s="93">
        <v>0.5731757585951731</v>
      </c>
      <c r="Q33" s="98">
        <v>0.49157789300618765</v>
      </c>
      <c r="R33" s="98">
        <v>0.5983502492907842</v>
      </c>
      <c r="S33" s="98">
        <v>0.41242547494844933</v>
      </c>
      <c r="T33" s="98">
        <v>0.55</v>
      </c>
      <c r="U33" s="98">
        <v>0.5437406286354451</v>
      </c>
      <c r="V33" s="98">
        <v>0.47222512931919425</v>
      </c>
      <c r="W33" s="99">
        <v>0.48821645207698783</v>
      </c>
      <c r="X33" s="99">
        <f>VLOOKUP(A33,'13.1'!A32:J120,9,FALSE)</f>
        <v>0.4655703181991792</v>
      </c>
      <c r="Y33" s="100">
        <v>1.6504348180681057</v>
      </c>
      <c r="Z33" s="92">
        <v>3.0705499919817703</v>
      </c>
      <c r="AA33" s="93">
        <v>2.6065374198698614</v>
      </c>
      <c r="AB33" s="101">
        <v>2.1691337593252595</v>
      </c>
      <c r="AC33" s="92">
        <v>3.115163400075745</v>
      </c>
      <c r="AD33" s="92">
        <v>2.296385873196577</v>
      </c>
      <c r="AE33" s="92">
        <v>2</v>
      </c>
      <c r="AF33" s="92">
        <v>2.4879799133216483</v>
      </c>
      <c r="AG33" s="92">
        <v>1.6455583637725761</v>
      </c>
      <c r="AH33" s="96">
        <v>2.357868063989775</v>
      </c>
      <c r="AI33" s="96">
        <v>1.8698275677851957</v>
      </c>
    </row>
    <row r="34" spans="1:35" ht="14.25">
      <c r="A34" s="24" t="s">
        <v>76</v>
      </c>
      <c r="B34" s="90" t="s">
        <v>77</v>
      </c>
      <c r="C34" s="91">
        <v>3.839535545413895</v>
      </c>
      <c r="D34" s="92">
        <v>3.2047656450519866</v>
      </c>
      <c r="E34" s="93">
        <v>3.1953682234825007</v>
      </c>
      <c r="F34" s="92">
        <v>3.1803271854974904</v>
      </c>
      <c r="G34" s="92">
        <v>3.5825204234484347</v>
      </c>
      <c r="H34" s="92">
        <v>3.3238020414869336</v>
      </c>
      <c r="I34" s="94">
        <v>3.174123610775969</v>
      </c>
      <c r="J34" s="95">
        <v>3.8098267669483175</v>
      </c>
      <c r="K34" s="92">
        <v>2.6145919410699663</v>
      </c>
      <c r="L34" s="96">
        <v>3.7957608585996816</v>
      </c>
      <c r="M34" s="96">
        <f>VLOOKUP(A34,'13.1'!A33:J121,8,FALSE)</f>
        <v>3.337638488510345</v>
      </c>
      <c r="N34" s="97">
        <v>0.0806625114582751</v>
      </c>
      <c r="O34" s="98">
        <v>0.05925546274320612</v>
      </c>
      <c r="P34" s="93">
        <v>0.0750070646143787</v>
      </c>
      <c r="Q34" s="98">
        <v>0.06462005457126219</v>
      </c>
      <c r="R34" s="98">
        <v>0.09588510545111988</v>
      </c>
      <c r="S34" s="98">
        <v>0.09102928816846473</v>
      </c>
      <c r="T34" s="98">
        <v>0.08</v>
      </c>
      <c r="U34" s="98">
        <v>0.07778973562332656</v>
      </c>
      <c r="V34" s="98">
        <v>0.08176825034750954</v>
      </c>
      <c r="W34" s="99">
        <v>0.08575732276110608</v>
      </c>
      <c r="X34" s="99">
        <f>VLOOKUP(A34,'13.1'!A33:J121,9,FALSE)</f>
        <v>0.08977566383380887</v>
      </c>
      <c r="Y34" s="100">
        <v>0.4170251842392823</v>
      </c>
      <c r="Z34" s="92">
        <v>0.28489712550707047</v>
      </c>
      <c r="AA34" s="93">
        <v>0.531608366022536</v>
      </c>
      <c r="AB34" s="101">
        <v>0.5259422397203487</v>
      </c>
      <c r="AC34" s="92">
        <v>0.9335626750515628</v>
      </c>
      <c r="AD34" s="92">
        <v>0.5735166812875357</v>
      </c>
      <c r="AE34" s="92">
        <v>0.26</v>
      </c>
      <c r="AF34" s="92">
        <v>0.3661243523037333</v>
      </c>
      <c r="AG34" s="92">
        <v>0.3385585302740241</v>
      </c>
      <c r="AH34" s="96">
        <v>0.6374862794203962</v>
      </c>
      <c r="AI34" s="96">
        <v>0.37075033250942463</v>
      </c>
    </row>
    <row r="35" spans="1:35" ht="14.25">
      <c r="A35" s="24" t="s">
        <v>78</v>
      </c>
      <c r="B35" s="90" t="s">
        <v>79</v>
      </c>
      <c r="C35" s="91">
        <v>22.202602522459877</v>
      </c>
      <c r="D35" s="92">
        <v>33.630401883302504</v>
      </c>
      <c r="E35" s="93">
        <v>11.159406542760056</v>
      </c>
      <c r="F35" s="92">
        <v>22.144208176815308</v>
      </c>
      <c r="G35" s="92">
        <v>29.34712622179423</v>
      </c>
      <c r="H35" s="92">
        <v>0</v>
      </c>
      <c r="I35" s="94">
        <v>0</v>
      </c>
      <c r="J35" s="95">
        <v>0</v>
      </c>
      <c r="K35" s="92">
        <v>24.48400969730011</v>
      </c>
      <c r="L35" s="96">
        <v>8.596567390640917</v>
      </c>
      <c r="M35" s="96">
        <f>VLOOKUP(A35,'13.1'!A34:J122,8,FALSE)</f>
        <v>26.606544744392586</v>
      </c>
      <c r="N35" s="97">
        <v>0.7548884857636358</v>
      </c>
      <c r="O35" s="98">
        <v>0.40356482259963006</v>
      </c>
      <c r="P35" s="93">
        <v>0.03347821962828017</v>
      </c>
      <c r="Q35" s="98">
        <v>0.25465839403337603</v>
      </c>
      <c r="R35" s="98">
        <v>3.0618835024738646</v>
      </c>
      <c r="S35" s="98">
        <v>0</v>
      </c>
      <c r="T35" s="98">
        <v>0</v>
      </c>
      <c r="U35" s="98">
        <v>0</v>
      </c>
      <c r="V35" s="98">
        <v>0.23667876040723437</v>
      </c>
      <c r="W35" s="99">
        <v>0.412635234750764</v>
      </c>
      <c r="X35" s="99">
        <f>VLOOKUP(A35,'13.1'!A34:J122,9,FALSE)</f>
        <v>0.6651636186098147</v>
      </c>
      <c r="Y35" s="100">
        <v>0.7548884857636358</v>
      </c>
      <c r="Z35" s="92">
        <v>10.492685387590381</v>
      </c>
      <c r="AA35" s="93">
        <v>0.03347821962828017</v>
      </c>
      <c r="AB35" s="101">
        <v>3.5762896205556722</v>
      </c>
      <c r="AC35" s="92">
        <v>39.0121131241718</v>
      </c>
      <c r="AD35" s="92">
        <v>0</v>
      </c>
      <c r="AE35" s="92">
        <v>0</v>
      </c>
      <c r="AF35" s="92">
        <v>0</v>
      </c>
      <c r="AG35" s="92">
        <v>2.0729794877047425</v>
      </c>
      <c r="AH35" s="96">
        <v>2.9916054519430393</v>
      </c>
      <c r="AI35" s="96">
        <v>9.14599975588495</v>
      </c>
    </row>
    <row r="36" spans="1:35" ht="14.25">
      <c r="A36" s="24" t="s">
        <v>80</v>
      </c>
      <c r="B36" s="90" t="s">
        <v>81</v>
      </c>
      <c r="C36" s="91">
        <v>21.495563503779</v>
      </c>
      <c r="D36" s="92">
        <v>26.268762877904088</v>
      </c>
      <c r="E36" s="93">
        <v>26.139756589499356</v>
      </c>
      <c r="F36" s="92">
        <v>18.604833017544916</v>
      </c>
      <c r="G36" s="92">
        <v>24.11087098826795</v>
      </c>
      <c r="H36" s="92">
        <v>22.29022908273924</v>
      </c>
      <c r="I36" s="94">
        <v>20.049529338890004</v>
      </c>
      <c r="J36" s="95">
        <v>14.588807308379732</v>
      </c>
      <c r="K36" s="92">
        <v>14.539812447492055</v>
      </c>
      <c r="L36" s="96">
        <v>19.430276034217133</v>
      </c>
      <c r="M36" s="96">
        <f>VLOOKUP(A36,'13.1'!A35:J123,8,FALSE)</f>
        <v>14.322269833425558</v>
      </c>
      <c r="N36" s="97">
        <v>0.35007060563297226</v>
      </c>
      <c r="O36" s="98">
        <v>0.7412359612069458</v>
      </c>
      <c r="P36" s="93">
        <v>0.8894985742312495</v>
      </c>
      <c r="Q36" s="98">
        <v>0.5116329079824852</v>
      </c>
      <c r="R36" s="98">
        <v>0.5924385442831553</v>
      </c>
      <c r="S36" s="98">
        <v>0.4045510233524018</v>
      </c>
      <c r="T36" s="98">
        <v>0.58</v>
      </c>
      <c r="U36" s="98">
        <v>0.2727225559558795</v>
      </c>
      <c r="V36" s="98">
        <v>0.6431070890236871</v>
      </c>
      <c r="W36" s="99">
        <v>0.6340042750324372</v>
      </c>
      <c r="X36" s="99">
        <f>VLOOKUP(A36,'13.1'!A35:J123,9,FALSE)</f>
        <v>0.4534532931189913</v>
      </c>
      <c r="Y36" s="100">
        <v>1.3288864437514802</v>
      </c>
      <c r="Z36" s="92">
        <v>3.525153766202216</v>
      </c>
      <c r="AA36" s="93">
        <v>3.242076667286191</v>
      </c>
      <c r="AB36" s="101">
        <v>1.7459920216465228</v>
      </c>
      <c r="AC36" s="92">
        <v>2.000341189490945</v>
      </c>
      <c r="AD36" s="92">
        <v>1.3776692333078089</v>
      </c>
      <c r="AE36" s="92">
        <v>1.61</v>
      </c>
      <c r="AF36" s="92">
        <v>0.8881878642781494</v>
      </c>
      <c r="AG36" s="92">
        <v>2.4256321727306456</v>
      </c>
      <c r="AH36" s="96">
        <v>2.492552417435815</v>
      </c>
      <c r="AI36" s="96">
        <v>1.8728925355388457</v>
      </c>
    </row>
    <row r="37" spans="1:35" ht="14.25">
      <c r="A37" s="24" t="s">
        <v>82</v>
      </c>
      <c r="B37" s="90" t="s">
        <v>83</v>
      </c>
      <c r="C37" s="91">
        <v>27.85539457755463</v>
      </c>
      <c r="D37" s="92">
        <v>25.624661230131522</v>
      </c>
      <c r="E37" s="93">
        <v>25.86573963714077</v>
      </c>
      <c r="F37" s="92">
        <v>21.972156596105812</v>
      </c>
      <c r="G37" s="92">
        <v>26.51233991182758</v>
      </c>
      <c r="H37" s="92">
        <v>24.534665282423497</v>
      </c>
      <c r="I37" s="94">
        <v>21.795898575582495</v>
      </c>
      <c r="J37" s="95">
        <v>21.650557414651242</v>
      </c>
      <c r="K37" s="92">
        <v>20.425936745050453</v>
      </c>
      <c r="L37" s="96">
        <v>20.899240997804796</v>
      </c>
      <c r="M37" s="96">
        <f>VLOOKUP(A37,'13.1'!A36:J124,8,FALSE)</f>
        <v>24.885647375012308</v>
      </c>
      <c r="N37" s="97">
        <v>0.831226264941678</v>
      </c>
      <c r="O37" s="98">
        <v>0.7561615214599313</v>
      </c>
      <c r="P37" s="93">
        <v>0.8566402264300548</v>
      </c>
      <c r="Q37" s="98">
        <v>0.6350071386148752</v>
      </c>
      <c r="R37" s="98">
        <v>0.8579991304654137</v>
      </c>
      <c r="S37" s="98">
        <v>0.7732102596857992</v>
      </c>
      <c r="T37" s="98">
        <v>0.65</v>
      </c>
      <c r="U37" s="98">
        <v>0.6829764850984787</v>
      </c>
      <c r="V37" s="98">
        <v>0.7126499061794981</v>
      </c>
      <c r="W37" s="99">
        <v>0.6839185863003713</v>
      </c>
      <c r="X37" s="99">
        <f>VLOOKUP(A37,'13.1'!A36:J124,9,FALSE)</f>
        <v>0.8287988837815196</v>
      </c>
      <c r="Y37" s="100">
        <v>4.61698729550583</v>
      </c>
      <c r="Z37" s="92">
        <v>3.3164337522444765</v>
      </c>
      <c r="AA37" s="93">
        <v>3.6336639854176</v>
      </c>
      <c r="AB37" s="101">
        <v>2.4490390188780466</v>
      </c>
      <c r="AC37" s="92">
        <v>4.550173148555068</v>
      </c>
      <c r="AD37" s="92">
        <v>3.682097970855352</v>
      </c>
      <c r="AE37" s="92">
        <v>3.18</v>
      </c>
      <c r="AF37" s="92">
        <v>2.7802112033369846</v>
      </c>
      <c r="AG37" s="92">
        <v>3.3177444736957336</v>
      </c>
      <c r="AH37" s="96">
        <v>2.819219450033901</v>
      </c>
      <c r="AI37" s="96">
        <v>2.9713924260691646</v>
      </c>
    </row>
    <row r="38" spans="1:35" ht="14.25">
      <c r="A38" s="24" t="s">
        <v>84</v>
      </c>
      <c r="B38" s="90" t="s">
        <v>85</v>
      </c>
      <c r="C38" s="91">
        <v>22.620942871060123</v>
      </c>
      <c r="D38" s="92">
        <v>28.085983659135863</v>
      </c>
      <c r="E38" s="93">
        <v>18.293967647797707</v>
      </c>
      <c r="F38" s="92">
        <v>15.625637368663147</v>
      </c>
      <c r="G38" s="92">
        <v>21.518189366852933</v>
      </c>
      <c r="H38" s="92">
        <v>14.311924408033333</v>
      </c>
      <c r="I38" s="94">
        <v>23.126567557981648</v>
      </c>
      <c r="J38" s="95">
        <v>19.332590286096526</v>
      </c>
      <c r="K38" s="92">
        <v>19.810148778839697</v>
      </c>
      <c r="L38" s="96">
        <v>18.75713579444659</v>
      </c>
      <c r="M38" s="96">
        <f>VLOOKUP(A38,'13.1'!A37:J125,8,FALSE)</f>
        <v>20.145898463856078</v>
      </c>
      <c r="N38" s="97">
        <v>0.46498604790512477</v>
      </c>
      <c r="O38" s="98">
        <v>0.7697314896581922</v>
      </c>
      <c r="P38" s="93">
        <v>0.6359331610901108</v>
      </c>
      <c r="Q38" s="98">
        <v>0.30122756482922847</v>
      </c>
      <c r="R38" s="98">
        <v>0.715893607781838</v>
      </c>
      <c r="S38" s="98">
        <v>0.3446311397454426</v>
      </c>
      <c r="T38" s="98">
        <v>1.36</v>
      </c>
      <c r="U38" s="98">
        <v>1.005817197317184</v>
      </c>
      <c r="V38" s="98">
        <v>0.6694814382182237</v>
      </c>
      <c r="W38" s="99">
        <v>0.5908497775250676</v>
      </c>
      <c r="X38" s="99">
        <f>VLOOKUP(A38,'13.1'!A37:J125,9,FALSE)</f>
        <v>0.9959935655179579</v>
      </c>
      <c r="Y38" s="100">
        <v>2.2243927156542456</v>
      </c>
      <c r="Z38" s="92">
        <v>2.4812211188867836</v>
      </c>
      <c r="AA38" s="93">
        <v>3.118685913291228</v>
      </c>
      <c r="AB38" s="101">
        <v>0.6267616766763774</v>
      </c>
      <c r="AC38" s="92">
        <v>7.978282519094702</v>
      </c>
      <c r="AD38" s="92">
        <v>0.9457319648828426</v>
      </c>
      <c r="AE38" s="92">
        <v>4.5</v>
      </c>
      <c r="AF38" s="92">
        <v>3.1611397629968643</v>
      </c>
      <c r="AG38" s="92">
        <v>2.3838212363870435</v>
      </c>
      <c r="AH38" s="96">
        <v>1.9606142993563647</v>
      </c>
      <c r="AI38" s="96">
        <v>2.396379190444539</v>
      </c>
    </row>
    <row r="39" spans="1:35" ht="14.25">
      <c r="A39" s="24" t="s">
        <v>86</v>
      </c>
      <c r="B39" s="105" t="s">
        <v>87</v>
      </c>
      <c r="C39" s="91">
        <v>49.605655140842515</v>
      </c>
      <c r="D39" s="92">
        <v>47.281100290506494</v>
      </c>
      <c r="E39" s="93">
        <v>43.3403831943355</v>
      </c>
      <c r="F39" s="92">
        <v>41.82491918161821</v>
      </c>
      <c r="G39" s="92">
        <v>40.16328606340828</v>
      </c>
      <c r="H39" s="92">
        <v>38.869891216227096</v>
      </c>
      <c r="I39" s="94">
        <v>36.88612932822358</v>
      </c>
      <c r="J39" s="95">
        <v>34.34714938220056</v>
      </c>
      <c r="K39" s="92">
        <v>32.89170373483658</v>
      </c>
      <c r="L39" s="96">
        <v>32.91565025755412</v>
      </c>
      <c r="M39" s="96">
        <f>VLOOKUP(A39,'13.1'!A38:J126,8,FALSE)</f>
        <v>30.46913834158085</v>
      </c>
      <c r="N39" s="97">
        <v>1.54034481092737</v>
      </c>
      <c r="O39" s="98">
        <v>1.4625222618567522</v>
      </c>
      <c r="P39" s="93">
        <v>1.318018354089213</v>
      </c>
      <c r="Q39" s="98">
        <v>1.3417512988404974</v>
      </c>
      <c r="R39" s="98">
        <v>1.4283012027665933</v>
      </c>
      <c r="S39" s="98">
        <v>1.317017486949818</v>
      </c>
      <c r="T39" s="98">
        <v>1.21</v>
      </c>
      <c r="U39" s="98">
        <v>1.2110885122512942</v>
      </c>
      <c r="V39" s="98">
        <v>1.1349911935437254</v>
      </c>
      <c r="W39" s="99">
        <v>1.2661655459317187</v>
      </c>
      <c r="X39" s="99">
        <f>VLOOKUP(A39,'13.1'!A38:J126,9,FALSE)</f>
        <v>1.0582068242917577</v>
      </c>
      <c r="Y39" s="100">
        <v>7.105456942339587</v>
      </c>
      <c r="Z39" s="92">
        <v>7.064661463470077</v>
      </c>
      <c r="AA39" s="93">
        <v>5.047023147884627</v>
      </c>
      <c r="AB39" s="101">
        <v>5.502427788365317</v>
      </c>
      <c r="AC39" s="92">
        <v>6.073407024243612</v>
      </c>
      <c r="AD39" s="92">
        <v>5.457628149928407</v>
      </c>
      <c r="AE39" s="92">
        <v>5.2</v>
      </c>
      <c r="AF39" s="92">
        <v>5.180744981577946</v>
      </c>
      <c r="AG39" s="92">
        <v>4.912361584885926</v>
      </c>
      <c r="AH39" s="96">
        <v>5.308292223901492</v>
      </c>
      <c r="AI39" s="96">
        <v>4.276689661679875</v>
      </c>
    </row>
    <row r="40" spans="1:35" ht="14.25">
      <c r="A40" s="24" t="s">
        <v>88</v>
      </c>
      <c r="B40" s="90" t="s">
        <v>89</v>
      </c>
      <c r="C40" s="91">
        <v>39.2212054529769</v>
      </c>
      <c r="D40" s="92">
        <v>33.97478191152448</v>
      </c>
      <c r="E40" s="93">
        <v>31.030971427567476</v>
      </c>
      <c r="F40" s="92">
        <v>31.120438692567344</v>
      </c>
      <c r="G40" s="92">
        <v>32.866427111957506</v>
      </c>
      <c r="H40" s="92">
        <v>28.594279644471747</v>
      </c>
      <c r="I40" s="94">
        <v>29.77897654079596</v>
      </c>
      <c r="J40" s="95">
        <v>27.51309522032075</v>
      </c>
      <c r="K40" s="92">
        <v>25.26641256329131</v>
      </c>
      <c r="L40" s="96">
        <v>24.288607746617725</v>
      </c>
      <c r="M40" s="96">
        <f>VLOOKUP(A40,'13.1'!A39:J127,8,FALSE)</f>
        <v>22.89067472255963</v>
      </c>
      <c r="N40" s="97">
        <v>1.2451919273006689</v>
      </c>
      <c r="O40" s="98">
        <v>1.1678572327956118</v>
      </c>
      <c r="P40" s="93">
        <v>1.032728401689488</v>
      </c>
      <c r="Q40" s="98">
        <v>1.0097612403522487</v>
      </c>
      <c r="R40" s="98">
        <v>1.1024441020445965</v>
      </c>
      <c r="S40" s="98">
        <v>0.9005478727992975</v>
      </c>
      <c r="T40" s="98">
        <v>1.05</v>
      </c>
      <c r="U40" s="98">
        <v>0.9941946411687433</v>
      </c>
      <c r="V40" s="98">
        <v>0.9637582307995909</v>
      </c>
      <c r="W40" s="99">
        <v>0.9621331416323382</v>
      </c>
      <c r="X40" s="99">
        <f>VLOOKUP(A40,'13.1'!A39:J127,9,FALSE)</f>
        <v>0.9133547930429726</v>
      </c>
      <c r="Y40" s="100">
        <v>4.80063049436855</v>
      </c>
      <c r="Z40" s="92">
        <v>4.963801092136767</v>
      </c>
      <c r="AA40" s="93">
        <v>4.533458595402502</v>
      </c>
      <c r="AB40" s="101">
        <v>4.990322181549268</v>
      </c>
      <c r="AC40" s="92">
        <v>5.024100346291999</v>
      </c>
      <c r="AD40" s="92">
        <v>3.218708078481437</v>
      </c>
      <c r="AE40" s="92">
        <v>4.3</v>
      </c>
      <c r="AF40" s="92">
        <v>4.161947981452158</v>
      </c>
      <c r="AG40" s="92">
        <v>4.122999771916485</v>
      </c>
      <c r="AH40" s="96">
        <v>4.607244129380238</v>
      </c>
      <c r="AI40" s="96">
        <v>3.536434600643058</v>
      </c>
    </row>
    <row r="41" spans="1:35" ht="14.25">
      <c r="A41" s="24" t="s">
        <v>90</v>
      </c>
      <c r="B41" s="90" t="s">
        <v>91</v>
      </c>
      <c r="C41" s="91">
        <v>43.81566515975904</v>
      </c>
      <c r="D41" s="92">
        <v>40.07936921376603</v>
      </c>
      <c r="E41" s="93">
        <v>37.89465357316027</v>
      </c>
      <c r="F41" s="92">
        <v>36.0901241743269</v>
      </c>
      <c r="G41" s="92">
        <v>34.71889633526441</v>
      </c>
      <c r="H41" s="92">
        <v>33.1775357611621</v>
      </c>
      <c r="I41" s="94">
        <v>31.337556985644497</v>
      </c>
      <c r="J41" s="95">
        <v>30.65021745495118</v>
      </c>
      <c r="K41" s="92">
        <v>27.676988972872675</v>
      </c>
      <c r="L41" s="96">
        <v>29.16539865826291</v>
      </c>
      <c r="M41" s="96">
        <f>VLOOKUP(A41,'13.1'!A40:J128,8,FALSE)</f>
        <v>26.91563197989474</v>
      </c>
      <c r="N41" s="97">
        <v>1.2234998402217447</v>
      </c>
      <c r="O41" s="98">
        <v>1.1712514692566578</v>
      </c>
      <c r="P41" s="93">
        <v>1.1045175188365417</v>
      </c>
      <c r="Q41" s="98">
        <v>1.0962086909694433</v>
      </c>
      <c r="R41" s="98">
        <v>1.1223206468910312</v>
      </c>
      <c r="S41" s="98">
        <v>1.0281767938198376</v>
      </c>
      <c r="T41" s="98">
        <v>1.01</v>
      </c>
      <c r="U41" s="98">
        <v>1.0008972253548605</v>
      </c>
      <c r="V41" s="98">
        <v>0.8983578069117958</v>
      </c>
      <c r="W41" s="99">
        <v>0.9745656811320856</v>
      </c>
      <c r="X41" s="99">
        <f>VLOOKUP(A41,'13.1'!A40:J128,9,FALSE)</f>
        <v>0.9555000083194879</v>
      </c>
      <c r="Y41" s="100">
        <v>5.442976610184722</v>
      </c>
      <c r="Z41" s="92">
        <v>4.983640345679111</v>
      </c>
      <c r="AA41" s="93">
        <v>4.736668331541013</v>
      </c>
      <c r="AB41" s="101">
        <v>4.830179976790791</v>
      </c>
      <c r="AC41" s="92">
        <v>4.925000585012514</v>
      </c>
      <c r="AD41" s="92">
        <v>4.3317051732046785</v>
      </c>
      <c r="AE41" s="92">
        <v>4.24</v>
      </c>
      <c r="AF41" s="92">
        <v>4.434403513692576</v>
      </c>
      <c r="AG41" s="92">
        <v>3.8189820961687397</v>
      </c>
      <c r="AH41" s="96">
        <v>4.363565298871791</v>
      </c>
      <c r="AI41" s="96">
        <v>3.846079448529698</v>
      </c>
    </row>
    <row r="42" spans="1:35" ht="14.25">
      <c r="A42" s="24" t="s">
        <v>92</v>
      </c>
      <c r="B42" s="105" t="s">
        <v>93</v>
      </c>
      <c r="C42" s="91">
        <v>18.805530745910005</v>
      </c>
      <c r="D42" s="92">
        <v>17.93769013887888</v>
      </c>
      <c r="E42" s="93">
        <v>15.69596490014186</v>
      </c>
      <c r="F42" s="92">
        <v>15.91842368846864</v>
      </c>
      <c r="G42" s="92">
        <v>14.813123377652213</v>
      </c>
      <c r="H42" s="92">
        <v>14.772687703662408</v>
      </c>
      <c r="I42" s="94">
        <v>13.874103443028963</v>
      </c>
      <c r="J42" s="95">
        <v>13.38148175982565</v>
      </c>
      <c r="K42" s="92">
        <v>11.717199430901738</v>
      </c>
      <c r="L42" s="96">
        <v>12.72618895275384</v>
      </c>
      <c r="M42" s="96">
        <f>VLOOKUP(A42,'13.1'!A41:J129,8,FALSE)</f>
        <v>11.3580969519136</v>
      </c>
      <c r="N42" s="97">
        <v>0.3896966966474197</v>
      </c>
      <c r="O42" s="98">
        <v>0.40906987240373255</v>
      </c>
      <c r="P42" s="93">
        <v>0.393789467857073</v>
      </c>
      <c r="Q42" s="98">
        <v>0.38715390371631164</v>
      </c>
      <c r="R42" s="98">
        <v>0.3898773765179348</v>
      </c>
      <c r="S42" s="98">
        <v>0.3755801175033994</v>
      </c>
      <c r="T42" s="98">
        <v>0.37</v>
      </c>
      <c r="U42" s="98">
        <v>0.33305684143028313</v>
      </c>
      <c r="V42" s="98">
        <v>0.30335304153323334</v>
      </c>
      <c r="W42" s="99">
        <v>0.3494038084211798</v>
      </c>
      <c r="X42" s="99">
        <f>VLOOKUP(A42,'13.1'!A41:J129,9,FALSE)</f>
        <v>0.33511532817295314</v>
      </c>
      <c r="Y42" s="100">
        <v>1.2199880290795393</v>
      </c>
      <c r="Z42" s="92">
        <v>1.4454383105537854</v>
      </c>
      <c r="AA42" s="93">
        <v>1.5227269140056365</v>
      </c>
      <c r="AB42" s="101">
        <v>1.285138257263007</v>
      </c>
      <c r="AC42" s="92">
        <v>1.4399800286581894</v>
      </c>
      <c r="AD42" s="92">
        <v>1.350430973039902</v>
      </c>
      <c r="AE42" s="92">
        <v>1.32</v>
      </c>
      <c r="AF42" s="92">
        <v>1.3550505623507165</v>
      </c>
      <c r="AG42" s="92">
        <v>1.1011787846557632</v>
      </c>
      <c r="AH42" s="96">
        <v>1.2399865195833826</v>
      </c>
      <c r="AI42" s="96">
        <v>1.204256660145472</v>
      </c>
    </row>
    <row r="43" spans="1:35" ht="14.25">
      <c r="A43" s="24" t="s">
        <v>94</v>
      </c>
      <c r="B43" s="105" t="s">
        <v>95</v>
      </c>
      <c r="C43" s="91">
        <v>11.796197058293972</v>
      </c>
      <c r="D43" s="92">
        <v>11.37393912400426</v>
      </c>
      <c r="E43" s="93">
        <v>10.831495958847768</v>
      </c>
      <c r="F43" s="92">
        <v>10.457781658585112</v>
      </c>
      <c r="G43" s="92">
        <v>10.614179745386002</v>
      </c>
      <c r="H43" s="92">
        <v>10.652729879106882</v>
      </c>
      <c r="I43" s="94">
        <v>10.292497021869723</v>
      </c>
      <c r="J43" s="95">
        <v>10.066177955596604</v>
      </c>
      <c r="K43" s="92">
        <v>8.456591526206434</v>
      </c>
      <c r="L43" s="96">
        <v>9.430670010708582</v>
      </c>
      <c r="M43" s="96">
        <f>VLOOKUP(A43,'13.1'!A42:J130,8,FALSE)</f>
        <v>8.45366678598483</v>
      </c>
      <c r="N43" s="97">
        <v>0.2794833821774462</v>
      </c>
      <c r="O43" s="98">
        <v>0.30620905107117735</v>
      </c>
      <c r="P43" s="93">
        <v>0.2871796629384624</v>
      </c>
      <c r="Q43" s="98">
        <v>0.2768054577479831</v>
      </c>
      <c r="R43" s="98">
        <v>0.2872520952279054</v>
      </c>
      <c r="S43" s="98">
        <v>0.28136697237457636</v>
      </c>
      <c r="T43" s="98">
        <v>0.28</v>
      </c>
      <c r="U43" s="98">
        <v>0.2778780532853898</v>
      </c>
      <c r="V43" s="98">
        <v>0.25637542597472174</v>
      </c>
      <c r="W43" s="99">
        <v>0.27694012518448136</v>
      </c>
      <c r="X43" s="99">
        <f>VLOOKUP(A43,'13.1'!A42:J130,9,FALSE)</f>
        <v>0.26319998598663075</v>
      </c>
      <c r="Y43" s="100">
        <v>1.1712700272059962</v>
      </c>
      <c r="Z43" s="92">
        <v>1.1609798011877646</v>
      </c>
      <c r="AA43" s="93">
        <v>1.1107934138259175</v>
      </c>
      <c r="AB43" s="101">
        <v>1.0883414043751805</v>
      </c>
      <c r="AC43" s="92">
        <v>1.2017739379292938</v>
      </c>
      <c r="AD43" s="92">
        <v>1.2051739669593209</v>
      </c>
      <c r="AE43" s="92">
        <v>1.05</v>
      </c>
      <c r="AF43" s="92">
        <v>1.1808397413211482</v>
      </c>
      <c r="AG43" s="92">
        <v>1.055267561673101</v>
      </c>
      <c r="AH43" s="96">
        <v>1.0910381959722728</v>
      </c>
      <c r="AI43" s="96">
        <v>0.9698148400127454</v>
      </c>
    </row>
    <row r="44" spans="1:35" ht="14.25">
      <c r="A44" s="24" t="s">
        <v>96</v>
      </c>
      <c r="B44" s="105" t="s">
        <v>97</v>
      </c>
      <c r="C44" s="91">
        <v>15.948536505043625</v>
      </c>
      <c r="D44" s="92">
        <v>14.99780422831491</v>
      </c>
      <c r="E44" s="93">
        <v>14.45815353534578</v>
      </c>
      <c r="F44" s="92">
        <v>14.247578252379139</v>
      </c>
      <c r="G44" s="92">
        <v>14.355202340065645</v>
      </c>
      <c r="H44" s="92">
        <v>14.045968618715891</v>
      </c>
      <c r="I44" s="94">
        <v>13.950192109711724</v>
      </c>
      <c r="J44" s="95">
        <v>13.129752104951391</v>
      </c>
      <c r="K44" s="92">
        <v>11.94288362037439</v>
      </c>
      <c r="L44" s="96">
        <v>12.922006368006992</v>
      </c>
      <c r="M44" s="96">
        <f>VLOOKUP(A44,'13.1'!A43:J131,8,FALSE)</f>
        <v>11.295105547503672</v>
      </c>
      <c r="N44" s="97">
        <v>0.3517281809119871</v>
      </c>
      <c r="O44" s="98">
        <v>0.3436102542863791</v>
      </c>
      <c r="P44" s="93">
        <v>0.34086372679007265</v>
      </c>
      <c r="Q44" s="98">
        <v>0.34894847206252905</v>
      </c>
      <c r="R44" s="98">
        <v>0.36946626367691376</v>
      </c>
      <c r="S44" s="98">
        <v>0.35325761285729035</v>
      </c>
      <c r="T44" s="98">
        <v>0.36</v>
      </c>
      <c r="U44" s="98">
        <v>0.3482196638496854</v>
      </c>
      <c r="V44" s="98">
        <v>0.3152761049944473</v>
      </c>
      <c r="W44" s="99">
        <v>0.351293477859719</v>
      </c>
      <c r="X44" s="99">
        <f>VLOOKUP(A44,'13.1'!A43:J131,9,FALSE)</f>
        <v>0.3161202231377866</v>
      </c>
      <c r="Y44" s="100">
        <v>1.0744455337749603</v>
      </c>
      <c r="Z44" s="92">
        <v>1.1146407592981322</v>
      </c>
      <c r="AA44" s="93">
        <v>1.1251122461301155</v>
      </c>
      <c r="AB44" s="101">
        <v>1.174127688412866</v>
      </c>
      <c r="AC44" s="92">
        <v>1.1578606888598022</v>
      </c>
      <c r="AD44" s="92">
        <v>1.1382737716832965</v>
      </c>
      <c r="AE44" s="92">
        <v>1.18</v>
      </c>
      <c r="AF44" s="92">
        <v>1.0989365715048793</v>
      </c>
      <c r="AG44" s="92">
        <v>1.0085221257430679</v>
      </c>
      <c r="AH44" s="96">
        <v>1.1523508889722045</v>
      </c>
      <c r="AI44" s="96">
        <v>1.0139169003027961</v>
      </c>
    </row>
    <row r="45" spans="1:35" ht="14.25">
      <c r="A45" s="24" t="s">
        <v>98</v>
      </c>
      <c r="B45" s="90" t="s">
        <v>99</v>
      </c>
      <c r="C45" s="91">
        <v>31.499934230257107</v>
      </c>
      <c r="D45" s="92">
        <v>30.286704442206773</v>
      </c>
      <c r="E45" s="93">
        <v>27.82978980622568</v>
      </c>
      <c r="F45" s="92">
        <v>27.590363387324082</v>
      </c>
      <c r="G45" s="92">
        <v>27.612864835941306</v>
      </c>
      <c r="H45" s="92">
        <v>28.02692533019985</v>
      </c>
      <c r="I45" s="94">
        <v>27.20515277345072</v>
      </c>
      <c r="J45" s="95">
        <v>25.320233760231726</v>
      </c>
      <c r="K45" s="92">
        <v>22.909068242171895</v>
      </c>
      <c r="L45" s="96">
        <v>23.654416595032508</v>
      </c>
      <c r="M45" s="96">
        <f>VLOOKUP(A45,'13.1'!A44:J132,8,FALSE)</f>
        <v>21.413000515606807</v>
      </c>
      <c r="N45" s="97">
        <v>1.0140011129819615</v>
      </c>
      <c r="O45" s="98">
        <v>1.0258244461413808</v>
      </c>
      <c r="P45" s="93">
        <v>0.9743915794203621</v>
      </c>
      <c r="Q45" s="98">
        <v>0.9569824170317077</v>
      </c>
      <c r="R45" s="98">
        <v>0.9968472142159069</v>
      </c>
      <c r="S45" s="98">
        <v>1.0312280596222096</v>
      </c>
      <c r="T45" s="98">
        <v>1.01</v>
      </c>
      <c r="U45" s="98">
        <v>0.9954920086062639</v>
      </c>
      <c r="V45" s="98">
        <v>0.9034347688373312</v>
      </c>
      <c r="W45" s="99">
        <v>0.9540282563480803</v>
      </c>
      <c r="X45" s="99">
        <f>VLOOKUP(A45,'13.1'!A44:J132,9,FALSE)</f>
        <v>0.9052016748233909</v>
      </c>
      <c r="Y45" s="100">
        <v>4.42292569120457</v>
      </c>
      <c r="Z45" s="92">
        <v>5.050643528656515</v>
      </c>
      <c r="AA45" s="93">
        <v>4.313966356167444</v>
      </c>
      <c r="AB45" s="101">
        <v>4.813447951638997</v>
      </c>
      <c r="AC45" s="92">
        <v>4.683616472290013</v>
      </c>
      <c r="AD45" s="92">
        <v>4.5238322005330405</v>
      </c>
      <c r="AE45" s="92">
        <v>5.25</v>
      </c>
      <c r="AF45" s="92">
        <v>3.9951194458664525</v>
      </c>
      <c r="AG45" s="92">
        <v>3.854345433062727</v>
      </c>
      <c r="AH45" s="96">
        <v>3.9247157665345545</v>
      </c>
      <c r="AI45" s="96">
        <v>3.6487852330390114</v>
      </c>
    </row>
    <row r="46" spans="1:35" ht="14.25">
      <c r="A46" s="24" t="s">
        <v>100</v>
      </c>
      <c r="B46" s="90" t="s">
        <v>101</v>
      </c>
      <c r="C46" s="91">
        <v>39.42317638692856</v>
      </c>
      <c r="D46" s="92">
        <v>30.38563656000726</v>
      </c>
      <c r="E46" s="93">
        <v>38.156846184512425</v>
      </c>
      <c r="F46" s="92">
        <v>34.88259780569215</v>
      </c>
      <c r="G46" s="92">
        <v>42.83480250305316</v>
      </c>
      <c r="H46" s="92">
        <v>40.55538710049395</v>
      </c>
      <c r="I46" s="94">
        <v>27.22976700507294</v>
      </c>
      <c r="J46" s="95">
        <v>15.452579503310828</v>
      </c>
      <c r="K46" s="92">
        <v>12.48019069083755</v>
      </c>
      <c r="L46" s="96">
        <v>19.996705384919107</v>
      </c>
      <c r="M46" s="96">
        <f>VLOOKUP(A46,'13.1'!A45:J133,8,FALSE)</f>
        <v>16.960505360871235</v>
      </c>
      <c r="N46" s="97">
        <v>1.119885485160886</v>
      </c>
      <c r="O46" s="98">
        <v>1.0792744370448732</v>
      </c>
      <c r="P46" s="93">
        <v>0.989693197910791</v>
      </c>
      <c r="Q46" s="98">
        <v>0.8684564005417149</v>
      </c>
      <c r="R46" s="98">
        <v>1.1225672380110485</v>
      </c>
      <c r="S46" s="98">
        <v>0.9658941361100977</v>
      </c>
      <c r="T46" s="98">
        <v>0.65</v>
      </c>
      <c r="U46" s="98">
        <v>0.5749061965209051</v>
      </c>
      <c r="V46" s="98">
        <v>0.4270249030973064</v>
      </c>
      <c r="W46" s="99">
        <v>0.4893930528414413</v>
      </c>
      <c r="X46" s="99">
        <f>VLOOKUP(A46,'13.1'!A45:J133,9,FALSE)</f>
        <v>0.36896519380990317</v>
      </c>
      <c r="Y46" s="100">
        <v>3.575481641465334</v>
      </c>
      <c r="Z46" s="92">
        <v>3.7088006778147324</v>
      </c>
      <c r="AA46" s="93">
        <v>7.696951316282116</v>
      </c>
      <c r="AB46" s="101">
        <v>1.7029323394278848</v>
      </c>
      <c r="AC46" s="92">
        <v>2.562702839406801</v>
      </c>
      <c r="AD46" s="92">
        <v>8.772806152955184</v>
      </c>
      <c r="AE46" s="92">
        <v>2.99</v>
      </c>
      <c r="AF46" s="92">
        <v>2.049925149109666</v>
      </c>
      <c r="AG46" s="92">
        <v>4.474654316341917</v>
      </c>
      <c r="AH46" s="96">
        <v>1.6207855943566014</v>
      </c>
      <c r="AI46" s="96">
        <v>4.0790757415004855</v>
      </c>
    </row>
    <row r="47" spans="1:35" ht="14.25">
      <c r="A47" s="24" t="s">
        <v>102</v>
      </c>
      <c r="B47" s="90" t="s">
        <v>103</v>
      </c>
      <c r="C47" s="91">
        <v>10.485291762557354</v>
      </c>
      <c r="D47" s="92">
        <v>7.710340150747047</v>
      </c>
      <c r="E47" s="93">
        <v>7.964488799380111</v>
      </c>
      <c r="F47" s="92">
        <v>7.643203191896561</v>
      </c>
      <c r="G47" s="92">
        <v>15.701516433615339</v>
      </c>
      <c r="H47" s="92">
        <v>8.234521941285687</v>
      </c>
      <c r="I47" s="94">
        <v>8.474893284522105</v>
      </c>
      <c r="J47" s="95">
        <v>8.495918726360951</v>
      </c>
      <c r="K47" s="92">
        <v>3.9681158715230427</v>
      </c>
      <c r="L47" s="96">
        <v>4.171298983893635</v>
      </c>
      <c r="M47" s="96">
        <f>VLOOKUP(A47,'13.1'!A46:J134,8,FALSE)</f>
        <v>5.735408603813035</v>
      </c>
      <c r="N47" s="97">
        <v>0.11266111361896733</v>
      </c>
      <c r="O47" s="98">
        <v>0.1479924990128463</v>
      </c>
      <c r="P47" s="93">
        <v>0.09967323482753639</v>
      </c>
      <c r="Q47" s="98">
        <v>0.16164804362563323</v>
      </c>
      <c r="R47" s="98">
        <v>0.7319149731840978</v>
      </c>
      <c r="S47" s="98">
        <v>0.11636679690711615</v>
      </c>
      <c r="T47" s="98">
        <v>0.17</v>
      </c>
      <c r="U47" s="98">
        <v>0.1761736113916826</v>
      </c>
      <c r="V47" s="98">
        <v>0.1132965497110717</v>
      </c>
      <c r="W47" s="99">
        <v>0.07145031485314582</v>
      </c>
      <c r="X47" s="99">
        <f>VLOOKUP(A47,'13.1'!A46:J134,9,FALSE)</f>
        <v>0.16417607128414813</v>
      </c>
      <c r="Y47" s="100">
        <v>0.3971025390925977</v>
      </c>
      <c r="Z47" s="92">
        <v>0.562279432485822</v>
      </c>
      <c r="AA47" s="93">
        <v>0.7936378838911711</v>
      </c>
      <c r="AB47" s="101">
        <v>0.5552159691785158</v>
      </c>
      <c r="AC47" s="92">
        <v>3.6843608311478393</v>
      </c>
      <c r="AD47" s="92">
        <v>0.36015198595833714</v>
      </c>
      <c r="AE47" s="92">
        <v>0.87</v>
      </c>
      <c r="AF47" s="92">
        <v>0.8623824315977595</v>
      </c>
      <c r="AG47" s="92">
        <v>0.31854392237605667</v>
      </c>
      <c r="AH47" s="96">
        <v>0.1420932815158606</v>
      </c>
      <c r="AI47" s="96">
        <v>0.7633214343610456</v>
      </c>
    </row>
    <row r="48" spans="1:35" ht="14.25">
      <c r="A48" s="24" t="s">
        <v>104</v>
      </c>
      <c r="B48" s="90" t="s">
        <v>105</v>
      </c>
      <c r="C48" s="91">
        <v>40.35363102991564</v>
      </c>
      <c r="D48" s="92">
        <v>41.98896338344259</v>
      </c>
      <c r="E48" s="93">
        <v>36.52834141785071</v>
      </c>
      <c r="F48" s="92">
        <v>35.77613972638391</v>
      </c>
      <c r="G48" s="92">
        <v>37.43307326985958</v>
      </c>
      <c r="H48" s="92">
        <v>33.804232747182716</v>
      </c>
      <c r="I48" s="94">
        <v>36.3636970917868</v>
      </c>
      <c r="J48" s="95">
        <v>30.33662811570299</v>
      </c>
      <c r="K48" s="92">
        <v>23.00432555644373</v>
      </c>
      <c r="L48" s="96">
        <v>25.557661580469045</v>
      </c>
      <c r="M48" s="96">
        <f>VLOOKUP(A48,'13.1'!A47:J135,8,FALSE)</f>
        <v>24.714369416458577</v>
      </c>
      <c r="N48" s="97">
        <v>0.9862696856149216</v>
      </c>
      <c r="O48" s="98">
        <v>1.0806022453969508</v>
      </c>
      <c r="P48" s="93">
        <v>0.9707675515354152</v>
      </c>
      <c r="Q48" s="98">
        <v>0.9428443107391046</v>
      </c>
      <c r="R48" s="98">
        <v>1.0182443187152868</v>
      </c>
      <c r="S48" s="98">
        <v>0.8796722300628415</v>
      </c>
      <c r="T48" s="98">
        <v>0.98</v>
      </c>
      <c r="U48" s="98">
        <v>0.8381329242137493</v>
      </c>
      <c r="V48" s="98">
        <v>0.6928933983961013</v>
      </c>
      <c r="W48" s="99">
        <v>0.7109166048796957</v>
      </c>
      <c r="X48" s="99">
        <f>VLOOKUP(A48,'13.1'!A47:J135,9,FALSE)</f>
        <v>0.6927823200901303</v>
      </c>
      <c r="Y48" s="100">
        <v>3.762036141739468</v>
      </c>
      <c r="Z48" s="92">
        <v>3.91316664445631</v>
      </c>
      <c r="AA48" s="93">
        <v>3.654833629246027</v>
      </c>
      <c r="AB48" s="101">
        <v>3.811299331950143</v>
      </c>
      <c r="AC48" s="92">
        <v>3.951131003223377</v>
      </c>
      <c r="AD48" s="92">
        <v>3.0611402031136095</v>
      </c>
      <c r="AE48" s="92">
        <v>3.52</v>
      </c>
      <c r="AF48" s="92">
        <v>2.8381485278094907</v>
      </c>
      <c r="AG48" s="92">
        <v>2.305141584857221</v>
      </c>
      <c r="AH48" s="96">
        <v>2.5796411299909576</v>
      </c>
      <c r="AI48" s="96">
        <v>2.4504501340019367</v>
      </c>
    </row>
    <row r="49" spans="1:35" ht="14.25">
      <c r="A49" s="24" t="s">
        <v>106</v>
      </c>
      <c r="B49" s="90" t="s">
        <v>107</v>
      </c>
      <c r="C49" s="91">
        <v>28.605301137934045</v>
      </c>
      <c r="D49" s="92">
        <v>25.090268827868833</v>
      </c>
      <c r="E49" s="93">
        <v>19.894495128600937</v>
      </c>
      <c r="F49" s="92">
        <v>17.855680756542096</v>
      </c>
      <c r="G49" s="92">
        <v>18.904713340624</v>
      </c>
      <c r="H49" s="92">
        <v>18.392443671786136</v>
      </c>
      <c r="I49" s="94">
        <v>19.148334749181274</v>
      </c>
      <c r="J49" s="95">
        <v>15.952012372208923</v>
      </c>
      <c r="K49" s="92">
        <v>14.19047829488589</v>
      </c>
      <c r="L49" s="96">
        <v>16.285874575984405</v>
      </c>
      <c r="M49" s="96">
        <f>VLOOKUP(A49,'13.1'!A48:J136,8,FALSE)</f>
        <v>11.605018887396685</v>
      </c>
      <c r="N49" s="97">
        <v>0.6150668819276127</v>
      </c>
      <c r="O49" s="98">
        <v>0.629692669126611</v>
      </c>
      <c r="P49" s="93">
        <v>0.5205554424841178</v>
      </c>
      <c r="Q49" s="98">
        <v>0.5128348089580798</v>
      </c>
      <c r="R49" s="98">
        <v>0.5825034392517312</v>
      </c>
      <c r="S49" s="98">
        <v>0.5221508648168132</v>
      </c>
      <c r="T49" s="98">
        <v>0.57</v>
      </c>
      <c r="U49" s="98">
        <v>0.5488673886585959</v>
      </c>
      <c r="V49" s="98">
        <v>0.5052323744233468</v>
      </c>
      <c r="W49" s="99">
        <v>0.5690625016035002</v>
      </c>
      <c r="X49" s="99">
        <f>VLOOKUP(A49,'13.1'!A48:J136,9,FALSE)</f>
        <v>0.49922141288637745</v>
      </c>
      <c r="Y49" s="100">
        <v>2.5382531267437085</v>
      </c>
      <c r="Z49" s="92">
        <v>3.1117501228682816</v>
      </c>
      <c r="AA49" s="93">
        <v>1.8863692272196744</v>
      </c>
      <c r="AB49" s="101">
        <v>1.930641386461491</v>
      </c>
      <c r="AC49" s="92">
        <v>2.1520178863744324</v>
      </c>
      <c r="AD49" s="92">
        <v>1.9833774594142455</v>
      </c>
      <c r="AE49" s="92">
        <v>2.06</v>
      </c>
      <c r="AF49" s="92">
        <v>2.3525324239254</v>
      </c>
      <c r="AG49" s="92">
        <v>2.1970618076479207</v>
      </c>
      <c r="AH49" s="96">
        <v>2.0096033142038157</v>
      </c>
      <c r="AI49" s="96">
        <v>2.27252769464655</v>
      </c>
    </row>
    <row r="50" spans="1:35" ht="14.25">
      <c r="A50" s="24" t="s">
        <v>108</v>
      </c>
      <c r="B50" s="90" t="s">
        <v>109</v>
      </c>
      <c r="C50" s="91">
        <v>19.73774604416443</v>
      </c>
      <c r="D50" s="92">
        <v>16.596238879129576</v>
      </c>
      <c r="E50" s="93">
        <v>15.834638598474877</v>
      </c>
      <c r="F50" s="92">
        <v>15.192069814518126</v>
      </c>
      <c r="G50" s="92">
        <v>16.520563169914293</v>
      </c>
      <c r="H50" s="92">
        <v>16.341495755207823</v>
      </c>
      <c r="I50" s="94">
        <v>15.29975621775588</v>
      </c>
      <c r="J50" s="95">
        <v>13.949376596381605</v>
      </c>
      <c r="K50" s="92">
        <v>11.066847866575895</v>
      </c>
      <c r="L50" s="96">
        <v>10.192368916414452</v>
      </c>
      <c r="M50" s="96">
        <f>VLOOKUP(A50,'13.1'!A49:J137,8,FALSE)</f>
        <v>12.164373215410215</v>
      </c>
      <c r="N50" s="97">
        <v>0.43315576255179</v>
      </c>
      <c r="O50" s="98">
        <v>0.35406486647028135</v>
      </c>
      <c r="P50" s="93">
        <v>0.35806829296059073</v>
      </c>
      <c r="Q50" s="98">
        <v>0.35889111865680234</v>
      </c>
      <c r="R50" s="98">
        <v>0.37813733477803824</v>
      </c>
      <c r="S50" s="98">
        <v>0.4003666460025917</v>
      </c>
      <c r="T50" s="98">
        <v>0.41</v>
      </c>
      <c r="U50" s="98">
        <v>0.36081794741876616</v>
      </c>
      <c r="V50" s="98">
        <v>0.36935717681716096</v>
      </c>
      <c r="W50" s="99">
        <v>0.2971184920654891</v>
      </c>
      <c r="X50" s="99">
        <f>VLOOKUP(A50,'13.1'!A49:J137,9,FALSE)</f>
        <v>0.38825679417511894</v>
      </c>
      <c r="Y50" s="100">
        <v>1.5978081550398047</v>
      </c>
      <c r="Z50" s="92">
        <v>1.7881388057865577</v>
      </c>
      <c r="AA50" s="93">
        <v>1.2334900074232538</v>
      </c>
      <c r="AB50" s="101">
        <v>1.2748075726103185</v>
      </c>
      <c r="AC50" s="92">
        <v>1.182086124257358</v>
      </c>
      <c r="AD50" s="92">
        <v>1.3046898043183688</v>
      </c>
      <c r="AE50" s="92">
        <v>1.43</v>
      </c>
      <c r="AF50" s="92">
        <v>1.1598413046565585</v>
      </c>
      <c r="AG50" s="92">
        <v>1.6842511548420904</v>
      </c>
      <c r="AH50" s="96">
        <v>1.102564230826046</v>
      </c>
      <c r="AI50" s="96">
        <v>1.3240729043443804</v>
      </c>
    </row>
    <row r="51" spans="1:35" ht="14.25">
      <c r="A51" s="24" t="s">
        <v>110</v>
      </c>
      <c r="B51" s="90" t="s">
        <v>111</v>
      </c>
      <c r="C51" s="91">
        <v>17.20166036399024</v>
      </c>
      <c r="D51" s="92">
        <v>13.186211301631882</v>
      </c>
      <c r="E51" s="93">
        <v>13.493725183852375</v>
      </c>
      <c r="F51" s="92">
        <v>13.197527516797903</v>
      </c>
      <c r="G51" s="92">
        <v>13.320609972063187</v>
      </c>
      <c r="H51" s="92">
        <v>11.30124509191985</v>
      </c>
      <c r="I51" s="94">
        <v>10.60555727444766</v>
      </c>
      <c r="J51" s="95">
        <v>10.153198471054855</v>
      </c>
      <c r="K51" s="92">
        <v>10.262014262207284</v>
      </c>
      <c r="L51" s="96">
        <v>9.266627915005365</v>
      </c>
      <c r="M51" s="96">
        <f>VLOOKUP(A51,'13.1'!A50:J138,8,FALSE)</f>
        <v>8.559755699690673</v>
      </c>
      <c r="N51" s="97">
        <v>0.37460497411662685</v>
      </c>
      <c r="O51" s="98">
        <v>0.30599682197270556</v>
      </c>
      <c r="P51" s="93">
        <v>0.33994090117932313</v>
      </c>
      <c r="Q51" s="98">
        <v>0.3275137924175298</v>
      </c>
      <c r="R51" s="98">
        <v>0.3680389854474884</v>
      </c>
      <c r="S51" s="98">
        <v>0.2935677426839069</v>
      </c>
      <c r="T51" s="98">
        <v>0.28</v>
      </c>
      <c r="U51" s="98">
        <v>0.26587588865215755</v>
      </c>
      <c r="V51" s="98">
        <v>0.32249796954289267</v>
      </c>
      <c r="W51" s="99">
        <v>0.24614485535944705</v>
      </c>
      <c r="X51" s="99">
        <f>VLOOKUP(A51,'13.1'!A50:J138,9,FALSE)</f>
        <v>0.2381271371037253</v>
      </c>
      <c r="Y51" s="100">
        <v>1.2877499721904053</v>
      </c>
      <c r="Z51" s="92">
        <v>1.0252447111526264</v>
      </c>
      <c r="AA51" s="93">
        <v>1.3354473611716973</v>
      </c>
      <c r="AB51" s="101">
        <v>1.1725258248056922</v>
      </c>
      <c r="AC51" s="92">
        <v>1.3496381623869793</v>
      </c>
      <c r="AD51" s="92">
        <v>1.201578421427777</v>
      </c>
      <c r="AE51" s="92">
        <v>1.02</v>
      </c>
      <c r="AF51" s="92">
        <v>1.068265584076687</v>
      </c>
      <c r="AG51" s="92">
        <v>1.0967302955754958</v>
      </c>
      <c r="AH51" s="96">
        <v>1.0470866278911608</v>
      </c>
      <c r="AI51" s="96">
        <v>0.8830053684985917</v>
      </c>
    </row>
    <row r="52" spans="1:35" ht="14.25">
      <c r="A52" s="24" t="s">
        <v>112</v>
      </c>
      <c r="B52" s="90" t="s">
        <v>113</v>
      </c>
      <c r="C52" s="91">
        <v>2.3285844570014658</v>
      </c>
      <c r="D52" s="92">
        <v>1.7955893905027598</v>
      </c>
      <c r="E52" s="93">
        <v>1.3852677770562205</v>
      </c>
      <c r="F52" s="92">
        <v>1.7656405683288003</v>
      </c>
      <c r="G52" s="92">
        <v>2.5581213755592653</v>
      </c>
      <c r="H52" s="92">
        <v>2.1726077084212347</v>
      </c>
      <c r="I52" s="94">
        <v>1.6904156638017482</v>
      </c>
      <c r="J52" s="95">
        <v>3.1169420521853586</v>
      </c>
      <c r="K52" s="92">
        <v>1.9123149828381723</v>
      </c>
      <c r="L52" s="96">
        <v>1.475683526371861</v>
      </c>
      <c r="M52" s="96">
        <f>VLOOKUP(A52,'13.1'!A51:J139,8,FALSE)</f>
        <v>1.589522326605447</v>
      </c>
      <c r="N52" s="97">
        <v>0.0581533328866945</v>
      </c>
      <c r="O52" s="98">
        <v>0.032258692153515095</v>
      </c>
      <c r="P52" s="93">
        <v>0.021597583978649255</v>
      </c>
      <c r="Q52" s="98">
        <v>0.03821350658597332</v>
      </c>
      <c r="R52" s="98">
        <v>0.0685701315058447</v>
      </c>
      <c r="S52" s="98">
        <v>0.07367115229464732</v>
      </c>
      <c r="T52" s="98">
        <v>0.03</v>
      </c>
      <c r="U52" s="98">
        <v>0.05103135451389174</v>
      </c>
      <c r="V52" s="98">
        <v>0.0689230191731258</v>
      </c>
      <c r="W52" s="99">
        <v>0.0408579876364209</v>
      </c>
      <c r="X52" s="99">
        <f>VLOOKUP(A52,'13.1'!A51:J139,9,FALSE)</f>
        <v>0.01792627957227254</v>
      </c>
      <c r="Y52" s="100">
        <v>0.7291533277331694</v>
      </c>
      <c r="Z52" s="92">
        <v>0.21104367025960885</v>
      </c>
      <c r="AA52" s="93">
        <v>0.06410011804741966</v>
      </c>
      <c r="AB52" s="101">
        <v>0.1233426054161119</v>
      </c>
      <c r="AC52" s="92">
        <v>0.26978821531507957</v>
      </c>
      <c r="AD52" s="92">
        <v>0.3501848606391681</v>
      </c>
      <c r="AE52" s="92">
        <v>0.15</v>
      </c>
      <c r="AF52" s="92">
        <v>0.2789577420799461</v>
      </c>
      <c r="AG52" s="92">
        <v>0.24222656449283514</v>
      </c>
      <c r="AH52" s="96">
        <v>0.18612058476365095</v>
      </c>
      <c r="AI52" s="96">
        <v>0.15700948315024915</v>
      </c>
    </row>
    <row r="53" spans="1:35" ht="28.5">
      <c r="A53" s="24" t="s">
        <v>114</v>
      </c>
      <c r="B53" s="90" t="s">
        <v>115</v>
      </c>
      <c r="C53" s="91">
        <v>5.265719244328297</v>
      </c>
      <c r="D53" s="92">
        <v>6.653682603478941</v>
      </c>
      <c r="E53" s="93">
        <v>6.028819770622173</v>
      </c>
      <c r="F53" s="92">
        <v>5.974528810829455</v>
      </c>
      <c r="G53" s="92">
        <v>5.841698499542215</v>
      </c>
      <c r="H53" s="92">
        <v>4.607974666018835</v>
      </c>
      <c r="I53" s="94">
        <v>4.824881943754697</v>
      </c>
      <c r="J53" s="95">
        <v>5.142728704325736</v>
      </c>
      <c r="K53" s="92">
        <v>2.357463483343524</v>
      </c>
      <c r="L53" s="96">
        <v>3.0055549116710742</v>
      </c>
      <c r="M53" s="96">
        <f>VLOOKUP(A53,'13.1'!A52:J140,8,FALSE)</f>
        <v>4.01141299779623</v>
      </c>
      <c r="N53" s="97">
        <v>0.14649500974605648</v>
      </c>
      <c r="O53" s="98">
        <v>0.2071429489762312</v>
      </c>
      <c r="P53" s="93">
        <v>0.1470780823208034</v>
      </c>
      <c r="Q53" s="98">
        <v>0.20727957098796068</v>
      </c>
      <c r="R53" s="98">
        <v>0.16475974135443555</v>
      </c>
      <c r="S53" s="98">
        <v>0.10079944581916202</v>
      </c>
      <c r="T53" s="98">
        <v>0.08</v>
      </c>
      <c r="U53" s="98">
        <v>0.08890100953027788</v>
      </c>
      <c r="V53" s="98">
        <v>0.08747430293458866</v>
      </c>
      <c r="W53" s="99">
        <v>0.06837637424051693</v>
      </c>
      <c r="X53" s="99">
        <f>VLOOKUP(A53,'13.1'!A52:J140,9,FALSE)</f>
        <v>0.0768502279577804</v>
      </c>
      <c r="Y53" s="100">
        <v>0.475602462516575</v>
      </c>
      <c r="Z53" s="92">
        <v>0.7720782643659526</v>
      </c>
      <c r="AA53" s="93">
        <v>0.6651797813586463</v>
      </c>
      <c r="AB53" s="101">
        <v>0.7742501622197355</v>
      </c>
      <c r="AC53" s="92">
        <v>0.5402975020392923</v>
      </c>
      <c r="AD53" s="92">
        <v>0.3081583057900096</v>
      </c>
      <c r="AE53" s="92">
        <v>0.22</v>
      </c>
      <c r="AF53" s="92">
        <v>0.26917601030691374</v>
      </c>
      <c r="AG53" s="92">
        <v>0.29220139490915786</v>
      </c>
      <c r="AH53" s="96">
        <v>0.3313624290117359</v>
      </c>
      <c r="AI53" s="96">
        <v>0.22727821537513904</v>
      </c>
    </row>
    <row r="54" spans="1:35" ht="14.25">
      <c r="A54" s="24" t="s">
        <v>116</v>
      </c>
      <c r="B54" s="105" t="s">
        <v>117</v>
      </c>
      <c r="C54" s="91">
        <v>1.397634616619775</v>
      </c>
      <c r="D54" s="92">
        <v>2.780808831314933</v>
      </c>
      <c r="E54" s="93">
        <v>2.065157159143894</v>
      </c>
      <c r="F54" s="92">
        <v>3.1934559870231554</v>
      </c>
      <c r="G54" s="92">
        <v>2.973854809335841</v>
      </c>
      <c r="H54" s="92">
        <v>3.9993739646620647</v>
      </c>
      <c r="I54" s="94">
        <v>3.1354908267553037</v>
      </c>
      <c r="J54" s="95">
        <v>2.19784443022825</v>
      </c>
      <c r="K54" s="92">
        <v>0.42720736491484707</v>
      </c>
      <c r="L54" s="96">
        <v>1.1417239629039637</v>
      </c>
      <c r="M54" s="96">
        <f>VLOOKUP(A54,'13.1'!A53:J141,8,FALSE)</f>
        <v>1.346167372978625</v>
      </c>
      <c r="N54" s="97">
        <v>0.038900830162583735</v>
      </c>
      <c r="O54" s="98">
        <v>0.07255383041703507</v>
      </c>
      <c r="P54" s="93">
        <v>0.0820899970759698</v>
      </c>
      <c r="Q54" s="98">
        <v>0.06227239174695153</v>
      </c>
      <c r="R54" s="98">
        <v>0.13760837254108574</v>
      </c>
      <c r="S54" s="98">
        <v>0.147176961899564</v>
      </c>
      <c r="T54" s="98">
        <v>0.02</v>
      </c>
      <c r="U54" s="98">
        <v>0.026374133162738997</v>
      </c>
      <c r="V54" s="98">
        <v>0.01644748354922161</v>
      </c>
      <c r="W54" s="99">
        <v>0.014157377140009149</v>
      </c>
      <c r="X54" s="99">
        <f>VLOOKUP(A54,'13.1'!A53:J141,9,FALSE)</f>
        <v>0.043526078392975544</v>
      </c>
      <c r="Y54" s="100">
        <v>0.06510647922420452</v>
      </c>
      <c r="Z54" s="92">
        <v>0.43279497447374227</v>
      </c>
      <c r="AA54" s="93">
        <v>0.537069933699859</v>
      </c>
      <c r="AB54" s="101">
        <v>0.32174069069258293</v>
      </c>
      <c r="AC54" s="92">
        <v>0.9892122497599857</v>
      </c>
      <c r="AD54" s="92">
        <v>0.5671112281890808</v>
      </c>
      <c r="AE54" s="92">
        <v>0.06</v>
      </c>
      <c r="AF54" s="92">
        <v>0.12527713252301023</v>
      </c>
      <c r="AG54" s="92">
        <v>0.01644748354922161</v>
      </c>
      <c r="AH54" s="96">
        <v>0.014157377140009149</v>
      </c>
      <c r="AI54" s="96">
        <v>0.2791053686642349</v>
      </c>
    </row>
    <row r="55" spans="1:35" ht="14.25">
      <c r="A55" s="24" t="s">
        <v>118</v>
      </c>
      <c r="B55" s="90" t="s">
        <v>119</v>
      </c>
      <c r="C55" s="91">
        <v>4.603581568565777</v>
      </c>
      <c r="D55" s="92">
        <v>4.693528016756004</v>
      </c>
      <c r="E55" s="93">
        <v>4.580369600490334</v>
      </c>
      <c r="F55" s="92">
        <v>4.464809656080916</v>
      </c>
      <c r="G55" s="92">
        <v>4.164053441191201</v>
      </c>
      <c r="H55" s="92">
        <v>4.062774953327683</v>
      </c>
      <c r="I55" s="94">
        <v>4.5967046013936885</v>
      </c>
      <c r="J55" s="95">
        <v>3.4389245484452746</v>
      </c>
      <c r="K55" s="92">
        <v>3.017035417532126</v>
      </c>
      <c r="L55" s="96">
        <v>2.282145053758741</v>
      </c>
      <c r="M55" s="96">
        <f>VLOOKUP(A55,'13.1'!A54:J142,8,FALSE)</f>
        <v>3.880320439321856</v>
      </c>
      <c r="N55" s="97">
        <v>0.08227045770920775</v>
      </c>
      <c r="O55" s="98">
        <v>0.1507472502389586</v>
      </c>
      <c r="P55" s="93">
        <v>0.0854126298452091</v>
      </c>
      <c r="Q55" s="98">
        <v>0.10160255923249681</v>
      </c>
      <c r="R55" s="98">
        <v>0.09990010354000675</v>
      </c>
      <c r="S55" s="98">
        <v>0.08846600956930639</v>
      </c>
      <c r="T55" s="98">
        <v>0.1</v>
      </c>
      <c r="U55" s="98">
        <v>0.031595119288840956</v>
      </c>
      <c r="V55" s="98">
        <v>0.04529351041470847</v>
      </c>
      <c r="W55" s="99">
        <v>0.07744569666303856</v>
      </c>
      <c r="X55" s="99">
        <f>VLOOKUP(A55,'13.1'!A54:J142,9,FALSE)</f>
        <v>0.17776406854872176</v>
      </c>
      <c r="Y55" s="100">
        <v>0.2855334342245112</v>
      </c>
      <c r="Z55" s="92">
        <v>0.5859149069106275</v>
      </c>
      <c r="AA55" s="93">
        <v>0.2951898031463545</v>
      </c>
      <c r="AB55" s="101">
        <v>0.7797658746414259</v>
      </c>
      <c r="AC55" s="92">
        <v>0.37595453926183414</v>
      </c>
      <c r="AD55" s="92">
        <v>0.29160475723569057</v>
      </c>
      <c r="AE55" s="92">
        <v>0.33</v>
      </c>
      <c r="AF55" s="92">
        <v>0.1703669387030049</v>
      </c>
      <c r="AG55" s="92">
        <v>0.3514338689584095</v>
      </c>
      <c r="AH55" s="96">
        <v>0.3148623998363269</v>
      </c>
      <c r="AI55" s="96">
        <v>0.5593899230763666</v>
      </c>
    </row>
    <row r="56" spans="1:35" ht="14.25">
      <c r="A56" s="24" t="s">
        <v>120</v>
      </c>
      <c r="B56" s="90" t="s">
        <v>121</v>
      </c>
      <c r="C56" s="91">
        <v>1.1528142224878781</v>
      </c>
      <c r="D56" s="92">
        <v>1.4099837181485582</v>
      </c>
      <c r="E56" s="93">
        <v>1.3163394640410377</v>
      </c>
      <c r="F56" s="92">
        <v>1.1052672473637146</v>
      </c>
      <c r="G56" s="92">
        <v>1.1615967384469947</v>
      </c>
      <c r="H56" s="92">
        <v>1.171965978565433</v>
      </c>
      <c r="I56" s="94">
        <v>1.1838222808951435</v>
      </c>
      <c r="J56" s="95">
        <v>1.3751541667445302</v>
      </c>
      <c r="K56" s="92">
        <v>0.5566204520993464</v>
      </c>
      <c r="L56" s="96">
        <v>0.5216925525529922</v>
      </c>
      <c r="M56" s="96">
        <f>VLOOKUP(A56,'13.1'!A55:J143,8,FALSE)</f>
        <v>0.9966526654585002</v>
      </c>
      <c r="N56" s="97">
        <v>0.01983114942255933</v>
      </c>
      <c r="O56" s="98">
        <v>0.03225505610469369</v>
      </c>
      <c r="P56" s="93">
        <v>0.022443587861899695</v>
      </c>
      <c r="Q56" s="98">
        <v>0.020535363061814468</v>
      </c>
      <c r="R56" s="98">
        <v>0.024170598800008172</v>
      </c>
      <c r="S56" s="98">
        <v>0.019310056263652883</v>
      </c>
      <c r="T56" s="98">
        <v>0.03</v>
      </c>
      <c r="U56" s="98">
        <v>0.03335862074395231</v>
      </c>
      <c r="V56" s="98">
        <v>0.012605260492814654</v>
      </c>
      <c r="W56" s="99">
        <v>0.013408760760013235</v>
      </c>
      <c r="X56" s="99">
        <f>VLOOKUP(A56,'13.1'!A55:J143,9,FALSE)</f>
        <v>0.01677165560235633</v>
      </c>
      <c r="Y56" s="100">
        <v>0.06923747324346839</v>
      </c>
      <c r="Z56" s="92">
        <v>0.3021662250074177</v>
      </c>
      <c r="AA56" s="93">
        <v>0.12166267496399291</v>
      </c>
      <c r="AB56" s="101">
        <v>0.10908234140174841</v>
      </c>
      <c r="AC56" s="92">
        <v>0.19093013056948202</v>
      </c>
      <c r="AD56" s="92">
        <v>0.1043323544750003</v>
      </c>
      <c r="AE56" s="92">
        <v>0.09</v>
      </c>
      <c r="AF56" s="92">
        <v>0.16771679570904288</v>
      </c>
      <c r="AG56" s="92">
        <v>0.07680636945654609</v>
      </c>
      <c r="AH56" s="96">
        <v>0.07336133232356273</v>
      </c>
      <c r="AI56" s="96">
        <v>0.0842774902104466</v>
      </c>
    </row>
    <row r="57" spans="1:35" ht="14.25">
      <c r="A57" s="24" t="s">
        <v>122</v>
      </c>
      <c r="B57" s="90" t="s">
        <v>123</v>
      </c>
      <c r="C57" s="91">
        <v>1.90949779026137</v>
      </c>
      <c r="D57" s="92">
        <v>2.296837908981883</v>
      </c>
      <c r="E57" s="93">
        <v>1.4867977180788452</v>
      </c>
      <c r="F57" s="92">
        <v>1.9705749686299754</v>
      </c>
      <c r="G57" s="92">
        <v>2.4785309742339967</v>
      </c>
      <c r="H57" s="92">
        <v>1.4806248553085064</v>
      </c>
      <c r="I57" s="94">
        <v>1.7244957304492803</v>
      </c>
      <c r="J57" s="95">
        <v>2.5607088650855636</v>
      </c>
      <c r="K57" s="92">
        <v>1.2444404475637143</v>
      </c>
      <c r="L57" s="96">
        <v>1.0686261498633456</v>
      </c>
      <c r="M57" s="96">
        <f>VLOOKUP(A57,'13.1'!A56:J144,8,FALSE)</f>
        <v>1.0642744901339194</v>
      </c>
      <c r="N57" s="97">
        <v>0.04009945359548877</v>
      </c>
      <c r="O57" s="98">
        <v>0.041710576427111</v>
      </c>
      <c r="P57" s="93">
        <v>0.020815168053103832</v>
      </c>
      <c r="Q57" s="98">
        <v>0.049165845467317885</v>
      </c>
      <c r="R57" s="98">
        <v>0.09837861405421094</v>
      </c>
      <c r="S57" s="98">
        <v>0.038002704619585</v>
      </c>
      <c r="T57" s="98">
        <v>0.04</v>
      </c>
      <c r="U57" s="98">
        <v>0.0635794745956573</v>
      </c>
      <c r="V57" s="98">
        <v>0.017225675668908258</v>
      </c>
      <c r="W57" s="99">
        <v>0.02132852074403724</v>
      </c>
      <c r="X57" s="99">
        <f>VLOOKUP(A57,'13.1'!A56:J144,9,FALSE)</f>
        <v>0.03916843145601687</v>
      </c>
      <c r="Y57" s="100">
        <v>0.15466932101117098</v>
      </c>
      <c r="Z57" s="92">
        <v>0.22775444705464354</v>
      </c>
      <c r="AA57" s="93">
        <v>0.05217730741882948</v>
      </c>
      <c r="AB57" s="101">
        <v>0.31519346623236455</v>
      </c>
      <c r="AC57" s="92">
        <v>0.41296139155314127</v>
      </c>
      <c r="AD57" s="92">
        <v>0.16447274434385326</v>
      </c>
      <c r="AE57" s="92">
        <v>0.17</v>
      </c>
      <c r="AF57" s="92">
        <v>0.25014540619474834</v>
      </c>
      <c r="AG57" s="92">
        <v>0.041787000291876306</v>
      </c>
      <c r="AH57" s="96">
        <v>0.07790284632503788</v>
      </c>
      <c r="AI57" s="96">
        <v>0.12603201116547647</v>
      </c>
    </row>
    <row r="58" spans="1:35" ht="14.25">
      <c r="A58" s="24" t="s">
        <v>124</v>
      </c>
      <c r="B58" s="105" t="s">
        <v>125</v>
      </c>
      <c r="C58" s="91">
        <v>1.8542985512441017</v>
      </c>
      <c r="D58" s="92">
        <v>1.8979378890580485</v>
      </c>
      <c r="E58" s="93">
        <v>1.779991412313601</v>
      </c>
      <c r="F58" s="92">
        <v>1.7928168302526206</v>
      </c>
      <c r="G58" s="92">
        <v>1.6693607997600972</v>
      </c>
      <c r="H58" s="92">
        <v>1.6080355261545891</v>
      </c>
      <c r="I58" s="94">
        <v>1.8742233906736723</v>
      </c>
      <c r="J58" s="95">
        <v>1.6118117263592686</v>
      </c>
      <c r="K58" s="92">
        <v>0.9100644070748153</v>
      </c>
      <c r="L58" s="96">
        <v>0.7676052930866649</v>
      </c>
      <c r="M58" s="96">
        <f>VLOOKUP(A58,'13.1'!A57:J145,8,FALSE)</f>
        <v>1.097097472423265</v>
      </c>
      <c r="N58" s="97">
        <v>0.034391691078629924</v>
      </c>
      <c r="O58" s="98">
        <v>0.03614227645386507</v>
      </c>
      <c r="P58" s="93">
        <v>0.03903445956298981</v>
      </c>
      <c r="Q58" s="98">
        <v>0.04052442571023848</v>
      </c>
      <c r="R58" s="98">
        <v>0.036717463682033</v>
      </c>
      <c r="S58" s="98">
        <v>0.03549781650747711</v>
      </c>
      <c r="T58" s="98">
        <v>0.04</v>
      </c>
      <c r="U58" s="98">
        <v>0.03987595045646656</v>
      </c>
      <c r="V58" s="98">
        <v>0.02073603014707048</v>
      </c>
      <c r="W58" s="99">
        <v>0.021383330426157778</v>
      </c>
      <c r="X58" s="99">
        <f>VLOOKUP(A58,'13.1'!A57:J145,9,FALSE)</f>
        <v>0.02528894793567107</v>
      </c>
      <c r="Y58" s="100">
        <v>0.1369130052099144</v>
      </c>
      <c r="Z58" s="92">
        <v>0.18306954973233955</v>
      </c>
      <c r="AA58" s="93">
        <v>0.28817058153293923</v>
      </c>
      <c r="AB58" s="101">
        <v>0.19972148622677427</v>
      </c>
      <c r="AC58" s="92">
        <v>0.259793215223579</v>
      </c>
      <c r="AD58" s="92">
        <v>0.15350687528172519</v>
      </c>
      <c r="AE58" s="92">
        <v>0.23</v>
      </c>
      <c r="AF58" s="92">
        <v>0.21441342812823566</v>
      </c>
      <c r="AG58" s="92">
        <v>0.10111087731395837</v>
      </c>
      <c r="AH58" s="96">
        <v>0.11827009607795023</v>
      </c>
      <c r="AI58" s="96">
        <v>0.22922139835917668</v>
      </c>
    </row>
    <row r="59" spans="1:35" ht="14.25">
      <c r="A59" s="24" t="s">
        <v>126</v>
      </c>
      <c r="B59" s="105" t="s">
        <v>127</v>
      </c>
      <c r="C59" s="91">
        <v>1.1424315556948457</v>
      </c>
      <c r="D59" s="92">
        <v>1.925850819283153</v>
      </c>
      <c r="E59" s="93">
        <v>1.3816784442753909</v>
      </c>
      <c r="F59" s="92">
        <v>1.5054952931184138</v>
      </c>
      <c r="G59" s="92">
        <v>1.7646136355096844</v>
      </c>
      <c r="H59" s="92">
        <v>1.251323152096215</v>
      </c>
      <c r="I59" s="94">
        <v>1.1589166058711369</v>
      </c>
      <c r="J59" s="95">
        <v>1.0753424871258566</v>
      </c>
      <c r="K59" s="92">
        <v>0.7707529820811415</v>
      </c>
      <c r="L59" s="96">
        <v>0.6590673003141073</v>
      </c>
      <c r="M59" s="96">
        <f>VLOOKUP(A59,'13.1'!A58:J146,8,FALSE)</f>
        <v>0.6124756345186674</v>
      </c>
      <c r="N59" s="97">
        <v>0.010688081887722889</v>
      </c>
      <c r="O59" s="98">
        <v>0.05280885667613277</v>
      </c>
      <c r="P59" s="93">
        <v>0.02868262103764284</v>
      </c>
      <c r="Q59" s="98">
        <v>0.034756175818716484</v>
      </c>
      <c r="R59" s="98">
        <v>0.033527659074684</v>
      </c>
      <c r="S59" s="98">
        <v>0.026863511924788953</v>
      </c>
      <c r="T59" s="98">
        <v>0.01</v>
      </c>
      <c r="U59" s="98">
        <v>0.024087671711619185</v>
      </c>
      <c r="V59" s="98">
        <v>0.014488664283160143</v>
      </c>
      <c r="W59" s="99">
        <v>0.028121577870277567</v>
      </c>
      <c r="X59" s="99">
        <f>VLOOKUP(A59,'13.1'!A58:J146,9,FALSE)</f>
        <v>0.017706113797903295</v>
      </c>
      <c r="Y59" s="100">
        <v>0.239174393026692</v>
      </c>
      <c r="Z59" s="92">
        <v>0.2476112010608596</v>
      </c>
      <c r="AA59" s="93">
        <v>0.17260745898299606</v>
      </c>
      <c r="AB59" s="101">
        <v>0.3851731836997266</v>
      </c>
      <c r="AC59" s="92">
        <v>0.1698243092800962</v>
      </c>
      <c r="AD59" s="92">
        <v>0.1806165162515047</v>
      </c>
      <c r="AE59" s="92">
        <v>0.06</v>
      </c>
      <c r="AF59" s="92">
        <v>0.10574649182773892</v>
      </c>
      <c r="AG59" s="92">
        <v>0.12637216168203552</v>
      </c>
      <c r="AH59" s="96">
        <v>0.1393391847982832</v>
      </c>
      <c r="AI59" s="96">
        <v>0.11584141432873524</v>
      </c>
    </row>
    <row r="60" spans="1:35" ht="14.25">
      <c r="A60" s="24" t="s">
        <v>128</v>
      </c>
      <c r="B60" s="105" t="s">
        <v>129</v>
      </c>
      <c r="C60" s="91">
        <v>1.8079668551907055</v>
      </c>
      <c r="D60" s="92">
        <v>1.9221322580479356</v>
      </c>
      <c r="E60" s="93">
        <v>1.751262058421103</v>
      </c>
      <c r="F60" s="92">
        <v>1.76</v>
      </c>
      <c r="G60" s="92">
        <v>1.4482048394402742</v>
      </c>
      <c r="H60" s="92">
        <v>1.5419474535910835</v>
      </c>
      <c r="I60" s="94">
        <v>1.171789141622319</v>
      </c>
      <c r="J60" s="95">
        <v>1.1285036546754599</v>
      </c>
      <c r="K60" s="92">
        <v>0.5781343136954007</v>
      </c>
      <c r="L60" s="96">
        <v>0.6294809072002776</v>
      </c>
      <c r="M60" s="96">
        <f>VLOOKUP(A60,'13.1'!A59:J147,8,FALSE)</f>
        <v>0.9481195439242027</v>
      </c>
      <c r="N60" s="97">
        <v>0.060114897935090957</v>
      </c>
      <c r="O60" s="98">
        <v>0.06290830390228491</v>
      </c>
      <c r="P60" s="93">
        <v>0.047828386757689856</v>
      </c>
      <c r="Q60" s="98">
        <v>0.03726877418028847</v>
      </c>
      <c r="R60" s="98">
        <v>0.045216173320301895</v>
      </c>
      <c r="S60" s="98">
        <v>0.046212395325535754</v>
      </c>
      <c r="T60" s="98">
        <v>0.02</v>
      </c>
      <c r="U60" s="98">
        <v>0.020378784526401142</v>
      </c>
      <c r="V60" s="98">
        <v>0.0135405250563681</v>
      </c>
      <c r="W60" s="99">
        <v>0.0085090624286752</v>
      </c>
      <c r="X60" s="99">
        <f>VLOOKUP(A60,'13.1'!A59:J147,9,FALSE)</f>
        <v>0.021287438578243632</v>
      </c>
      <c r="Y60" s="100">
        <v>0.2635111691440453</v>
      </c>
      <c r="Z60" s="92">
        <v>0.29160644756817355</v>
      </c>
      <c r="AA60" s="93">
        <v>0.2306459462347577</v>
      </c>
      <c r="AB60" s="101">
        <v>0.25</v>
      </c>
      <c r="AC60" s="92">
        <v>0.20813921775733274</v>
      </c>
      <c r="AD60" s="92">
        <v>0.2472984531725819</v>
      </c>
      <c r="AE60" s="92">
        <v>0.26</v>
      </c>
      <c r="AF60" s="92">
        <v>0.12576111110271246</v>
      </c>
      <c r="AG60" s="92">
        <v>0.06309489480168816</v>
      </c>
      <c r="AH60" s="96">
        <v>0.062232001922492</v>
      </c>
      <c r="AI60" s="96">
        <v>0.11017364582113763</v>
      </c>
    </row>
    <row r="61" spans="1:35" ht="14.25">
      <c r="A61" s="24" t="s">
        <v>130</v>
      </c>
      <c r="B61" s="105" t="s">
        <v>131</v>
      </c>
      <c r="C61" s="91">
        <v>17.816155849509588</v>
      </c>
      <c r="D61" s="92">
        <v>10.493768823674404</v>
      </c>
      <c r="E61" s="93">
        <v>10.340920490074298</v>
      </c>
      <c r="F61" s="92">
        <v>9.84</v>
      </c>
      <c r="G61" s="92">
        <v>9.34176781286095</v>
      </c>
      <c r="H61" s="92">
        <v>9.634785368703936</v>
      </c>
      <c r="I61" s="94">
        <v>9.78728377083598</v>
      </c>
      <c r="J61" s="95">
        <v>9.012044979321226</v>
      </c>
      <c r="K61" s="92">
        <v>7.605049762687854</v>
      </c>
      <c r="L61" s="96">
        <v>6.553406828217266</v>
      </c>
      <c r="M61" s="96">
        <f>VLOOKUP(A61,'13.1'!A60:J148,8,FALSE)</f>
        <v>6.808880402948061</v>
      </c>
      <c r="N61" s="97">
        <v>0.5110676323178184</v>
      </c>
      <c r="O61" s="98">
        <v>0.27759468047401664</v>
      </c>
      <c r="P61" s="93">
        <v>0.30435941068710026</v>
      </c>
      <c r="Q61" s="98">
        <v>0.32317326688521714</v>
      </c>
      <c r="R61" s="98">
        <v>0.2403474392721942</v>
      </c>
      <c r="S61" s="98">
        <v>0.3028501091667866</v>
      </c>
      <c r="T61" s="98">
        <v>0.28</v>
      </c>
      <c r="U61" s="98">
        <v>0.2504770728545309</v>
      </c>
      <c r="V61" s="98">
        <v>0.21778791226296956</v>
      </c>
      <c r="W61" s="99">
        <v>0.14331337910507017</v>
      </c>
      <c r="X61" s="99">
        <f>VLOOKUP(A61,'13.1'!A60:J148,9,FALSE)</f>
        <v>0.21646983703519926</v>
      </c>
      <c r="Y61" s="100">
        <v>1.9452948490953303</v>
      </c>
      <c r="Z61" s="92">
        <v>0.9965449320613979</v>
      </c>
      <c r="AA61" s="93">
        <v>1.3134042474348346</v>
      </c>
      <c r="AB61" s="101">
        <v>1.55</v>
      </c>
      <c r="AC61" s="92">
        <v>1.329374176151908</v>
      </c>
      <c r="AD61" s="92">
        <v>1.6003179842048811</v>
      </c>
      <c r="AE61" s="92">
        <v>1.03</v>
      </c>
      <c r="AF61" s="92">
        <v>1.1925026804490841</v>
      </c>
      <c r="AG61" s="92">
        <v>0.919168263852322</v>
      </c>
      <c r="AH61" s="96">
        <v>0.6220071361662012</v>
      </c>
      <c r="AI61" s="96">
        <v>0.7394545653537428</v>
      </c>
    </row>
    <row r="62" spans="1:35" ht="14.25">
      <c r="A62" s="24" t="s">
        <v>132</v>
      </c>
      <c r="B62" s="105" t="s">
        <v>133</v>
      </c>
      <c r="C62" s="91">
        <v>1.381789884468366</v>
      </c>
      <c r="D62" s="92">
        <v>1.1513751764376605</v>
      </c>
      <c r="E62" s="93">
        <v>1.4358965805524406</v>
      </c>
      <c r="F62" s="92">
        <v>1.2805714995955861</v>
      </c>
      <c r="G62" s="92">
        <v>0.9393708547606868</v>
      </c>
      <c r="H62" s="92">
        <v>1.1012716490933996</v>
      </c>
      <c r="I62" s="94">
        <v>1.3071365405025777</v>
      </c>
      <c r="J62" s="95">
        <v>1.1943143469182051</v>
      </c>
      <c r="K62" s="92">
        <v>0.7022882308153309</v>
      </c>
      <c r="L62" s="96">
        <v>0.5384513242658407</v>
      </c>
      <c r="M62" s="96">
        <f>VLOOKUP(A62,'13.1'!A61:J149,8,FALSE)</f>
        <v>0.6237027841679682</v>
      </c>
      <c r="N62" s="97">
        <v>0.023925786492712528</v>
      </c>
      <c r="O62" s="98">
        <v>0.021597569841887085</v>
      </c>
      <c r="P62" s="93">
        <v>0.03808807724567948</v>
      </c>
      <c r="Q62" s="98">
        <v>0.022671526408333125</v>
      </c>
      <c r="R62" s="98">
        <v>0.016146544314848785</v>
      </c>
      <c r="S62" s="98">
        <v>0.030164518763448896</v>
      </c>
      <c r="T62" s="98">
        <v>0.03</v>
      </c>
      <c r="U62" s="98">
        <v>0.03247441637243579</v>
      </c>
      <c r="V62" s="98">
        <v>0.011783928320927376</v>
      </c>
      <c r="W62" s="99">
        <v>0.016708307759037</v>
      </c>
      <c r="X62" s="99">
        <f>VLOOKUP(A62,'13.1'!A61:J149,9,FALSE)</f>
        <v>0.0158356537662339</v>
      </c>
      <c r="Y62" s="100">
        <v>0.11904214497837745</v>
      </c>
      <c r="Z62" s="92">
        <v>0.15043088091505272</v>
      </c>
      <c r="AA62" s="93">
        <v>0.148541660365098</v>
      </c>
      <c r="AB62" s="101">
        <v>0.10789265789550417</v>
      </c>
      <c r="AC62" s="92">
        <v>0.10122164059506193</v>
      </c>
      <c r="AD62" s="92">
        <v>0.1243748668694858</v>
      </c>
      <c r="AE62" s="92">
        <v>0.2</v>
      </c>
      <c r="AF62" s="92">
        <v>0.16494238090737756</v>
      </c>
      <c r="AG62" s="92">
        <v>0.0714784279402305</v>
      </c>
      <c r="AH62" s="96">
        <v>0.10420664795223612</v>
      </c>
      <c r="AI62" s="96">
        <v>0.06621164787210826</v>
      </c>
    </row>
    <row r="63" spans="1:35" ht="14.25">
      <c r="A63" s="24" t="s">
        <v>134</v>
      </c>
      <c r="B63" s="90" t="s">
        <v>135</v>
      </c>
      <c r="C63" s="91">
        <v>1.8681613050665036</v>
      </c>
      <c r="D63" s="92">
        <v>1.8299059187725122</v>
      </c>
      <c r="E63" s="93">
        <v>1.539485160979801</v>
      </c>
      <c r="F63" s="92">
        <v>1.7889581342408643</v>
      </c>
      <c r="G63" s="92">
        <v>1.816647625859305</v>
      </c>
      <c r="H63" s="92">
        <v>1.8519334366462992</v>
      </c>
      <c r="I63" s="94">
        <v>2.1028825432831177</v>
      </c>
      <c r="J63" s="95">
        <v>1.8514402996280936</v>
      </c>
      <c r="K63" s="92">
        <v>0.9958073352442519</v>
      </c>
      <c r="L63" s="96">
        <v>1.0371504770453526</v>
      </c>
      <c r="M63" s="96">
        <f>VLOOKUP(A63,'13.1'!A62:J150,8,FALSE)</f>
        <v>1.175302216663003</v>
      </c>
      <c r="N63" s="97">
        <v>0.03312568948252068</v>
      </c>
      <c r="O63" s="98">
        <v>0.03865301272685872</v>
      </c>
      <c r="P63" s="93">
        <v>0.03878036429325308</v>
      </c>
      <c r="Q63" s="98">
        <v>0.04100292043680061</v>
      </c>
      <c r="R63" s="98">
        <v>0.046768432112347824</v>
      </c>
      <c r="S63" s="98">
        <v>0.04799265799649345</v>
      </c>
      <c r="T63" s="98">
        <v>0.05</v>
      </c>
      <c r="U63" s="98">
        <v>0.04449801288914687</v>
      </c>
      <c r="V63" s="98">
        <v>0.02235972941430537</v>
      </c>
      <c r="W63" s="99">
        <v>0.02530502185966987</v>
      </c>
      <c r="X63" s="99">
        <f>VLOOKUP(A63,'13.1'!A62:J150,9,FALSE)</f>
        <v>0.032822273237342124</v>
      </c>
      <c r="Y63" s="100">
        <v>0.14760752555519363</v>
      </c>
      <c r="Z63" s="92">
        <v>0.21358151910132123</v>
      </c>
      <c r="AA63" s="93">
        <v>0.2389134352206272</v>
      </c>
      <c r="AB63" s="101">
        <v>0.24494414774025913</v>
      </c>
      <c r="AC63" s="92">
        <v>0.23116499563942014</v>
      </c>
      <c r="AD63" s="92">
        <v>0.19082794965272398</v>
      </c>
      <c r="AE63" s="92">
        <v>0.19</v>
      </c>
      <c r="AF63" s="92">
        <v>0.24347139874856852</v>
      </c>
      <c r="AG63" s="92">
        <v>0.11511436426971754</v>
      </c>
      <c r="AH63" s="96">
        <v>0.13738418631457086</v>
      </c>
      <c r="AI63" s="96">
        <v>0.19017358974452706</v>
      </c>
    </row>
    <row r="64" spans="1:35" ht="14.25">
      <c r="A64" s="24" t="s">
        <v>136</v>
      </c>
      <c r="B64" s="105" t="s">
        <v>137</v>
      </c>
      <c r="C64" s="91">
        <v>5.794544265228452</v>
      </c>
      <c r="D64" s="92">
        <v>5.243250780336172</v>
      </c>
      <c r="E64" s="93">
        <v>5.407584854222925</v>
      </c>
      <c r="F64" s="92">
        <v>5.214398078266372</v>
      </c>
      <c r="G64" s="92">
        <v>5.356489260731045</v>
      </c>
      <c r="H64" s="92">
        <v>4.48547873752032</v>
      </c>
      <c r="I64" s="94">
        <v>4.414942023990169</v>
      </c>
      <c r="J64" s="95">
        <v>4.300447456910203</v>
      </c>
      <c r="K64" s="92">
        <v>3.2880398558411184</v>
      </c>
      <c r="L64" s="96">
        <v>3.9391818260272196</v>
      </c>
      <c r="M64" s="96">
        <f>VLOOKUP(A64,'13.1'!A63:J151,8,FALSE)</f>
        <v>3.527221476528014</v>
      </c>
      <c r="N64" s="97">
        <v>0.12507249842397114</v>
      </c>
      <c r="O64" s="98">
        <v>0.13835364210775603</v>
      </c>
      <c r="P64" s="93">
        <v>0.11331858825080801</v>
      </c>
      <c r="Q64" s="98">
        <v>0.10804864866419835</v>
      </c>
      <c r="R64" s="98">
        <v>0.11485667489533061</v>
      </c>
      <c r="S64" s="98">
        <v>0.09120473432957985</v>
      </c>
      <c r="T64" s="98">
        <v>0.1</v>
      </c>
      <c r="U64" s="98">
        <v>0.10584349426764832</v>
      </c>
      <c r="V64" s="98">
        <v>0.07463640334873815</v>
      </c>
      <c r="W64" s="99">
        <v>0.08933057561793689</v>
      </c>
      <c r="X64" s="99">
        <f>VLOOKUP(A64,'13.1'!A63:J151,9,FALSE)</f>
        <v>0.07909055351210204</v>
      </c>
      <c r="Y64" s="100">
        <v>0.7146964331486857</v>
      </c>
      <c r="Z64" s="92">
        <v>0.5742090088322954</v>
      </c>
      <c r="AA64" s="93">
        <v>0.5122683759010083</v>
      </c>
      <c r="AB64" s="101">
        <v>0.43098580237501344</v>
      </c>
      <c r="AC64" s="92">
        <v>0.46118141158052744</v>
      </c>
      <c r="AD64" s="92">
        <v>0.4215690384042995</v>
      </c>
      <c r="AE64" s="92">
        <v>0.43</v>
      </c>
      <c r="AF64" s="92">
        <v>0.3918165724387344</v>
      </c>
      <c r="AG64" s="92">
        <v>0.47003555706572225</v>
      </c>
      <c r="AH64" s="96">
        <v>0.3418220624699212</v>
      </c>
      <c r="AI64" s="96">
        <v>0.40663954113393913</v>
      </c>
    </row>
    <row r="65" spans="1:35" ht="14.25">
      <c r="A65" s="24" t="s">
        <v>138</v>
      </c>
      <c r="B65" s="90" t="s">
        <v>139</v>
      </c>
      <c r="C65" s="91">
        <v>3.0808635619828375</v>
      </c>
      <c r="D65" s="92">
        <v>2.0403019447581547</v>
      </c>
      <c r="E65" s="93">
        <v>2.56923975747738</v>
      </c>
      <c r="F65" s="92">
        <v>2.507699720310226</v>
      </c>
      <c r="G65" s="92">
        <v>2.354798788901814</v>
      </c>
      <c r="H65" s="92">
        <v>1.6281673845620537</v>
      </c>
      <c r="I65" s="94">
        <v>3.0887188389860984</v>
      </c>
      <c r="J65" s="95">
        <v>2.2040314802094088</v>
      </c>
      <c r="K65" s="92">
        <v>1.6648654663362614</v>
      </c>
      <c r="L65" s="96">
        <v>1.8634959860417994</v>
      </c>
      <c r="M65" s="96">
        <f>VLOOKUP(A65,'13.1'!A64:J152,8,FALSE)</f>
        <v>1.9394948203323783</v>
      </c>
      <c r="N65" s="97">
        <v>0.04244745352065243</v>
      </c>
      <c r="O65" s="98">
        <v>0.028686645343299656</v>
      </c>
      <c r="P65" s="93">
        <v>0.03426970568819828</v>
      </c>
      <c r="Q65" s="98">
        <v>0.045910194879525676</v>
      </c>
      <c r="R65" s="98">
        <v>0.03574661768070622</v>
      </c>
      <c r="S65" s="98">
        <v>0.03437653409677609</v>
      </c>
      <c r="T65" s="98">
        <v>0.05</v>
      </c>
      <c r="U65" s="98">
        <v>0.03255112958572835</v>
      </c>
      <c r="V65" s="98">
        <v>0.026585258853792735</v>
      </c>
      <c r="W65" s="99">
        <v>0.031409359880675544</v>
      </c>
      <c r="X65" s="99">
        <f>VLOOKUP(A65,'13.1'!A64:J152,9,FALSE)</f>
        <v>0.04471595818034581</v>
      </c>
      <c r="Y65" s="100">
        <v>0.20611833025099066</v>
      </c>
      <c r="Z65" s="92">
        <v>0.09601660952031876</v>
      </c>
      <c r="AA65" s="93">
        <v>0.16174352442457596</v>
      </c>
      <c r="AB65" s="101">
        <v>0.19203192858221768</v>
      </c>
      <c r="AC65" s="92">
        <v>0.1558992608029504</v>
      </c>
      <c r="AD65" s="92">
        <v>0.10375866696163633</v>
      </c>
      <c r="AE65" s="92">
        <v>0.2</v>
      </c>
      <c r="AF65" s="92">
        <v>0.1457719248019651</v>
      </c>
      <c r="AG65" s="92">
        <v>0.11181051486862516</v>
      </c>
      <c r="AH65" s="96">
        <v>0.16914601971854767</v>
      </c>
      <c r="AI65" s="96">
        <v>0.1989057963967699</v>
      </c>
    </row>
    <row r="66" spans="1:35" ht="14.25">
      <c r="A66" s="24" t="s">
        <v>140</v>
      </c>
      <c r="B66" s="90" t="s">
        <v>141</v>
      </c>
      <c r="C66" s="91">
        <v>4.652457079324865</v>
      </c>
      <c r="D66" s="92">
        <v>5.3966361314526585</v>
      </c>
      <c r="E66" s="93">
        <v>4.788029033927329</v>
      </c>
      <c r="F66" s="92">
        <v>4.098038905683726</v>
      </c>
      <c r="G66" s="92">
        <v>5.0626879116197</v>
      </c>
      <c r="H66" s="92">
        <v>4.622729321075708</v>
      </c>
      <c r="I66" s="94">
        <v>4.816807358360309</v>
      </c>
      <c r="J66" s="95">
        <v>3.851374230167879</v>
      </c>
      <c r="K66" s="92">
        <v>3.217760327055861</v>
      </c>
      <c r="L66" s="96">
        <v>3.930460371730018</v>
      </c>
      <c r="M66" s="96">
        <f>VLOOKUP(A66,'13.1'!A65:J153,8,FALSE)</f>
        <v>4.7650662262557875</v>
      </c>
      <c r="N66" s="97">
        <v>0.10553997744077168</v>
      </c>
      <c r="O66" s="98">
        <v>0.13568685130509542</v>
      </c>
      <c r="P66" s="93">
        <v>0.12209474036514689</v>
      </c>
      <c r="Q66" s="98">
        <v>0.1207624629421736</v>
      </c>
      <c r="R66" s="98">
        <v>0.12830439462291104</v>
      </c>
      <c r="S66" s="98">
        <v>0.12563229998631792</v>
      </c>
      <c r="T66" s="98">
        <v>0.14</v>
      </c>
      <c r="U66" s="98">
        <v>0.11550856335143875</v>
      </c>
      <c r="V66" s="98">
        <v>0.10318196865143633</v>
      </c>
      <c r="W66" s="99">
        <v>0.1120946880041444</v>
      </c>
      <c r="X66" s="99">
        <f>VLOOKUP(A66,'13.1'!A65:J153,9,FALSE)</f>
        <v>0.11307868698460849</v>
      </c>
      <c r="Y66" s="100">
        <v>0.41654661915651</v>
      </c>
      <c r="Z66" s="92">
        <v>0.7004062750606772</v>
      </c>
      <c r="AA66" s="93">
        <v>0.6900226407209292</v>
      </c>
      <c r="AB66" s="101">
        <v>0.5448316788151415</v>
      </c>
      <c r="AC66" s="92">
        <v>0.48753188246945595</v>
      </c>
      <c r="AD66" s="92">
        <v>0.891271843789482</v>
      </c>
      <c r="AE66" s="92">
        <v>0.52</v>
      </c>
      <c r="AF66" s="92">
        <v>0.5103963008749808</v>
      </c>
      <c r="AG66" s="92">
        <v>0.7520090509922083</v>
      </c>
      <c r="AH66" s="96">
        <v>0.4489912912952888</v>
      </c>
      <c r="AI66" s="96">
        <v>0.4498405789363396</v>
      </c>
    </row>
    <row r="67" spans="1:35" ht="14.25">
      <c r="A67" s="24" t="s">
        <v>142</v>
      </c>
      <c r="B67" s="105" t="s">
        <v>143</v>
      </c>
      <c r="C67" s="91">
        <v>9.165631786134336</v>
      </c>
      <c r="D67" s="92">
        <v>6.353936698342374</v>
      </c>
      <c r="E67" s="93">
        <v>7.224528751542453</v>
      </c>
      <c r="F67" s="92">
        <v>4.831052695171677</v>
      </c>
      <c r="G67" s="92">
        <v>3.4802619142448936</v>
      </c>
      <c r="H67" s="92">
        <v>4.843766889063065</v>
      </c>
      <c r="I67" s="94">
        <v>2.921955032090276</v>
      </c>
      <c r="J67" s="95">
        <v>4.786330466369989</v>
      </c>
      <c r="K67" s="92">
        <v>4.014332759922602</v>
      </c>
      <c r="L67" s="96">
        <v>2.9027168244200534</v>
      </c>
      <c r="M67" s="96">
        <f>VLOOKUP(A67,'13.1'!A66:J154,8,FALSE)</f>
        <v>3.456480658652877</v>
      </c>
      <c r="N67" s="97">
        <v>0.15149232914440902</v>
      </c>
      <c r="O67" s="98">
        <v>0.1121383963247992</v>
      </c>
      <c r="P67" s="93">
        <v>0.1577902756870977</v>
      </c>
      <c r="Q67" s="98">
        <v>0.09911450045578021</v>
      </c>
      <c r="R67" s="98">
        <v>0.0658349545444659</v>
      </c>
      <c r="S67" s="98">
        <v>0.17908482581508167</v>
      </c>
      <c r="T67" s="98">
        <v>0.05</v>
      </c>
      <c r="U67" s="98">
        <v>0.16623370949746355</v>
      </c>
      <c r="V67" s="98">
        <v>0.07692952605893962</v>
      </c>
      <c r="W67" s="99">
        <v>0.08445091761047092</v>
      </c>
      <c r="X67" s="99">
        <f>VLOOKUP(A67,'13.1'!A66:J154,9,FALSE)</f>
        <v>0.09793676091697576</v>
      </c>
      <c r="Y67" s="100">
        <v>0.5989653904014391</v>
      </c>
      <c r="Z67" s="92">
        <v>0.29245281614262336</v>
      </c>
      <c r="AA67" s="93">
        <v>0.6318999750070712</v>
      </c>
      <c r="AB67" s="101">
        <v>0.25105889973940554</v>
      </c>
      <c r="AC67" s="92">
        <v>0.294227142666787</v>
      </c>
      <c r="AD67" s="92">
        <v>0.814829230004609</v>
      </c>
      <c r="AE67" s="92">
        <v>0.21</v>
      </c>
      <c r="AF67" s="92">
        <v>0.5335567452886488</v>
      </c>
      <c r="AG67" s="92">
        <v>0.19735950885661765</v>
      </c>
      <c r="AH67" s="96">
        <v>0.23865774890778627</v>
      </c>
      <c r="AI67" s="96">
        <v>0.4160900942702519</v>
      </c>
    </row>
    <row r="68" spans="1:35" ht="14.25">
      <c r="A68" s="24" t="s">
        <v>144</v>
      </c>
      <c r="B68" s="90" t="s">
        <v>145</v>
      </c>
      <c r="C68" s="91">
        <v>12.621619231540434</v>
      </c>
      <c r="D68" s="92">
        <v>6.306389324650659</v>
      </c>
      <c r="E68" s="93">
        <v>1.9408897246820105</v>
      </c>
      <c r="F68" s="92">
        <v>9.038211334120668</v>
      </c>
      <c r="G68" s="92">
        <v>8.338554333828252</v>
      </c>
      <c r="H68" s="92">
        <v>9.725922580284394</v>
      </c>
      <c r="I68" s="94">
        <v>12.029707669300079</v>
      </c>
      <c r="J68" s="95">
        <v>6.385222816755993</v>
      </c>
      <c r="K68" s="92">
        <v>6.983894745413531</v>
      </c>
      <c r="L68" s="96">
        <v>7.2535406816932655</v>
      </c>
      <c r="M68" s="96">
        <f>VLOOKUP(A68,'13.1'!A67:J155,8,FALSE)</f>
        <v>7.239721633098101</v>
      </c>
      <c r="N68" s="97">
        <v>0.4090889527399282</v>
      </c>
      <c r="O68" s="98">
        <v>0.16887109191564542</v>
      </c>
      <c r="P68" s="93">
        <v>0.013586228072774074</v>
      </c>
      <c r="Q68" s="98">
        <v>0.17112346792601799</v>
      </c>
      <c r="R68" s="98">
        <v>0.12285470051840292</v>
      </c>
      <c r="S68" s="98">
        <v>0.25901667503283704</v>
      </c>
      <c r="T68" s="98">
        <v>0.13</v>
      </c>
      <c r="U68" s="98">
        <v>0.05491291622410154</v>
      </c>
      <c r="V68" s="98">
        <v>0.15585112484501773</v>
      </c>
      <c r="W68" s="99">
        <v>0.16429269644035246</v>
      </c>
      <c r="X68" s="99">
        <f>VLOOKUP(A68,'13.1'!A67:J155,9,FALSE)</f>
        <v>0.15005968475876064</v>
      </c>
      <c r="Y68" s="100">
        <v>2.970535208552546</v>
      </c>
      <c r="Z68" s="92">
        <v>0.43163731377608955</v>
      </c>
      <c r="AA68" s="93">
        <v>0.741419874828528</v>
      </c>
      <c r="AB68" s="101">
        <v>0.8715848463203698</v>
      </c>
      <c r="AC68" s="92">
        <v>0.12285470051840292</v>
      </c>
      <c r="AD68" s="92">
        <v>1.2955952658263055</v>
      </c>
      <c r="AE68" s="92">
        <v>0.54</v>
      </c>
      <c r="AF68" s="92">
        <v>0.05491291622410154</v>
      </c>
      <c r="AG68" s="92">
        <v>0.7209952391120337</v>
      </c>
      <c r="AH68" s="96">
        <v>0.6811074700109977</v>
      </c>
      <c r="AI68" s="96">
        <v>0.44623011520368294</v>
      </c>
    </row>
    <row r="69" spans="1:35" ht="14.25">
      <c r="A69" s="24" t="s">
        <v>146</v>
      </c>
      <c r="B69" s="90" t="s">
        <v>226</v>
      </c>
      <c r="C69" s="91">
        <v>18.40127977649953</v>
      </c>
      <c r="D69" s="92">
        <v>14.996173442739696</v>
      </c>
      <c r="E69" s="93">
        <v>17.53576354359239</v>
      </c>
      <c r="F69" s="92">
        <v>16.20072391388042</v>
      </c>
      <c r="G69" s="92">
        <v>17.1606710102942</v>
      </c>
      <c r="H69" s="92">
        <v>17.5693028214969</v>
      </c>
      <c r="I69" s="94">
        <v>17.2549551622421</v>
      </c>
      <c r="J69" s="95">
        <v>15.99525069497425</v>
      </c>
      <c r="K69" s="92">
        <v>10.346858822798156</v>
      </c>
      <c r="L69" s="96">
        <v>13.999903535431033</v>
      </c>
      <c r="M69" s="96">
        <f>VLOOKUP(A69,'13.1'!A68:J156,8,FALSE)</f>
        <v>13.313814866271134</v>
      </c>
      <c r="N69" s="97">
        <v>0.5309535935510802</v>
      </c>
      <c r="O69" s="98">
        <v>0.43341272260933694</v>
      </c>
      <c r="P69" s="93">
        <v>0.45928451994174163</v>
      </c>
      <c r="Q69" s="98">
        <v>0.5330844538540199</v>
      </c>
      <c r="R69" s="98">
        <v>0.5294782034634523</v>
      </c>
      <c r="S69" s="98">
        <v>0.566031182373187</v>
      </c>
      <c r="T69" s="98">
        <v>0.44</v>
      </c>
      <c r="U69" s="98">
        <v>0.4371868823317061</v>
      </c>
      <c r="V69" s="98">
        <v>0.36652487185418664</v>
      </c>
      <c r="W69" s="99">
        <v>0.4124587467900912</v>
      </c>
      <c r="X69" s="99">
        <f>VLOOKUP(A69,'13.1'!A68:J156,9,FALSE)</f>
        <v>0.46424861880519763</v>
      </c>
      <c r="Y69" s="100">
        <v>2.986374363727736</v>
      </c>
      <c r="Z69" s="92">
        <v>2.120482234917553</v>
      </c>
      <c r="AA69" s="93">
        <v>1.5943439971384012</v>
      </c>
      <c r="AB69" s="101">
        <v>2.501362449725917</v>
      </c>
      <c r="AC69" s="92">
        <v>1.848704787379819</v>
      </c>
      <c r="AD69" s="92">
        <v>2.3510519196153865</v>
      </c>
      <c r="AE69" s="92">
        <v>1.59</v>
      </c>
      <c r="AF69" s="92">
        <v>1.3955489422984433</v>
      </c>
      <c r="AG69" s="92">
        <v>1.1972582484923078</v>
      </c>
      <c r="AH69" s="96">
        <v>1.8010005810869307</v>
      </c>
      <c r="AI69" s="96">
        <v>1.7663045220264275</v>
      </c>
    </row>
    <row r="70" spans="1:35" ht="14.25">
      <c r="A70" s="24" t="s">
        <v>147</v>
      </c>
      <c r="B70" s="90" t="s">
        <v>148</v>
      </c>
      <c r="C70" s="91">
        <v>45.97167453908953</v>
      </c>
      <c r="D70" s="92">
        <v>41.187189476230834</v>
      </c>
      <c r="E70" s="93">
        <v>41.76908096682191</v>
      </c>
      <c r="F70" s="92">
        <v>39.955586317391514</v>
      </c>
      <c r="G70" s="92">
        <v>40.919311689864884</v>
      </c>
      <c r="H70" s="92">
        <v>43.24828391865988</v>
      </c>
      <c r="I70" s="94">
        <v>43.627205217302276</v>
      </c>
      <c r="J70" s="95">
        <v>41.68362056552884</v>
      </c>
      <c r="K70" s="92">
        <v>34.27963211082242</v>
      </c>
      <c r="L70" s="96">
        <v>41.23908080491759</v>
      </c>
      <c r="M70" s="96">
        <f>VLOOKUP(A70,'13.1'!A69:J157,8,FALSE)</f>
        <v>37.764518060801976</v>
      </c>
      <c r="N70" s="97">
        <v>0.8547231685176709</v>
      </c>
      <c r="O70" s="98">
        <v>0.8113413414309859</v>
      </c>
      <c r="P70" s="93">
        <v>0.8565302366029324</v>
      </c>
      <c r="Q70" s="98">
        <v>0.8102348932347231</v>
      </c>
      <c r="R70" s="98">
        <v>0.8230531127494131</v>
      </c>
      <c r="S70" s="98">
        <v>0.8645516142485224</v>
      </c>
      <c r="T70" s="98">
        <v>0.92</v>
      </c>
      <c r="U70" s="98">
        <v>0.8655932542621524</v>
      </c>
      <c r="V70" s="98">
        <v>0.7674988780442679</v>
      </c>
      <c r="W70" s="99">
        <v>0.859968613293926</v>
      </c>
      <c r="X70" s="99">
        <f>VLOOKUP(A70,'13.1'!A69:J157,9,FALSE)</f>
        <v>0.7751480325298469</v>
      </c>
      <c r="Y70" s="100">
        <v>2.925005627882056</v>
      </c>
      <c r="Z70" s="92">
        <v>3.0763812589668813</v>
      </c>
      <c r="AA70" s="93">
        <v>2.989441892308835</v>
      </c>
      <c r="AB70" s="101">
        <v>2.9777627263279105</v>
      </c>
      <c r="AC70" s="92">
        <v>2.927171812711807</v>
      </c>
      <c r="AD70" s="92">
        <v>3.0316061839925315</v>
      </c>
      <c r="AE70" s="92">
        <v>3.11</v>
      </c>
      <c r="AF70" s="92">
        <v>3.1147324741516105</v>
      </c>
      <c r="AG70" s="92">
        <v>2.7718188095129648</v>
      </c>
      <c r="AH70" s="96">
        <v>3.116299097016247</v>
      </c>
      <c r="AI70" s="96">
        <v>2.6656420030979366</v>
      </c>
    </row>
    <row r="71" spans="1:35" ht="14.25">
      <c r="A71" s="24" t="s">
        <v>149</v>
      </c>
      <c r="B71" s="90" t="s">
        <v>150</v>
      </c>
      <c r="C71" s="91">
        <v>3.665637370966388</v>
      </c>
      <c r="D71" s="92">
        <v>3.2041807989168816</v>
      </c>
      <c r="E71" s="93">
        <v>3.025558216457434</v>
      </c>
      <c r="F71" s="92">
        <v>2.0499671445359606</v>
      </c>
      <c r="G71" s="92">
        <v>3.382115894769377</v>
      </c>
      <c r="H71" s="92">
        <v>3.522840463309818</v>
      </c>
      <c r="I71" s="94">
        <v>3.3118157228758225</v>
      </c>
      <c r="J71" s="95">
        <v>3.037200431273886</v>
      </c>
      <c r="K71" s="92">
        <v>4.3427421579016565</v>
      </c>
      <c r="L71" s="96">
        <v>2.7529038218328234</v>
      </c>
      <c r="M71" s="96">
        <f>VLOOKUP(A71,'13.1'!A70:J158,8,FALSE)</f>
        <v>3.4052599666631638</v>
      </c>
      <c r="N71" s="97">
        <v>0.09030797523017192</v>
      </c>
      <c r="O71" s="98">
        <v>0.05151985442468986</v>
      </c>
      <c r="P71" s="93">
        <v>0.0978263823321237</v>
      </c>
      <c r="Q71" s="98">
        <v>0.04065768169996322</v>
      </c>
      <c r="R71" s="98">
        <v>0.07960980490764841</v>
      </c>
      <c r="S71" s="98">
        <v>0.0842044793669176</v>
      </c>
      <c r="T71" s="98">
        <v>0.09</v>
      </c>
      <c r="U71" s="98">
        <v>0.09286686965742151</v>
      </c>
      <c r="V71" s="98">
        <v>0.1225874684760177</v>
      </c>
      <c r="W71" s="99">
        <v>0.1134808130999975</v>
      </c>
      <c r="X71" s="99">
        <f>VLOOKUP(A71,'13.1'!A70:J158,9,FALSE)</f>
        <v>0.07921733153415507</v>
      </c>
      <c r="Y71" s="100">
        <v>0.28400358630964584</v>
      </c>
      <c r="Z71" s="92">
        <v>0.2538891680404929</v>
      </c>
      <c r="AA71" s="93">
        <v>0.23019455430213645</v>
      </c>
      <c r="AB71" s="101">
        <v>0.2712789854602588</v>
      </c>
      <c r="AC71" s="92">
        <v>0.44383767049819667</v>
      </c>
      <c r="AD71" s="92">
        <v>0.390304946453289</v>
      </c>
      <c r="AE71" s="92">
        <v>0.35</v>
      </c>
      <c r="AF71" s="92">
        <v>0.287158367834501</v>
      </c>
      <c r="AG71" s="92">
        <v>1.5475497390374988</v>
      </c>
      <c r="AH71" s="96">
        <v>0.4174472767607051</v>
      </c>
      <c r="AI71" s="96">
        <v>0.25222650725978357</v>
      </c>
    </row>
    <row r="72" spans="1:35" ht="14.25">
      <c r="A72" s="24" t="s">
        <v>151</v>
      </c>
      <c r="B72" s="105" t="s">
        <v>152</v>
      </c>
      <c r="C72" s="91">
        <v>21.286703985633153</v>
      </c>
      <c r="D72" s="92">
        <v>19.52381310434004</v>
      </c>
      <c r="E72" s="93">
        <v>17.723024910365556</v>
      </c>
      <c r="F72" s="92">
        <v>17.33812305504143</v>
      </c>
      <c r="G72" s="92">
        <v>18.36682998414273</v>
      </c>
      <c r="H72" s="92">
        <v>17.4835769334201</v>
      </c>
      <c r="I72" s="94">
        <v>16.42128665938532</v>
      </c>
      <c r="J72" s="95">
        <v>18.66199771185319</v>
      </c>
      <c r="K72" s="92">
        <v>14.212713689224868</v>
      </c>
      <c r="L72" s="96">
        <v>15.635759576462036</v>
      </c>
      <c r="M72" s="96">
        <f>VLOOKUP(A72,'13.1'!A71:J159,8,FALSE)</f>
        <v>14.28816780947955</v>
      </c>
      <c r="N72" s="97">
        <v>0.6665754328150012</v>
      </c>
      <c r="O72" s="98">
        <v>0.5839799313737791</v>
      </c>
      <c r="P72" s="93">
        <v>0.5194105803045458</v>
      </c>
      <c r="Q72" s="98">
        <v>0.5701459823383747</v>
      </c>
      <c r="R72" s="98">
        <v>0.6909741526025899</v>
      </c>
      <c r="S72" s="98">
        <v>0.4557918988786599</v>
      </c>
      <c r="T72" s="98">
        <v>0.48</v>
      </c>
      <c r="U72" s="98">
        <v>0.4926111310072185</v>
      </c>
      <c r="V72" s="98">
        <v>0.441816723393001</v>
      </c>
      <c r="W72" s="99">
        <v>0.5241774545390622</v>
      </c>
      <c r="X72" s="99">
        <f>VLOOKUP(A72,'13.1'!A71:J159,9,FALSE)</f>
        <v>0.45336067809623876</v>
      </c>
      <c r="Y72" s="100">
        <v>2.2696347114045206</v>
      </c>
      <c r="Z72" s="92">
        <v>2.645321018813781</v>
      </c>
      <c r="AA72" s="93">
        <v>3.172803808477612</v>
      </c>
      <c r="AB72" s="101">
        <v>1.8560567755872805</v>
      </c>
      <c r="AC72" s="92">
        <v>2.5354397060948894</v>
      </c>
      <c r="AD72" s="92">
        <v>1.5927957582742807</v>
      </c>
      <c r="AE72" s="92">
        <v>1.58</v>
      </c>
      <c r="AF72" s="92">
        <v>2.1109562450819874</v>
      </c>
      <c r="AG72" s="92">
        <v>1.939022953759935</v>
      </c>
      <c r="AH72" s="96">
        <v>1.9316804479663334</v>
      </c>
      <c r="AI72" s="96">
        <v>1.8415860732218086</v>
      </c>
    </row>
    <row r="73" spans="1:35" ht="14.25">
      <c r="A73" s="24" t="s">
        <v>153</v>
      </c>
      <c r="B73" s="90" t="s">
        <v>154</v>
      </c>
      <c r="C73" s="91">
        <v>21.86022116538629</v>
      </c>
      <c r="D73" s="92">
        <v>20.616934003055924</v>
      </c>
      <c r="E73" s="93">
        <v>20.4168339048318</v>
      </c>
      <c r="F73" s="92">
        <v>19.24871781167385</v>
      </c>
      <c r="G73" s="92">
        <v>19.384166290200117</v>
      </c>
      <c r="H73" s="92">
        <v>18.89973444259716</v>
      </c>
      <c r="I73" s="94">
        <v>19.647092891053777</v>
      </c>
      <c r="J73" s="95">
        <v>19.754802132342657</v>
      </c>
      <c r="K73" s="92">
        <v>17.059683935705667</v>
      </c>
      <c r="L73" s="96">
        <v>17.66801242211962</v>
      </c>
      <c r="M73" s="96">
        <f>VLOOKUP(A73,'13.1'!A72:J160,8,FALSE)</f>
        <v>16.80912386746712</v>
      </c>
      <c r="N73" s="97">
        <v>0.5956588162147841</v>
      </c>
      <c r="O73" s="98">
        <v>0.5725527168176905</v>
      </c>
      <c r="P73" s="93">
        <v>0.6118461949296417</v>
      </c>
      <c r="Q73" s="98">
        <v>0.5293653535506538</v>
      </c>
      <c r="R73" s="98">
        <v>0.5855756818174094</v>
      </c>
      <c r="S73" s="98">
        <v>0.555836580265455</v>
      </c>
      <c r="T73" s="98">
        <v>0.59</v>
      </c>
      <c r="U73" s="98">
        <v>0.5738276281126043</v>
      </c>
      <c r="V73" s="98">
        <v>0.5579343893275227</v>
      </c>
      <c r="W73" s="99">
        <v>0.5584019963803258</v>
      </c>
      <c r="X73" s="99">
        <f>VLOOKUP(A73,'13.1'!A72:J160,9,FALSE)</f>
        <v>0.5233696349267878</v>
      </c>
      <c r="Y73" s="100">
        <v>2.0692911123588256</v>
      </c>
      <c r="Z73" s="92">
        <v>2.036710849344704</v>
      </c>
      <c r="AA73" s="93">
        <v>2.2903455207595638</v>
      </c>
      <c r="AB73" s="101">
        <v>2.0232060909062306</v>
      </c>
      <c r="AC73" s="92">
        <v>2.059988735166133</v>
      </c>
      <c r="AD73" s="92">
        <v>2.078979431856927</v>
      </c>
      <c r="AE73" s="92">
        <v>2.19</v>
      </c>
      <c r="AF73" s="92">
        <v>2.1607589690519604</v>
      </c>
      <c r="AG73" s="92">
        <v>1.9184850610369564</v>
      </c>
      <c r="AH73" s="96">
        <v>2.052698871506797</v>
      </c>
      <c r="AI73" s="96">
        <v>1.8338381693853205</v>
      </c>
    </row>
    <row r="74" spans="1:35" ht="14.25">
      <c r="A74" s="24" t="s">
        <v>155</v>
      </c>
      <c r="B74" s="105" t="s">
        <v>156</v>
      </c>
      <c r="C74" s="91">
        <v>5.95096828592695</v>
      </c>
      <c r="D74" s="92">
        <v>5.6022115492714395</v>
      </c>
      <c r="E74" s="93">
        <v>5.692437678742591</v>
      </c>
      <c r="F74" s="92">
        <v>4.703605758824757</v>
      </c>
      <c r="G74" s="92">
        <v>4.877819912811431</v>
      </c>
      <c r="H74" s="92">
        <v>4.796185757688312</v>
      </c>
      <c r="I74" s="94">
        <v>4.723213262202009</v>
      </c>
      <c r="J74" s="95">
        <v>4.072962304868422</v>
      </c>
      <c r="K74" s="92">
        <v>2.381415736414237</v>
      </c>
      <c r="L74" s="96">
        <v>2.8355385726648987</v>
      </c>
      <c r="M74" s="96">
        <f>VLOOKUP(A74,'13.1'!A73:J161,8,FALSE)</f>
        <v>3.496166343399219</v>
      </c>
      <c r="N74" s="97">
        <v>0.1344506644339946</v>
      </c>
      <c r="O74" s="98">
        <v>0.13687984163242936</v>
      </c>
      <c r="P74" s="93">
        <v>0.13613780955250612</v>
      </c>
      <c r="Q74" s="98">
        <v>0.08835352080655556</v>
      </c>
      <c r="R74" s="98">
        <v>0.12724856357165</v>
      </c>
      <c r="S74" s="98">
        <v>0.1339334872834461</v>
      </c>
      <c r="T74" s="98">
        <v>0.14</v>
      </c>
      <c r="U74" s="98">
        <v>0.12180193772709015</v>
      </c>
      <c r="V74" s="98">
        <v>0.05937196291864123</v>
      </c>
      <c r="W74" s="99">
        <v>0.0765132896442506</v>
      </c>
      <c r="X74" s="99">
        <f>VLOOKUP(A74,'13.1'!A73:J161,9,FALSE)</f>
        <v>0.08182961906936549</v>
      </c>
      <c r="Y74" s="100">
        <v>0.5150807788260755</v>
      </c>
      <c r="Z74" s="92">
        <v>0.43796644160191395</v>
      </c>
      <c r="AA74" s="93">
        <v>0.49001768524767053</v>
      </c>
      <c r="AB74" s="101">
        <v>0.32600939072612223</v>
      </c>
      <c r="AC74" s="92">
        <v>0.5615621442700524</v>
      </c>
      <c r="AD74" s="92">
        <v>0.5170288246788</v>
      </c>
      <c r="AE74" s="92">
        <v>0.48</v>
      </c>
      <c r="AF74" s="92">
        <v>0.5954656343423687</v>
      </c>
      <c r="AG74" s="92">
        <v>0.3386629996525169</v>
      </c>
      <c r="AH74" s="96">
        <v>0.5279914599230675</v>
      </c>
      <c r="AI74" s="96">
        <v>0.43036048746413236</v>
      </c>
    </row>
    <row r="75" spans="1:35" ht="14.25">
      <c r="A75" s="24" t="s">
        <v>157</v>
      </c>
      <c r="B75" s="90" t="s">
        <v>158</v>
      </c>
      <c r="C75" s="91">
        <v>2.6349900692668005</v>
      </c>
      <c r="D75" s="92">
        <v>2.609673576287796</v>
      </c>
      <c r="E75" s="93">
        <v>2.3473863696067006</v>
      </c>
      <c r="F75" s="92">
        <v>2.712376424584489</v>
      </c>
      <c r="G75" s="92">
        <v>2.965694957462207</v>
      </c>
      <c r="H75" s="92">
        <v>2.352504464277572</v>
      </c>
      <c r="I75" s="94">
        <v>3.2469905690454435</v>
      </c>
      <c r="J75" s="95">
        <v>2.960097811306977</v>
      </c>
      <c r="K75" s="92">
        <v>1.3956510310061396</v>
      </c>
      <c r="L75" s="96">
        <v>1.4531543378615919</v>
      </c>
      <c r="M75" s="96">
        <f>VLOOKUP(A75,'13.1'!A74:J162,8,FALSE)</f>
        <v>3.124772149926016</v>
      </c>
      <c r="N75" s="97">
        <v>0.0474298212468024</v>
      </c>
      <c r="O75" s="98">
        <v>0.06338607153072358</v>
      </c>
      <c r="P75" s="93">
        <v>0.061358896876428315</v>
      </c>
      <c r="Q75" s="98">
        <v>0.05564566066931065</v>
      </c>
      <c r="R75" s="98">
        <v>0.07311685325032993</v>
      </c>
      <c r="S75" s="98">
        <v>0.03500413269135906</v>
      </c>
      <c r="T75" s="98">
        <v>0.08</v>
      </c>
      <c r="U75" s="98">
        <v>0.05236328453978862</v>
      </c>
      <c r="V75" s="98">
        <v>0.024400801361912614</v>
      </c>
      <c r="W75" s="99">
        <v>0.022783845401738802</v>
      </c>
      <c r="X75" s="99">
        <f>VLOOKUP(A75,'13.1'!A74:J162,9,FALSE)</f>
        <v>0.061177400008965065</v>
      </c>
      <c r="Y75" s="100">
        <v>0.19184754619700203</v>
      </c>
      <c r="Z75" s="92">
        <v>0.18517083842415408</v>
      </c>
      <c r="AA75" s="93">
        <v>0.1872709189170409</v>
      </c>
      <c r="AB75" s="101">
        <v>0.19615794452020816</v>
      </c>
      <c r="AC75" s="92">
        <v>0.25708694932654863</v>
      </c>
      <c r="AD75" s="92">
        <v>0.16573819102244702</v>
      </c>
      <c r="AE75" s="92">
        <v>0.39</v>
      </c>
      <c r="AF75" s="92">
        <v>0.3367441099832089</v>
      </c>
      <c r="AG75" s="92">
        <v>0.09576931999290839</v>
      </c>
      <c r="AH75" s="96">
        <v>0.08434107776948678</v>
      </c>
      <c r="AI75" s="96">
        <v>0.225051728924258</v>
      </c>
    </row>
    <row r="76" spans="1:35" ht="14.25">
      <c r="A76" s="24" t="s">
        <v>159</v>
      </c>
      <c r="B76" s="90" t="s">
        <v>160</v>
      </c>
      <c r="C76" s="91">
        <v>10.1129309713674</v>
      </c>
      <c r="D76" s="92">
        <v>8.574638673423152</v>
      </c>
      <c r="E76" s="93">
        <v>9.02563508143703</v>
      </c>
      <c r="F76" s="92">
        <v>6.9204859005053185</v>
      </c>
      <c r="G76" s="92">
        <v>7.197894494648796</v>
      </c>
      <c r="H76" s="92">
        <v>6.872086926591908</v>
      </c>
      <c r="I76" s="94">
        <v>7.327248311206084</v>
      </c>
      <c r="J76" s="95">
        <v>6.629410948287776</v>
      </c>
      <c r="K76" s="92">
        <v>4.465226775230286</v>
      </c>
      <c r="L76" s="96">
        <v>5.642246656719829</v>
      </c>
      <c r="M76" s="96">
        <f>VLOOKUP(A76,'13.1'!A75:J163,8,FALSE)</f>
        <v>5.286001838471202</v>
      </c>
      <c r="N76" s="97">
        <v>0.2290556912197846</v>
      </c>
      <c r="O76" s="98">
        <v>0.1954066347918774</v>
      </c>
      <c r="P76" s="93">
        <v>0.21439773678361843</v>
      </c>
      <c r="Q76" s="98">
        <v>0.17901592725840718</v>
      </c>
      <c r="R76" s="98">
        <v>0.190001360904119</v>
      </c>
      <c r="S76" s="98">
        <v>0.1907600875564379</v>
      </c>
      <c r="T76" s="98">
        <v>0.2</v>
      </c>
      <c r="U76" s="98">
        <v>0.15049049529843447</v>
      </c>
      <c r="V76" s="98">
        <v>0.11439163515243697</v>
      </c>
      <c r="W76" s="99">
        <v>0.13721645283096923</v>
      </c>
      <c r="X76" s="99">
        <f>VLOOKUP(A76,'13.1'!A75:J163,9,FALSE)</f>
        <v>0.12255349518576995</v>
      </c>
      <c r="Y76" s="100">
        <v>0.9480104437066493</v>
      </c>
      <c r="Z76" s="92">
        <v>0.7002731683946235</v>
      </c>
      <c r="AA76" s="93">
        <v>1.0877835453106068</v>
      </c>
      <c r="AB76" s="101">
        <v>0.6893372056492144</v>
      </c>
      <c r="AC76" s="92">
        <v>0.7106319858284492</v>
      </c>
      <c r="AD76" s="92">
        <v>0.635969558234867</v>
      </c>
      <c r="AE76" s="92">
        <v>0.73</v>
      </c>
      <c r="AF76" s="92">
        <v>0.5912567367251352</v>
      </c>
      <c r="AG76" s="92">
        <v>0.5853796245771953</v>
      </c>
      <c r="AH76" s="96">
        <v>0.7298840133737341</v>
      </c>
      <c r="AI76" s="96">
        <v>0.4768761041876584</v>
      </c>
    </row>
    <row r="77" spans="1:35" ht="14.25">
      <c r="A77" s="24" t="s">
        <v>161</v>
      </c>
      <c r="B77" s="90" t="s">
        <v>162</v>
      </c>
      <c r="C77" s="91">
        <v>14.133304213289088</v>
      </c>
      <c r="D77" s="92">
        <v>12.401968135919578</v>
      </c>
      <c r="E77" s="93">
        <v>12.227506365179647</v>
      </c>
      <c r="F77" s="92">
        <v>11.686906740983419</v>
      </c>
      <c r="G77" s="92">
        <v>12.350971286904711</v>
      </c>
      <c r="H77" s="92">
        <v>11.564663336171618</v>
      </c>
      <c r="I77" s="94">
        <v>11.867234375575183</v>
      </c>
      <c r="J77" s="95">
        <v>11.02170286514015</v>
      </c>
      <c r="K77" s="92">
        <v>9.28890180674006</v>
      </c>
      <c r="L77" s="96">
        <v>9.999538176095337</v>
      </c>
      <c r="M77" s="96">
        <f>VLOOKUP(A77,'13.1'!A76:J164,8,FALSE)</f>
        <v>9.247128249126675</v>
      </c>
      <c r="N77" s="97">
        <v>0.30387539419538667</v>
      </c>
      <c r="O77" s="98">
        <v>0.25435999318553354</v>
      </c>
      <c r="P77" s="93">
        <v>0.2559392929313606</v>
      </c>
      <c r="Q77" s="98">
        <v>0.25176160493541805</v>
      </c>
      <c r="R77" s="98">
        <v>0.25507815986239607</v>
      </c>
      <c r="S77" s="98">
        <v>0.2849785166655181</v>
      </c>
      <c r="T77" s="98">
        <v>0.27</v>
      </c>
      <c r="U77" s="98">
        <v>0.25729316791726664</v>
      </c>
      <c r="V77" s="98">
        <v>0.22553631299382215</v>
      </c>
      <c r="W77" s="99">
        <v>0.2407753605136498</v>
      </c>
      <c r="X77" s="99">
        <f>VLOOKUP(A77,'13.1'!A76:J164,9,FALSE)</f>
        <v>0.21464692052920029</v>
      </c>
      <c r="Y77" s="100">
        <v>1.0413490567145869</v>
      </c>
      <c r="Z77" s="92">
        <v>0.8741489696388</v>
      </c>
      <c r="AA77" s="93">
        <v>0.871659669890344</v>
      </c>
      <c r="AB77" s="101">
        <v>0.8400498256220066</v>
      </c>
      <c r="AC77" s="92">
        <v>0.9037689842425128</v>
      </c>
      <c r="AD77" s="92">
        <v>0.9470887694515793</v>
      </c>
      <c r="AE77" s="92">
        <v>0.9</v>
      </c>
      <c r="AF77" s="92">
        <v>0.8333079053980889</v>
      </c>
      <c r="AG77" s="92">
        <v>0.7444486117726647</v>
      </c>
      <c r="AH77" s="96">
        <v>0.8215296187565191</v>
      </c>
      <c r="AI77" s="96">
        <v>0.7883195157482203</v>
      </c>
    </row>
    <row r="78" spans="1:35" ht="14.25">
      <c r="A78" s="24" t="s">
        <v>163</v>
      </c>
      <c r="B78" s="105" t="s">
        <v>164</v>
      </c>
      <c r="C78" s="91">
        <v>17.38221409467864</v>
      </c>
      <c r="D78" s="92">
        <v>16.219941378662813</v>
      </c>
      <c r="E78" s="93">
        <v>15.938544915204906</v>
      </c>
      <c r="F78" s="92">
        <v>14.816651377354594</v>
      </c>
      <c r="G78" s="92">
        <v>15.93113188615453</v>
      </c>
      <c r="H78" s="92">
        <v>16.64632280553915</v>
      </c>
      <c r="I78" s="94">
        <v>16.21608061406001</v>
      </c>
      <c r="J78" s="95">
        <v>15.810451741097566</v>
      </c>
      <c r="K78" s="92">
        <v>12.244046899453753</v>
      </c>
      <c r="L78" s="96">
        <v>13.966496363802241</v>
      </c>
      <c r="M78" s="96">
        <f>VLOOKUP(A78,'13.1'!A77:J165,8,FALSE)</f>
        <v>12.80407971198747</v>
      </c>
      <c r="N78" s="97">
        <v>0.39878163432695</v>
      </c>
      <c r="O78" s="98">
        <v>0.3823116329746662</v>
      </c>
      <c r="P78" s="93">
        <v>0.395739699425352</v>
      </c>
      <c r="Q78" s="98">
        <v>0.3637091321829596</v>
      </c>
      <c r="R78" s="98">
        <v>0.38668921592502686</v>
      </c>
      <c r="S78" s="98">
        <v>0.4097730973795547</v>
      </c>
      <c r="T78" s="98">
        <v>0.41</v>
      </c>
      <c r="U78" s="98">
        <v>0.3682818706413968</v>
      </c>
      <c r="V78" s="98">
        <v>0.318369408969836</v>
      </c>
      <c r="W78" s="99">
        <v>0.3466551383089787</v>
      </c>
      <c r="X78" s="99">
        <f>VLOOKUP(A78,'13.1'!A77:J165,9,FALSE)</f>
        <v>0.30838878283459004</v>
      </c>
      <c r="Y78" s="100">
        <v>1.2537868125021963</v>
      </c>
      <c r="Z78" s="92">
        <v>1.2212741180779152</v>
      </c>
      <c r="AA78" s="93">
        <v>1.2126717787113412</v>
      </c>
      <c r="AB78" s="101">
        <v>1.2553257174765515</v>
      </c>
      <c r="AC78" s="92">
        <v>1.22094578841863</v>
      </c>
      <c r="AD78" s="92">
        <v>1.3117475583309293</v>
      </c>
      <c r="AE78" s="92">
        <v>1.26</v>
      </c>
      <c r="AF78" s="92">
        <v>1.1715755355918367</v>
      </c>
      <c r="AG78" s="92">
        <v>1.0264937480949277</v>
      </c>
      <c r="AH78" s="96">
        <v>1.233795599786705</v>
      </c>
      <c r="AI78" s="96">
        <v>1.1141627647096635</v>
      </c>
    </row>
    <row r="79" spans="1:35" ht="14.25">
      <c r="A79" s="24" t="s">
        <v>165</v>
      </c>
      <c r="B79" s="90" t="s">
        <v>166</v>
      </c>
      <c r="C79" s="91">
        <v>25.840396814582416</v>
      </c>
      <c r="D79" s="92">
        <v>23.38134283696382</v>
      </c>
      <c r="E79" s="93">
        <v>23.52819724517057</v>
      </c>
      <c r="F79" s="92">
        <v>21.517678780067634</v>
      </c>
      <c r="G79" s="92">
        <v>22.702215038721413</v>
      </c>
      <c r="H79" s="92">
        <v>22.504569086027722</v>
      </c>
      <c r="I79" s="94">
        <v>22.974653957216383</v>
      </c>
      <c r="J79" s="95">
        <v>22.52221086989569</v>
      </c>
      <c r="K79" s="92">
        <v>17.380976630776686</v>
      </c>
      <c r="L79" s="96">
        <v>20.436157640154406</v>
      </c>
      <c r="M79" s="96">
        <f>VLOOKUP(A79,'13.1'!A78:J166,8,FALSE)</f>
        <v>19.142221527194327</v>
      </c>
      <c r="N79" s="97">
        <v>0.5531656333834106</v>
      </c>
      <c r="O79" s="98">
        <v>0.5266771970526964</v>
      </c>
      <c r="P79" s="93">
        <v>0.4911288031935757</v>
      </c>
      <c r="Q79" s="98">
        <v>0.44243698830811945</v>
      </c>
      <c r="R79" s="98">
        <v>0.49236879671402856</v>
      </c>
      <c r="S79" s="98">
        <v>0.5059809898159415</v>
      </c>
      <c r="T79" s="98">
        <v>0.51</v>
      </c>
      <c r="U79" s="98">
        <v>0.4357786168060819</v>
      </c>
      <c r="V79" s="98">
        <v>0.35777680578805593</v>
      </c>
      <c r="W79" s="99">
        <v>0.3999560628239339</v>
      </c>
      <c r="X79" s="99">
        <f>VLOOKUP(A79,'13.1'!A78:J166,9,FALSE)</f>
        <v>0.3530717921552004</v>
      </c>
      <c r="Y79" s="100">
        <v>1.6303109297852636</v>
      </c>
      <c r="Z79" s="92">
        <v>1.5992220517852458</v>
      </c>
      <c r="AA79" s="93">
        <v>1.4763051199370134</v>
      </c>
      <c r="AB79" s="101">
        <v>1.3073184629922885</v>
      </c>
      <c r="AC79" s="92">
        <v>1.5077880391476377</v>
      </c>
      <c r="AD79" s="92">
        <v>1.415529008715211</v>
      </c>
      <c r="AE79" s="92">
        <v>1.44</v>
      </c>
      <c r="AF79" s="92">
        <v>1.3548061974821548</v>
      </c>
      <c r="AG79" s="92">
        <v>1.186674929115551</v>
      </c>
      <c r="AH79" s="96">
        <v>1.4628283903016412</v>
      </c>
      <c r="AI79" s="96">
        <v>1.1309413392300995</v>
      </c>
    </row>
    <row r="80" spans="1:35" ht="14.25">
      <c r="A80" s="24" t="s">
        <v>167</v>
      </c>
      <c r="B80" s="90" t="s">
        <v>168</v>
      </c>
      <c r="C80" s="91">
        <v>11.35899714972847</v>
      </c>
      <c r="D80" s="92">
        <v>11.252966754074167</v>
      </c>
      <c r="E80" s="93">
        <v>11.182470027392332</v>
      </c>
      <c r="F80" s="92">
        <v>10.454346220244705</v>
      </c>
      <c r="G80" s="92">
        <v>11.31632953622515</v>
      </c>
      <c r="H80" s="92">
        <v>11.757526169882833</v>
      </c>
      <c r="I80" s="94">
        <v>10.007620448415771</v>
      </c>
      <c r="J80" s="95">
        <v>8.155141682960048</v>
      </c>
      <c r="K80" s="92">
        <v>5.06556991396645</v>
      </c>
      <c r="L80" s="96">
        <v>6.657919788951278</v>
      </c>
      <c r="M80" s="96">
        <f>VLOOKUP(A80,'13.1'!A79:J167,8,FALSE)</f>
        <v>6.1839421927347775</v>
      </c>
      <c r="N80" s="97">
        <v>0.2211829569217314</v>
      </c>
      <c r="O80" s="98">
        <v>0.2662741887758531</v>
      </c>
      <c r="P80" s="93">
        <v>0.31050220456428035</v>
      </c>
      <c r="Q80" s="98">
        <v>0.23929549538486503</v>
      </c>
      <c r="R80" s="98">
        <v>0.25632094804363736</v>
      </c>
      <c r="S80" s="98">
        <v>0.21035494840572555</v>
      </c>
      <c r="T80" s="98">
        <v>0.23</v>
      </c>
      <c r="U80" s="98">
        <v>0.22472925567421795</v>
      </c>
      <c r="V80" s="98">
        <v>0.16193196736386797</v>
      </c>
      <c r="W80" s="99">
        <v>0.20731945685461675</v>
      </c>
      <c r="X80" s="99">
        <f>VLOOKUP(A80,'13.1'!A79:J167,9,FALSE)</f>
        <v>0.16639049407927836</v>
      </c>
      <c r="Y80" s="100">
        <v>1.0492961808033334</v>
      </c>
      <c r="Z80" s="92">
        <v>1.2060349859527524</v>
      </c>
      <c r="AA80" s="93">
        <v>1.4424700294230133</v>
      </c>
      <c r="AB80" s="101">
        <v>1.451486560186245</v>
      </c>
      <c r="AC80" s="92">
        <v>0.9909697606776087</v>
      </c>
      <c r="AD80" s="92">
        <v>1.4283066073403705</v>
      </c>
      <c r="AE80" s="92">
        <v>1.28</v>
      </c>
      <c r="AF80" s="92">
        <v>1.1008559635057367</v>
      </c>
      <c r="AG80" s="92">
        <v>0.6647642750002435</v>
      </c>
      <c r="AH80" s="96">
        <v>1.0317081099676877</v>
      </c>
      <c r="AI80" s="96">
        <v>1.0487813980637855</v>
      </c>
    </row>
    <row r="81" spans="1:35" ht="14.25">
      <c r="A81" s="24" t="s">
        <v>169</v>
      </c>
      <c r="B81" s="90" t="s">
        <v>170</v>
      </c>
      <c r="C81" s="91">
        <v>19.968741929820155</v>
      </c>
      <c r="D81" s="92">
        <v>21.340196701658904</v>
      </c>
      <c r="E81" s="93">
        <v>17.6379194833233</v>
      </c>
      <c r="F81" s="92">
        <v>15.817024070932305</v>
      </c>
      <c r="G81" s="92">
        <v>20.147849399534923</v>
      </c>
      <c r="H81" s="92">
        <v>16.71269531577602</v>
      </c>
      <c r="I81" s="94">
        <v>19.395219243315886</v>
      </c>
      <c r="J81" s="95">
        <v>15.763207703964966</v>
      </c>
      <c r="K81" s="92">
        <v>10.993938226471995</v>
      </c>
      <c r="L81" s="96">
        <v>13.3937797238502</v>
      </c>
      <c r="M81" s="96">
        <f>VLOOKUP(A81,'13.1'!A80:J168,8,FALSE)</f>
        <v>13.30922631275403</v>
      </c>
      <c r="N81" s="97">
        <v>0.3832572111816197</v>
      </c>
      <c r="O81" s="98">
        <v>0.4337211012399227</v>
      </c>
      <c r="P81" s="93">
        <v>0.384841157002511</v>
      </c>
      <c r="Q81" s="98">
        <v>0.2951487404304067</v>
      </c>
      <c r="R81" s="98">
        <v>0.3361984422191051</v>
      </c>
      <c r="S81" s="98">
        <v>0.4275554888264275</v>
      </c>
      <c r="T81" s="98">
        <v>0.37</v>
      </c>
      <c r="U81" s="98">
        <v>0.32503978676392875</v>
      </c>
      <c r="V81" s="98">
        <v>0.21673763932187645</v>
      </c>
      <c r="W81" s="99">
        <v>0.2932187266995833</v>
      </c>
      <c r="X81" s="99">
        <f>VLOOKUP(A81,'13.1'!A80:J168,9,FALSE)</f>
        <v>0.30510434412384696</v>
      </c>
      <c r="Y81" s="100">
        <v>1.0678997916325965</v>
      </c>
      <c r="Z81" s="92">
        <v>1.4823342150283343</v>
      </c>
      <c r="AA81" s="93">
        <v>2.82526018896233</v>
      </c>
      <c r="AB81" s="101">
        <v>0.8940457683589115</v>
      </c>
      <c r="AC81" s="92">
        <v>1.159403482983685</v>
      </c>
      <c r="AD81" s="92">
        <v>1.7747698061119157</v>
      </c>
      <c r="AE81" s="92">
        <v>1.87</v>
      </c>
      <c r="AF81" s="92">
        <v>0.8978307643789347</v>
      </c>
      <c r="AG81" s="92">
        <v>0.6879064204563905</v>
      </c>
      <c r="AH81" s="96">
        <v>1.4159326153164384</v>
      </c>
      <c r="AI81" s="96">
        <v>1.405674981524661</v>
      </c>
    </row>
    <row r="82" spans="1:35" ht="14.25">
      <c r="A82" s="24" t="s">
        <v>171</v>
      </c>
      <c r="B82" s="105" t="s">
        <v>172</v>
      </c>
      <c r="C82" s="91">
        <v>8.997176879680504</v>
      </c>
      <c r="D82" s="92">
        <v>7.324015980612256</v>
      </c>
      <c r="E82" s="93">
        <v>9.29334644648346</v>
      </c>
      <c r="F82" s="92">
        <v>5.577822862408559</v>
      </c>
      <c r="G82" s="92">
        <v>3.951793181481202</v>
      </c>
      <c r="H82" s="92">
        <v>2.6572651915585275</v>
      </c>
      <c r="I82" s="94">
        <v>4.141821531099473</v>
      </c>
      <c r="J82" s="95">
        <v>5.70800322499899</v>
      </c>
      <c r="K82" s="92">
        <v>2.9183124246392715</v>
      </c>
      <c r="L82" s="96">
        <v>3.5364137026182063</v>
      </c>
      <c r="M82" s="96">
        <f>VLOOKUP(A82,'13.1'!A81:J169,8,FALSE)</f>
        <v>4.4396290378054974</v>
      </c>
      <c r="N82" s="97">
        <v>0.3010593802046938</v>
      </c>
      <c r="O82" s="98">
        <v>0.20507244745714318</v>
      </c>
      <c r="P82" s="93">
        <v>0.33456047207340456</v>
      </c>
      <c r="Q82" s="98">
        <v>0.14764825224022657</v>
      </c>
      <c r="R82" s="98">
        <v>0.13344901589771135</v>
      </c>
      <c r="S82" s="98">
        <v>0.12252945049964321</v>
      </c>
      <c r="T82" s="98">
        <v>0.12</v>
      </c>
      <c r="U82" s="98">
        <v>0.23903975905650768</v>
      </c>
      <c r="V82" s="98">
        <v>0.0983888188878383</v>
      </c>
      <c r="W82" s="99">
        <v>0.2409181834908653</v>
      </c>
      <c r="X82" s="99">
        <f>VLOOKUP(A82,'13.1'!A81:J169,9,FALSE)</f>
        <v>0.13346634794902776</v>
      </c>
      <c r="Y82" s="100">
        <v>1.0796612255616607</v>
      </c>
      <c r="Z82" s="92">
        <v>0.8066880458645784</v>
      </c>
      <c r="AA82" s="93">
        <v>2.157486121191314</v>
      </c>
      <c r="AB82" s="101">
        <v>0.7628493032411706</v>
      </c>
      <c r="AC82" s="92">
        <v>0.13344901589771135</v>
      </c>
      <c r="AD82" s="92">
        <v>0.5654069824260645</v>
      </c>
      <c r="AE82" s="92">
        <v>0.19</v>
      </c>
      <c r="AF82" s="92">
        <v>0.6671400009314319</v>
      </c>
      <c r="AG82" s="92">
        <v>0.25472698449351355</v>
      </c>
      <c r="AH82" s="96">
        <v>1.3018422942763272</v>
      </c>
      <c r="AI82" s="96">
        <v>0.34157395909616045</v>
      </c>
    </row>
    <row r="83" spans="1:35" ht="14.25">
      <c r="A83" s="24" t="s">
        <v>173</v>
      </c>
      <c r="B83" s="105" t="s">
        <v>174</v>
      </c>
      <c r="C83" s="91">
        <v>21.389208104995515</v>
      </c>
      <c r="D83" s="92">
        <v>19.428840059648714</v>
      </c>
      <c r="E83" s="93">
        <v>20.283220634547448</v>
      </c>
      <c r="F83" s="92">
        <v>22.399476213685414</v>
      </c>
      <c r="G83" s="92">
        <v>19.028119715586655</v>
      </c>
      <c r="H83" s="92">
        <v>18.935933764217975</v>
      </c>
      <c r="I83" s="94">
        <v>19.562267718038616</v>
      </c>
      <c r="J83" s="95">
        <v>17.2758713590779</v>
      </c>
      <c r="K83" s="92">
        <v>13.226787231477639</v>
      </c>
      <c r="L83" s="96">
        <v>14.422210145327712</v>
      </c>
      <c r="M83" s="96">
        <f>VLOOKUP(A83,'13.1'!A82:J170,8,FALSE)</f>
        <v>15.696170509117977</v>
      </c>
      <c r="N83" s="97">
        <v>0.5271657265877553</v>
      </c>
      <c r="O83" s="98">
        <v>0.5501544993161546</v>
      </c>
      <c r="P83" s="93">
        <v>0.5735613684017177</v>
      </c>
      <c r="Q83" s="98">
        <v>0.6036469013518612</v>
      </c>
      <c r="R83" s="98">
        <v>0.5103613538001992</v>
      </c>
      <c r="S83" s="98">
        <v>0.5598588186547804</v>
      </c>
      <c r="T83" s="98">
        <v>0.59</v>
      </c>
      <c r="U83" s="98">
        <v>0.41200705246693825</v>
      </c>
      <c r="V83" s="98">
        <v>0.34065750516129106</v>
      </c>
      <c r="W83" s="99">
        <v>0.40472263965018235</v>
      </c>
      <c r="X83" s="99">
        <f>VLOOKUP(A83,'13.1'!A82:J170,9,FALSE)</f>
        <v>0.4317401644904592</v>
      </c>
      <c r="Y83" s="100">
        <v>3.459704410983025</v>
      </c>
      <c r="Z83" s="92">
        <v>2.9334804303620454</v>
      </c>
      <c r="AA83" s="93">
        <v>3.3700215717901325</v>
      </c>
      <c r="AB83" s="101">
        <v>3.5079857663466645</v>
      </c>
      <c r="AC83" s="92">
        <v>3.713515297680892</v>
      </c>
      <c r="AD83" s="92">
        <v>3.086920482872359</v>
      </c>
      <c r="AE83" s="92">
        <v>2.73</v>
      </c>
      <c r="AF83" s="92">
        <v>2.884746230127726</v>
      </c>
      <c r="AG83" s="92">
        <v>2.410676373797283</v>
      </c>
      <c r="AH83" s="96">
        <v>2.141080834778453</v>
      </c>
      <c r="AI83" s="96">
        <v>2.36082243417859</v>
      </c>
    </row>
    <row r="84" spans="1:35" ht="14.25">
      <c r="A84" s="24" t="s">
        <v>175</v>
      </c>
      <c r="B84" s="105" t="s">
        <v>176</v>
      </c>
      <c r="C84" s="91">
        <v>5.700265775507153</v>
      </c>
      <c r="D84" s="92">
        <v>5.0058201492084935</v>
      </c>
      <c r="E84" s="93">
        <v>4.5436670138686</v>
      </c>
      <c r="F84" s="92">
        <v>4.514550743517611</v>
      </c>
      <c r="G84" s="92">
        <v>4.034372257056241</v>
      </c>
      <c r="H84" s="92">
        <v>4.68249863202229</v>
      </c>
      <c r="I84" s="94">
        <v>6.218024147630452</v>
      </c>
      <c r="J84" s="95">
        <v>3.951592616953087</v>
      </c>
      <c r="K84" s="92">
        <v>2.397828494703013</v>
      </c>
      <c r="L84" s="96">
        <v>2.7089900754116845</v>
      </c>
      <c r="M84" s="96">
        <f>VLOOKUP(A84,'13.1'!A83:J171,8,FALSE)</f>
        <v>2.9280296893506548</v>
      </c>
      <c r="N84" s="97">
        <v>0.13372953060834677</v>
      </c>
      <c r="O84" s="98">
        <v>0.10465393673232339</v>
      </c>
      <c r="P84" s="93">
        <v>0.10143776746862831</v>
      </c>
      <c r="Q84" s="98">
        <v>0.08705695488317779</v>
      </c>
      <c r="R84" s="98">
        <v>0.09421251278978057</v>
      </c>
      <c r="S84" s="98">
        <v>0.12441348515835568</v>
      </c>
      <c r="T84" s="98">
        <v>0.17</v>
      </c>
      <c r="U84" s="98">
        <v>0.08664775041617895</v>
      </c>
      <c r="V84" s="98">
        <v>0.05589487154599598</v>
      </c>
      <c r="W84" s="99">
        <v>0.05317873517571528</v>
      </c>
      <c r="X84" s="99">
        <f>VLOOKUP(A84,'13.1'!A83:J171,9,FALSE)</f>
        <v>0.06263379129855137</v>
      </c>
      <c r="Y84" s="100">
        <v>0.4841258394649832</v>
      </c>
      <c r="Z84" s="92">
        <v>0.4152973726045763</v>
      </c>
      <c r="AA84" s="93">
        <v>0.41271106863957346</v>
      </c>
      <c r="AB84" s="101">
        <v>0.3727048928366557</v>
      </c>
      <c r="AC84" s="92">
        <v>0.38252958751280597</v>
      </c>
      <c r="AD84" s="92">
        <v>0.6197261764757673</v>
      </c>
      <c r="AE84" s="92">
        <v>0.93</v>
      </c>
      <c r="AF84" s="92">
        <v>0.378237044328443</v>
      </c>
      <c r="AG84" s="92">
        <v>0.2826460444146505</v>
      </c>
      <c r="AH84" s="96">
        <v>0.2232781120038908</v>
      </c>
      <c r="AI84" s="96">
        <v>0.273567509051115</v>
      </c>
    </row>
    <row r="85" spans="1:35" ht="14.25">
      <c r="A85" s="24" t="s">
        <v>177</v>
      </c>
      <c r="B85" s="105" t="s">
        <v>178</v>
      </c>
      <c r="C85" s="91">
        <v>7.440602885563271</v>
      </c>
      <c r="D85" s="92">
        <v>8.635196968046484</v>
      </c>
      <c r="E85" s="93">
        <v>8.01073023638307</v>
      </c>
      <c r="F85" s="92">
        <v>10.535753390062386</v>
      </c>
      <c r="G85" s="92">
        <v>13.611415590915982</v>
      </c>
      <c r="H85" s="92">
        <v>12.771744822190628</v>
      </c>
      <c r="I85" s="94">
        <v>13.507523489349033</v>
      </c>
      <c r="J85" s="95">
        <v>13.167739390729741</v>
      </c>
      <c r="K85" s="92">
        <v>9.893517747384879</v>
      </c>
      <c r="L85" s="96">
        <v>13.600385936915336</v>
      </c>
      <c r="M85" s="96">
        <f>VLOOKUP(A85,'13.1'!A84:J172,8,FALSE)</f>
        <v>11.83702032842523</v>
      </c>
      <c r="N85" s="97">
        <v>0.15048619336051716</v>
      </c>
      <c r="O85" s="98">
        <v>0.2410179420414752</v>
      </c>
      <c r="P85" s="93">
        <v>0.12934398576794126</v>
      </c>
      <c r="Q85" s="98">
        <v>0.14801448665063255</v>
      </c>
      <c r="R85" s="98">
        <v>0.3235141812769495</v>
      </c>
      <c r="S85" s="98">
        <v>0.3595110297820894</v>
      </c>
      <c r="T85" s="98">
        <v>0.58</v>
      </c>
      <c r="U85" s="98">
        <v>0.294628168867578</v>
      </c>
      <c r="V85" s="98">
        <v>0.43201694163580634</v>
      </c>
      <c r="W85" s="99">
        <v>0.4373760477439818</v>
      </c>
      <c r="X85" s="99">
        <f>VLOOKUP(A85,'13.1'!A84:J172,9,FALSE)</f>
        <v>0.4629965951318326</v>
      </c>
      <c r="Y85" s="100">
        <v>0.8061893226507804</v>
      </c>
      <c r="Z85" s="92">
        <v>0.5504458333964742</v>
      </c>
      <c r="AA85" s="93">
        <v>0.24657418434915693</v>
      </c>
      <c r="AB85" s="101">
        <v>0.3600144024262781</v>
      </c>
      <c r="AC85" s="92">
        <v>1.1256154571702126</v>
      </c>
      <c r="AD85" s="92">
        <v>1.0830167869966116</v>
      </c>
      <c r="AE85" s="92">
        <v>1.89</v>
      </c>
      <c r="AF85" s="92">
        <v>1.4365180691574226</v>
      </c>
      <c r="AG85" s="92">
        <v>1.8935593361358452</v>
      </c>
      <c r="AH85" s="96">
        <v>1.3414926128684672</v>
      </c>
      <c r="AI85" s="96">
        <v>1.24931294552008</v>
      </c>
    </row>
    <row r="86" spans="1:35" ht="14.25">
      <c r="A86" s="24" t="s">
        <v>179</v>
      </c>
      <c r="B86" s="90" t="s">
        <v>180</v>
      </c>
      <c r="C86" s="91">
        <v>10.93824299456129</v>
      </c>
      <c r="D86" s="92">
        <v>9.51699300442097</v>
      </c>
      <c r="E86" s="93">
        <v>8.403202990647793</v>
      </c>
      <c r="F86" s="92">
        <v>9.502401567732162</v>
      </c>
      <c r="G86" s="92">
        <v>9.06542244212797</v>
      </c>
      <c r="H86" s="92">
        <v>8.52477564331583</v>
      </c>
      <c r="I86" s="94">
        <v>8.283412050189563</v>
      </c>
      <c r="J86" s="95">
        <v>8.795672061477724</v>
      </c>
      <c r="K86" s="92">
        <v>7.128332156900997</v>
      </c>
      <c r="L86" s="96">
        <v>8.685577800977292</v>
      </c>
      <c r="M86" s="96">
        <f>VLOOKUP(A86,'13.1'!A85:J173,8,FALSE)</f>
        <v>7.6008235274833496</v>
      </c>
      <c r="N86" s="97">
        <v>0.28131197008207126</v>
      </c>
      <c r="O86" s="98">
        <v>0.27390235935845086</v>
      </c>
      <c r="P86" s="93">
        <v>0.2418224063288744</v>
      </c>
      <c r="Q86" s="98">
        <v>0.2902288381266488</v>
      </c>
      <c r="R86" s="98">
        <v>0.27826237360497885</v>
      </c>
      <c r="S86" s="98">
        <v>0.23810898610951114</v>
      </c>
      <c r="T86" s="98">
        <v>0.26</v>
      </c>
      <c r="U86" s="98">
        <v>0.24999892407327284</v>
      </c>
      <c r="V86" s="98">
        <v>0.2454225003147842</v>
      </c>
      <c r="W86" s="99">
        <v>0.2696656759863425</v>
      </c>
      <c r="X86" s="99">
        <f>VLOOKUP(A86,'13.1'!A85:J173,9,FALSE)</f>
        <v>0.20397815426109464</v>
      </c>
      <c r="Y86" s="100">
        <v>1.1691917942041907</v>
      </c>
      <c r="Z86" s="92">
        <v>0.9247574083963445</v>
      </c>
      <c r="AA86" s="93">
        <v>0.7516679033943406</v>
      </c>
      <c r="AB86" s="101">
        <v>1.0105137740343955</v>
      </c>
      <c r="AC86" s="92">
        <v>1.0261597250805363</v>
      </c>
      <c r="AD86" s="92">
        <v>0.7435943288584733</v>
      </c>
      <c r="AE86" s="92">
        <v>0.82</v>
      </c>
      <c r="AF86" s="92">
        <v>0.8830558474454195</v>
      </c>
      <c r="AG86" s="92">
        <v>0.5863659320707525</v>
      </c>
      <c r="AH86" s="96">
        <v>0.7881110022946775</v>
      </c>
      <c r="AI86" s="96">
        <v>0.6692303567281248</v>
      </c>
    </row>
    <row r="87" spans="1:35" ht="14.25">
      <c r="A87" s="24" t="s">
        <v>181</v>
      </c>
      <c r="B87" s="90" t="s">
        <v>182</v>
      </c>
      <c r="C87" s="91">
        <v>3.9958144855536832</v>
      </c>
      <c r="D87" s="92">
        <v>3.6048609531230733</v>
      </c>
      <c r="E87" s="93">
        <v>3.420724027955515</v>
      </c>
      <c r="F87" s="92">
        <v>4.603792125158322</v>
      </c>
      <c r="G87" s="92">
        <v>4.5116690043992405</v>
      </c>
      <c r="H87" s="92">
        <v>4.842175858838354</v>
      </c>
      <c r="I87" s="94">
        <v>3.5070680738231315</v>
      </c>
      <c r="J87" s="95">
        <v>2.150821185386108</v>
      </c>
      <c r="K87" s="92">
        <v>2.071432268072073</v>
      </c>
      <c r="L87" s="96">
        <v>2.1042889865377568</v>
      </c>
      <c r="M87" s="96">
        <f>VLOOKUP(A87,'13.1'!A86:J174,8,FALSE)</f>
        <v>1.5192468547762448</v>
      </c>
      <c r="N87" s="97">
        <v>0.11960804693424025</v>
      </c>
      <c r="O87" s="98">
        <v>0.1344098155378746</v>
      </c>
      <c r="P87" s="93">
        <v>0.17152487625891227</v>
      </c>
      <c r="Q87" s="98">
        <v>0.18622339146265415</v>
      </c>
      <c r="R87" s="98">
        <v>0.130838401127578</v>
      </c>
      <c r="S87" s="98">
        <v>0.224941078533309</v>
      </c>
      <c r="T87" s="98">
        <v>0.11</v>
      </c>
      <c r="U87" s="98">
        <v>0.12748503753379475</v>
      </c>
      <c r="V87" s="98">
        <v>0.0557560518822733</v>
      </c>
      <c r="W87" s="99">
        <v>0.05453615623443687</v>
      </c>
      <c r="X87" s="99">
        <f>VLOOKUP(A87,'13.1'!A86:J174,9,FALSE)</f>
        <v>0.08153291453965847</v>
      </c>
      <c r="Y87" s="100">
        <v>0.46924181442018753</v>
      </c>
      <c r="Z87" s="92">
        <v>0.6461713258473109</v>
      </c>
      <c r="AA87" s="93">
        <v>0.9045371679636656</v>
      </c>
      <c r="AB87" s="101">
        <v>0.971745422817793</v>
      </c>
      <c r="AC87" s="92">
        <v>0.39307916200828386</v>
      </c>
      <c r="AD87" s="92">
        <v>0.9842822927602327</v>
      </c>
      <c r="AE87" s="92">
        <v>0.82</v>
      </c>
      <c r="AF87" s="92">
        <v>0.6847432537474681</v>
      </c>
      <c r="AG87" s="92">
        <v>1.5640176720722514</v>
      </c>
      <c r="AH87" s="96">
        <v>0.37675540729803086</v>
      </c>
      <c r="AI87" s="96">
        <v>0.17648584296317377</v>
      </c>
    </row>
    <row r="88" spans="1:35" ht="15" thickBot="1">
      <c r="A88" s="107" t="s">
        <v>183</v>
      </c>
      <c r="B88" s="108" t="s">
        <v>184</v>
      </c>
      <c r="C88" s="109">
        <v>7.78</v>
      </c>
      <c r="D88" s="110">
        <v>6.069977255564983</v>
      </c>
      <c r="E88" s="111">
        <v>5.269102092535334</v>
      </c>
      <c r="F88" s="110">
        <v>3.806348906235925</v>
      </c>
      <c r="G88" s="110">
        <v>5.564477997292857</v>
      </c>
      <c r="H88" s="110">
        <v>2.9171308413364545</v>
      </c>
      <c r="I88" s="112">
        <v>3.7276136933457407</v>
      </c>
      <c r="J88" s="113">
        <v>3.117811335763397</v>
      </c>
      <c r="K88" s="110">
        <v>0.67880396553679</v>
      </c>
      <c r="L88" s="114">
        <v>2.3687287644035675</v>
      </c>
      <c r="M88" s="114">
        <f>VLOOKUP(A88,'13.1'!A87:J176,8,FALSE)</f>
        <v>3.2375097243550766</v>
      </c>
      <c r="N88" s="115">
        <v>0.19490236357207355</v>
      </c>
      <c r="O88" s="116">
        <v>0.21558884735282527</v>
      </c>
      <c r="P88" s="111">
        <v>0.15037206741004686</v>
      </c>
      <c r="Q88" s="116">
        <v>0.17188670323949595</v>
      </c>
      <c r="R88" s="116">
        <v>0.11148829130290333</v>
      </c>
      <c r="S88" s="116">
        <v>0.1065725134034918</v>
      </c>
      <c r="T88" s="116">
        <v>0.19</v>
      </c>
      <c r="U88" s="116">
        <v>0.0902331280703289</v>
      </c>
      <c r="V88" s="116">
        <v>0.01086086344858864</v>
      </c>
      <c r="W88" s="117">
        <v>0.07197291245687763</v>
      </c>
      <c r="X88" s="117">
        <f>VLOOKUP(A88,'13.1'!A87:J176,9,FALSE)</f>
        <v>0.16853036731781704</v>
      </c>
      <c r="Y88" s="118">
        <v>1.07829677086853</v>
      </c>
      <c r="Z88" s="110">
        <v>0.5217040796377834</v>
      </c>
      <c r="AA88" s="111">
        <v>0.5531543908298152</v>
      </c>
      <c r="AB88" s="119">
        <v>0.682738793286949</v>
      </c>
      <c r="AC88" s="110">
        <v>0.5139192893214046</v>
      </c>
      <c r="AD88" s="110">
        <v>0.3618214620204316</v>
      </c>
      <c r="AE88" s="110">
        <v>0.8</v>
      </c>
      <c r="AF88" s="110">
        <v>0.5716598784455593</v>
      </c>
      <c r="AG88" s="110">
        <v>0.01086086344858864</v>
      </c>
      <c r="AH88" s="114">
        <v>0.3589535127596175</v>
      </c>
      <c r="AI88" s="114">
        <v>0.7688186287086541</v>
      </c>
    </row>
    <row r="89" spans="1:35" ht="15" thickBot="1">
      <c r="A89" s="241" t="s">
        <v>186</v>
      </c>
      <c r="B89" s="261"/>
      <c r="C89" s="120">
        <v>19.39</v>
      </c>
      <c r="D89" s="121">
        <v>17.635179620710563</v>
      </c>
      <c r="E89" s="122">
        <v>17.047116786353875</v>
      </c>
      <c r="F89" s="121">
        <v>16.248599315374896</v>
      </c>
      <c r="G89" s="121">
        <v>16.547301582421873</v>
      </c>
      <c r="H89" s="121">
        <v>16.163121509254676</v>
      </c>
      <c r="I89" s="123">
        <v>16.195443606311095</v>
      </c>
      <c r="J89" s="124">
        <v>15.271416340351596</v>
      </c>
      <c r="K89" s="125">
        <v>12.642644415606984</v>
      </c>
      <c r="L89" s="125">
        <v>14.015926733751876</v>
      </c>
      <c r="M89" s="125">
        <f>VLOOKUP(A89,'13.1'!A89:J178,8,FALSE)</f>
        <v>12.9601069724684</v>
      </c>
      <c r="N89" s="126">
        <v>0.47</v>
      </c>
      <c r="O89" s="127">
        <v>0.4467625447578856</v>
      </c>
      <c r="P89" s="122">
        <v>0.43630688997293665</v>
      </c>
      <c r="Q89" s="127">
        <v>0.4212227916029574</v>
      </c>
      <c r="R89" s="127">
        <v>0.4434504274633661</v>
      </c>
      <c r="S89" s="127">
        <v>0.42589018373256005</v>
      </c>
      <c r="T89" s="127">
        <v>0.44</v>
      </c>
      <c r="U89" s="127">
        <v>0.4120018338976133</v>
      </c>
      <c r="V89" s="128">
        <v>0.3590752981455851</v>
      </c>
      <c r="W89" s="129">
        <v>0.3954929138647705</v>
      </c>
      <c r="X89" s="129">
        <f>VLOOKUP(A89,'13.1'!A89:J178,9,FALSE)</f>
        <v>0.3692021314824928</v>
      </c>
      <c r="Y89" s="120">
        <v>1.8</v>
      </c>
      <c r="Z89" s="121">
        <v>1.748979202915778</v>
      </c>
      <c r="AA89" s="122">
        <v>1.6961571353600768</v>
      </c>
      <c r="AB89" s="130">
        <v>1.6889955826525676</v>
      </c>
      <c r="AC89" s="121">
        <v>1.7430563006072188</v>
      </c>
      <c r="AD89" s="121">
        <v>1.6125648278800746</v>
      </c>
      <c r="AE89" s="121">
        <v>1.68</v>
      </c>
      <c r="AF89" s="121">
        <v>1.5824412400014591</v>
      </c>
      <c r="AG89" s="125">
        <v>1.374368265316089</v>
      </c>
      <c r="AH89" s="125">
        <v>1.551388002493138</v>
      </c>
      <c r="AI89" s="125">
        <v>1.3724830183264323</v>
      </c>
    </row>
    <row r="90" spans="1:35" ht="14.25">
      <c r="A90" s="262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131"/>
      <c r="AB90" s="131"/>
      <c r="AC90" s="131"/>
      <c r="AD90" s="131"/>
      <c r="AE90" s="131"/>
      <c r="AF90" s="131"/>
      <c r="AG90" s="132"/>
      <c r="AH90" s="132"/>
      <c r="AI90" s="132"/>
    </row>
    <row r="91" spans="1:35" ht="21" customHeight="1">
      <c r="A91" s="243" t="s">
        <v>187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57"/>
      <c r="AB91" s="57"/>
      <c r="AC91" s="131"/>
      <c r="AD91" s="131"/>
      <c r="AE91" s="131"/>
      <c r="AF91" s="131"/>
      <c r="AG91" s="131"/>
      <c r="AH91" s="131"/>
      <c r="AI91" s="131"/>
    </row>
    <row r="92" spans="1:35" ht="14.25">
      <c r="A92" s="133"/>
      <c r="B92" s="134"/>
      <c r="C92" s="134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6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8"/>
      <c r="Z92" s="52"/>
      <c r="AA92" s="52"/>
      <c r="AB92" s="52"/>
      <c r="AC92" s="138"/>
      <c r="AD92" s="138"/>
      <c r="AE92" s="138"/>
      <c r="AF92" s="138"/>
      <c r="AG92" s="138"/>
      <c r="AH92" s="138"/>
      <c r="AI92" s="138"/>
    </row>
    <row r="93" spans="1:35" ht="14.25">
      <c r="A93" s="133"/>
      <c r="B93" s="134"/>
      <c r="C93" s="134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6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8"/>
      <c r="Z93" s="52"/>
      <c r="AA93" s="52"/>
      <c r="AB93" s="52"/>
      <c r="AC93" s="138"/>
      <c r="AD93" s="138"/>
      <c r="AE93" s="138"/>
      <c r="AF93" s="138"/>
      <c r="AG93" s="138"/>
      <c r="AH93" s="138"/>
      <c r="AI93" s="138"/>
    </row>
    <row r="94" spans="1:35" ht="14.25">
      <c r="A94" s="133"/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6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8"/>
      <c r="Z94" s="52"/>
      <c r="AA94" s="52"/>
      <c r="AB94" s="52"/>
      <c r="AC94" s="138"/>
      <c r="AD94" s="138"/>
      <c r="AE94" s="138"/>
      <c r="AF94" s="138"/>
      <c r="AG94" s="138"/>
      <c r="AH94" s="138"/>
      <c r="AI94" s="138"/>
    </row>
    <row r="95" spans="1:35" ht="14.25">
      <c r="A95" s="133"/>
      <c r="B95" s="134"/>
      <c r="C95" s="134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6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8"/>
      <c r="AG95" s="139"/>
      <c r="AH95" s="139"/>
      <c r="AI95" s="139"/>
    </row>
    <row r="96" spans="1:25" ht="14.25">
      <c r="A96" s="133"/>
      <c r="B96" s="134"/>
      <c r="C96" s="134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6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8"/>
    </row>
    <row r="97" spans="1:25" ht="14.25">
      <c r="A97" s="133"/>
      <c r="B97" s="134"/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6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8"/>
    </row>
    <row r="98" spans="1:35" ht="14.25">
      <c r="A98" s="133"/>
      <c r="B98" s="134"/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6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8"/>
      <c r="Z98" s="52"/>
      <c r="AA98" s="52"/>
      <c r="AB98" s="52"/>
      <c r="AC98" s="138"/>
      <c r="AD98" s="138"/>
      <c r="AE98" s="138"/>
      <c r="AF98" s="138"/>
      <c r="AG98" s="138"/>
      <c r="AH98" s="138"/>
      <c r="AI98" s="138"/>
    </row>
    <row r="99" spans="1:35" ht="14.25">
      <c r="A99" s="133"/>
      <c r="B99" s="134"/>
      <c r="C99" s="134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6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8"/>
      <c r="Z99" s="52"/>
      <c r="AA99" s="52"/>
      <c r="AB99" s="52"/>
      <c r="AC99" s="138"/>
      <c r="AD99" s="138"/>
      <c r="AE99" s="138"/>
      <c r="AF99" s="138"/>
      <c r="AG99" s="138"/>
      <c r="AH99" s="138"/>
      <c r="AI99" s="138"/>
    </row>
    <row r="100" spans="1:35" ht="14.25">
      <c r="A100" s="133"/>
      <c r="B100" s="134"/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6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8"/>
      <c r="Z100" s="52"/>
      <c r="AA100" s="52"/>
      <c r="AB100" s="52"/>
      <c r="AC100" s="138"/>
      <c r="AD100" s="138"/>
      <c r="AE100" s="138"/>
      <c r="AF100" s="138"/>
      <c r="AG100" s="138"/>
      <c r="AH100" s="138"/>
      <c r="AI100" s="138"/>
    </row>
    <row r="101" spans="1:35" ht="14.25">
      <c r="A101" s="133"/>
      <c r="B101" s="134"/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6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8"/>
      <c r="Z101" s="52"/>
      <c r="AA101" s="52"/>
      <c r="AB101" s="52"/>
      <c r="AC101" s="138"/>
      <c r="AD101" s="138"/>
      <c r="AE101" s="138"/>
      <c r="AF101" s="138"/>
      <c r="AG101" s="138"/>
      <c r="AH101" s="138"/>
      <c r="AI101" s="138"/>
    </row>
    <row r="102" spans="1:35" ht="14.25">
      <c r="A102" s="133"/>
      <c r="B102" s="134"/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6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8"/>
      <c r="Z102" s="52"/>
      <c r="AA102" s="52"/>
      <c r="AB102" s="52"/>
      <c r="AC102" s="138"/>
      <c r="AD102" s="138"/>
      <c r="AE102" s="138"/>
      <c r="AF102" s="138"/>
      <c r="AG102" s="138"/>
      <c r="AH102" s="138"/>
      <c r="AI102" s="138"/>
    </row>
  </sheetData>
  <sheetProtection/>
  <mergeCells count="9">
    <mergeCell ref="A91:Z91"/>
    <mergeCell ref="A1:AI1"/>
    <mergeCell ref="A2:A3"/>
    <mergeCell ref="B2:B3"/>
    <mergeCell ref="C2:M2"/>
    <mergeCell ref="N2:X2"/>
    <mergeCell ref="Y2:AI2"/>
    <mergeCell ref="A89:B89"/>
    <mergeCell ref="A90:Z90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93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7.7109375" style="3" customWidth="1"/>
    <col min="2" max="2" width="134.28125" style="3" bestFit="1" customWidth="1"/>
    <col min="3" max="8" width="0" style="3" hidden="1" customWidth="1"/>
    <col min="9" max="14" width="10.7109375" style="3" customWidth="1"/>
    <col min="15" max="18" width="11.421875" style="3" customWidth="1"/>
    <col min="19" max="19" width="12.28125" style="3" customWidth="1"/>
    <col min="20" max="16384" width="9.140625" style="3" customWidth="1"/>
  </cols>
  <sheetData>
    <row r="1" spans="1:14" ht="24.75" customHeight="1" thickBot="1" thickTop="1">
      <c r="A1" s="238" t="s">
        <v>222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64"/>
      <c r="M1" s="264"/>
      <c r="N1" s="265"/>
    </row>
    <row r="2" spans="1:14" ht="24.75" customHeight="1" thickBot="1" thickTop="1">
      <c r="A2" s="266" t="s">
        <v>6</v>
      </c>
      <c r="B2" s="268" t="s">
        <v>7</v>
      </c>
      <c r="C2" s="270" t="s">
        <v>190</v>
      </c>
      <c r="D2" s="271"/>
      <c r="E2" s="271"/>
      <c r="F2" s="271"/>
      <c r="G2" s="271"/>
      <c r="H2" s="271"/>
      <c r="I2" s="271"/>
      <c r="J2" s="271"/>
      <c r="K2" s="272"/>
      <c r="L2" s="273" t="s">
        <v>191</v>
      </c>
      <c r="M2" s="273"/>
      <c r="N2" s="274"/>
    </row>
    <row r="3" spans="1:14" ht="24.75" customHeight="1" thickBot="1">
      <c r="A3" s="267"/>
      <c r="B3" s="269"/>
      <c r="C3" s="9" t="s">
        <v>192</v>
      </c>
      <c r="D3" s="11" t="s">
        <v>8</v>
      </c>
      <c r="E3" s="10" t="s">
        <v>9</v>
      </c>
      <c r="F3" s="10" t="s">
        <v>10</v>
      </c>
      <c r="G3" s="11" t="s">
        <v>11</v>
      </c>
      <c r="H3" s="12" t="s">
        <v>12</v>
      </c>
      <c r="I3" s="140" t="s">
        <v>13</v>
      </c>
      <c r="J3" s="141" t="s">
        <v>14</v>
      </c>
      <c r="K3" s="142" t="s">
        <v>15</v>
      </c>
      <c r="L3" s="143" t="s">
        <v>13</v>
      </c>
      <c r="M3" s="144" t="s">
        <v>14</v>
      </c>
      <c r="N3" s="145" t="s">
        <v>15</v>
      </c>
    </row>
    <row r="4" spans="1:14" ht="14.25">
      <c r="A4" s="76" t="s">
        <v>16</v>
      </c>
      <c r="B4" s="16" t="s">
        <v>17</v>
      </c>
      <c r="C4" s="146">
        <v>4515.47</v>
      </c>
      <c r="D4" s="147">
        <v>7858723.988</v>
      </c>
      <c r="E4" s="148">
        <v>122</v>
      </c>
      <c r="F4" s="148">
        <v>0</v>
      </c>
      <c r="G4" s="149">
        <v>133</v>
      </c>
      <c r="H4" s="150">
        <v>3708</v>
      </c>
      <c r="I4" s="151">
        <v>7.339421184979171</v>
      </c>
      <c r="J4" s="152">
        <v>0.2213443969198522</v>
      </c>
      <c r="K4" s="153">
        <v>1.2022862668353376</v>
      </c>
      <c r="L4" s="151">
        <v>10.730603564112506</v>
      </c>
      <c r="M4" s="152">
        <v>0.38785320959413055</v>
      </c>
      <c r="N4" s="153">
        <v>2.7247005970611564</v>
      </c>
    </row>
    <row r="5" spans="1:19" ht="14.25">
      <c r="A5" s="24" t="s">
        <v>18</v>
      </c>
      <c r="B5" s="25" t="s">
        <v>19</v>
      </c>
      <c r="C5" s="154">
        <v>65.74</v>
      </c>
      <c r="D5" s="147">
        <v>114413.896</v>
      </c>
      <c r="E5" s="155">
        <v>0</v>
      </c>
      <c r="F5" s="155">
        <v>0</v>
      </c>
      <c r="G5" s="156">
        <v>0</v>
      </c>
      <c r="H5" s="157">
        <v>0</v>
      </c>
      <c r="I5" s="158">
        <v>0</v>
      </c>
      <c r="J5" s="104">
        <v>0</v>
      </c>
      <c r="K5" s="159">
        <v>0</v>
      </c>
      <c r="L5" s="160">
        <v>35.10450787516977</v>
      </c>
      <c r="M5" s="104">
        <v>2.3036147329976275</v>
      </c>
      <c r="N5" s="159">
        <v>9.490551142576304</v>
      </c>
      <c r="S5" s="161"/>
    </row>
    <row r="6" spans="1:14" ht="14.25">
      <c r="A6" s="24" t="s">
        <v>20</v>
      </c>
      <c r="B6" s="25" t="s">
        <v>21</v>
      </c>
      <c r="C6" s="154">
        <v>21.16</v>
      </c>
      <c r="D6" s="147">
        <v>36826.864</v>
      </c>
      <c r="E6" s="155">
        <v>1</v>
      </c>
      <c r="F6" s="155">
        <v>0</v>
      </c>
      <c r="G6" s="156">
        <v>20</v>
      </c>
      <c r="H6" s="157">
        <v>237</v>
      </c>
      <c r="I6" s="158">
        <v>0</v>
      </c>
      <c r="J6" s="104">
        <v>0</v>
      </c>
      <c r="K6" s="159">
        <v>0</v>
      </c>
      <c r="L6" s="158">
        <v>18.993314448280778</v>
      </c>
      <c r="M6" s="104">
        <v>1.0802447592459692</v>
      </c>
      <c r="N6" s="159">
        <v>1.0802447592459692</v>
      </c>
    </row>
    <row r="7" spans="1:14" ht="14.25">
      <c r="A7" s="24" t="s">
        <v>22</v>
      </c>
      <c r="B7" s="25" t="s">
        <v>23</v>
      </c>
      <c r="C7" s="154">
        <v>22075.36</v>
      </c>
      <c r="D7" s="147">
        <v>38419956.544</v>
      </c>
      <c r="E7" s="155">
        <v>874</v>
      </c>
      <c r="F7" s="155">
        <v>0</v>
      </c>
      <c r="G7" s="156">
        <v>454.5</v>
      </c>
      <c r="H7" s="157">
        <v>19510</v>
      </c>
      <c r="I7" s="158">
        <v>0</v>
      </c>
      <c r="J7" s="104">
        <v>0</v>
      </c>
      <c r="K7" s="159">
        <v>0</v>
      </c>
      <c r="L7" s="158">
        <v>0</v>
      </c>
      <c r="M7" s="104">
        <v>0</v>
      </c>
      <c r="N7" s="159">
        <v>0</v>
      </c>
    </row>
    <row r="8" spans="1:14" ht="14.25">
      <c r="A8" s="24" t="s">
        <v>24</v>
      </c>
      <c r="B8" s="25" t="s">
        <v>25</v>
      </c>
      <c r="C8" s="154">
        <v>850.81</v>
      </c>
      <c r="D8" s="147">
        <v>1480749.724</v>
      </c>
      <c r="E8" s="155">
        <v>37</v>
      </c>
      <c r="F8" s="155">
        <v>0</v>
      </c>
      <c r="G8" s="156">
        <v>16</v>
      </c>
      <c r="H8" s="157">
        <v>852</v>
      </c>
      <c r="I8" s="158">
        <v>2.228621038949253</v>
      </c>
      <c r="J8" s="104">
        <v>0.3365217768813372</v>
      </c>
      <c r="K8" s="159">
        <v>1.0051080885661132</v>
      </c>
      <c r="L8" s="158">
        <v>20.515123104712455</v>
      </c>
      <c r="M8" s="104">
        <v>0.9167905833351828</v>
      </c>
      <c r="N8" s="159">
        <v>2.959895056468431</v>
      </c>
    </row>
    <row r="9" spans="1:14" ht="14.25">
      <c r="A9" s="24" t="s">
        <v>26</v>
      </c>
      <c r="B9" s="25" t="s">
        <v>27</v>
      </c>
      <c r="C9" s="154">
        <v>8737.96</v>
      </c>
      <c r="D9" s="147">
        <v>15207545.583999999</v>
      </c>
      <c r="E9" s="155">
        <v>327</v>
      </c>
      <c r="F9" s="155">
        <v>0</v>
      </c>
      <c r="G9" s="156">
        <v>118.5</v>
      </c>
      <c r="H9" s="157">
        <v>5783</v>
      </c>
      <c r="I9" s="158">
        <v>0</v>
      </c>
      <c r="J9" s="104">
        <v>0</v>
      </c>
      <c r="K9" s="159">
        <v>0</v>
      </c>
      <c r="L9" s="158">
        <v>23.38133911943539</v>
      </c>
      <c r="M9" s="104">
        <v>0.07014401735830617</v>
      </c>
      <c r="N9" s="159">
        <v>0.07014401735830617</v>
      </c>
    </row>
    <row r="10" spans="1:14" ht="14.25">
      <c r="A10" s="24" t="s">
        <v>28</v>
      </c>
      <c r="B10" s="31" t="s">
        <v>29</v>
      </c>
      <c r="C10" s="154">
        <v>3589.86</v>
      </c>
      <c r="D10" s="147">
        <v>6247792.3440000005</v>
      </c>
      <c r="E10" s="155">
        <v>26</v>
      </c>
      <c r="F10" s="155">
        <v>0</v>
      </c>
      <c r="G10" s="156">
        <v>12.5</v>
      </c>
      <c r="H10" s="157">
        <v>395</v>
      </c>
      <c r="I10" s="158">
        <v>14.673648243361818</v>
      </c>
      <c r="J10" s="104">
        <v>0.41278798156880786</v>
      </c>
      <c r="K10" s="159">
        <v>1.1692909975368393</v>
      </c>
      <c r="L10" s="158">
        <v>20.40120576128065</v>
      </c>
      <c r="M10" s="104">
        <v>0.5584600744053697</v>
      </c>
      <c r="N10" s="159">
        <v>1.7133160265562526</v>
      </c>
    </row>
    <row r="11" spans="1:14" ht="14.25">
      <c r="A11" s="24" t="s">
        <v>30</v>
      </c>
      <c r="B11" s="25" t="s">
        <v>31</v>
      </c>
      <c r="C11" s="154">
        <v>518.75</v>
      </c>
      <c r="D11" s="147">
        <v>902832.5</v>
      </c>
      <c r="E11" s="155">
        <v>10</v>
      </c>
      <c r="F11" s="155">
        <v>0</v>
      </c>
      <c r="G11" s="156">
        <v>0</v>
      </c>
      <c r="H11" s="157">
        <v>83</v>
      </c>
      <c r="I11" s="158">
        <v>5.280295107949151</v>
      </c>
      <c r="J11" s="104">
        <v>0.11528644319022312</v>
      </c>
      <c r="K11" s="159">
        <v>0.7973245613003217</v>
      </c>
      <c r="L11" s="158">
        <v>14.480883386758974</v>
      </c>
      <c r="M11" s="104">
        <v>0.4097911561027171</v>
      </c>
      <c r="N11" s="159">
        <v>1.2359221218283625</v>
      </c>
    </row>
    <row r="12" spans="1:14" ht="14.25">
      <c r="A12" s="24" t="s">
        <v>32</v>
      </c>
      <c r="B12" s="25" t="s">
        <v>33</v>
      </c>
      <c r="C12" s="154">
        <v>1182.94</v>
      </c>
      <c r="D12" s="147">
        <v>2058788.776</v>
      </c>
      <c r="E12" s="155">
        <v>33</v>
      </c>
      <c r="F12" s="155">
        <v>0</v>
      </c>
      <c r="G12" s="156">
        <v>15</v>
      </c>
      <c r="H12" s="157">
        <v>781</v>
      </c>
      <c r="I12" s="158">
        <v>15.40956940423831</v>
      </c>
      <c r="J12" s="104">
        <v>0.6045292612431953</v>
      </c>
      <c r="K12" s="159">
        <v>1.7602469665610685</v>
      </c>
      <c r="L12" s="158">
        <v>11.957679047500076</v>
      </c>
      <c r="M12" s="104">
        <v>0.5536405398992534</v>
      </c>
      <c r="N12" s="159">
        <v>4.76872240414303</v>
      </c>
    </row>
    <row r="13" spans="1:14" ht="14.25">
      <c r="A13" s="24" t="s">
        <v>34</v>
      </c>
      <c r="B13" s="25" t="s">
        <v>35</v>
      </c>
      <c r="C13" s="154">
        <v>2450.19</v>
      </c>
      <c r="D13" s="147">
        <v>4264310.676</v>
      </c>
      <c r="E13" s="155">
        <v>58</v>
      </c>
      <c r="F13" s="155">
        <v>0</v>
      </c>
      <c r="G13" s="156">
        <v>21</v>
      </c>
      <c r="H13" s="157">
        <v>1059</v>
      </c>
      <c r="I13" s="158">
        <v>13.038160338936214</v>
      </c>
      <c r="J13" s="104">
        <v>0.3157679457086114</v>
      </c>
      <c r="K13" s="159">
        <v>1.3241881594232092</v>
      </c>
      <c r="L13" s="158">
        <v>23.313956795843154</v>
      </c>
      <c r="M13" s="104">
        <v>0.6993575123876414</v>
      </c>
      <c r="N13" s="159">
        <v>2.516744695685651</v>
      </c>
    </row>
    <row r="14" spans="1:14" ht="14.25">
      <c r="A14" s="24" t="s">
        <v>36</v>
      </c>
      <c r="B14" s="25" t="s">
        <v>37</v>
      </c>
      <c r="C14" s="154">
        <v>9303.2</v>
      </c>
      <c r="D14" s="147">
        <v>16191289.280000001</v>
      </c>
      <c r="E14" s="155">
        <v>77</v>
      </c>
      <c r="F14" s="155">
        <v>0</v>
      </c>
      <c r="G14" s="156">
        <v>41</v>
      </c>
      <c r="H14" s="157">
        <v>1263</v>
      </c>
      <c r="I14" s="158">
        <v>4.250363029704813</v>
      </c>
      <c r="J14" s="104">
        <v>0.05454632554787844</v>
      </c>
      <c r="K14" s="159">
        <v>0.5061473974540148</v>
      </c>
      <c r="L14" s="158">
        <v>4.9476957436767055</v>
      </c>
      <c r="M14" s="104">
        <v>0.4044741270455707</v>
      </c>
      <c r="N14" s="159">
        <v>1.332167078984953</v>
      </c>
    </row>
    <row r="15" spans="1:14" ht="14.25">
      <c r="A15" s="24" t="s">
        <v>38</v>
      </c>
      <c r="B15" s="25" t="s">
        <v>39</v>
      </c>
      <c r="C15" s="154">
        <v>754.06</v>
      </c>
      <c r="D15" s="147">
        <v>1312366.024</v>
      </c>
      <c r="E15" s="155">
        <v>2</v>
      </c>
      <c r="F15" s="155">
        <v>0</v>
      </c>
      <c r="G15" s="156">
        <v>3</v>
      </c>
      <c r="H15" s="157">
        <v>62</v>
      </c>
      <c r="I15" s="158">
        <v>13.693989422180575</v>
      </c>
      <c r="J15" s="104">
        <v>0.39712569324323665</v>
      </c>
      <c r="K15" s="159">
        <v>0.6538879949091224</v>
      </c>
      <c r="L15" s="158">
        <v>19.766257417288095</v>
      </c>
      <c r="M15" s="104">
        <v>0.6667817502098518</v>
      </c>
      <c r="N15" s="159">
        <v>1.8527571952471376</v>
      </c>
    </row>
    <row r="16" spans="1:14" ht="14.25">
      <c r="A16" s="24" t="s">
        <v>40</v>
      </c>
      <c r="B16" s="25" t="s">
        <v>41</v>
      </c>
      <c r="C16" s="154">
        <v>16673.15</v>
      </c>
      <c r="D16" s="147">
        <v>29017950.26</v>
      </c>
      <c r="E16" s="155">
        <v>196</v>
      </c>
      <c r="F16" s="155">
        <v>0</v>
      </c>
      <c r="G16" s="156">
        <v>85</v>
      </c>
      <c r="H16" s="157">
        <v>3677</v>
      </c>
      <c r="I16" s="158">
        <v>11.266250206625477</v>
      </c>
      <c r="J16" s="104">
        <v>0.18662788385757856</v>
      </c>
      <c r="K16" s="159">
        <v>3.9338806699743136</v>
      </c>
      <c r="L16" s="158">
        <v>26.668609051032558</v>
      </c>
      <c r="M16" s="104">
        <v>0.7561015816125597</v>
      </c>
      <c r="N16" s="159">
        <v>2.7039178676799813</v>
      </c>
    </row>
    <row r="17" spans="1:14" ht="14.25">
      <c r="A17" s="24" t="s">
        <v>42</v>
      </c>
      <c r="B17" s="31" t="s">
        <v>43</v>
      </c>
      <c r="C17" s="154">
        <v>4291.47</v>
      </c>
      <c r="D17" s="147">
        <v>7468874.387999999</v>
      </c>
      <c r="E17" s="155">
        <v>110</v>
      </c>
      <c r="F17" s="155">
        <v>0</v>
      </c>
      <c r="G17" s="156">
        <v>49</v>
      </c>
      <c r="H17" s="157">
        <v>2089</v>
      </c>
      <c r="I17" s="158">
        <v>9.393713264229705</v>
      </c>
      <c r="J17" s="104">
        <v>0.42755628251130356</v>
      </c>
      <c r="K17" s="159">
        <v>1.036012709853455</v>
      </c>
      <c r="L17" s="158">
        <v>14.55063132661577</v>
      </c>
      <c r="M17" s="104">
        <v>0.5220245404356181</v>
      </c>
      <c r="N17" s="159">
        <v>1.8290434590182556</v>
      </c>
    </row>
    <row r="18" spans="1:14" ht="14.25">
      <c r="A18" s="24" t="s">
        <v>44</v>
      </c>
      <c r="B18" s="25" t="s">
        <v>45</v>
      </c>
      <c r="C18" s="154">
        <v>2746.49</v>
      </c>
      <c r="D18" s="147">
        <v>4779991.1959999995</v>
      </c>
      <c r="E18" s="155">
        <v>37</v>
      </c>
      <c r="F18" s="155">
        <v>0</v>
      </c>
      <c r="G18" s="156">
        <v>19</v>
      </c>
      <c r="H18" s="157">
        <v>483</v>
      </c>
      <c r="I18" s="158">
        <v>5.776266914940246</v>
      </c>
      <c r="J18" s="104">
        <v>0.1368181022140034</v>
      </c>
      <c r="K18" s="159">
        <v>0.4075806138518274</v>
      </c>
      <c r="L18" s="158">
        <v>11.964827915242314</v>
      </c>
      <c r="M18" s="104">
        <v>0.437560343004218</v>
      </c>
      <c r="N18" s="159">
        <v>1.186734200999895</v>
      </c>
    </row>
    <row r="19" spans="1:14" ht="14.25">
      <c r="A19" s="24" t="s">
        <v>46</v>
      </c>
      <c r="B19" s="25" t="s">
        <v>47</v>
      </c>
      <c r="C19" s="154">
        <v>2032.58</v>
      </c>
      <c r="D19" s="147">
        <v>3537502.232</v>
      </c>
      <c r="E19" s="155">
        <v>13</v>
      </c>
      <c r="F19" s="155">
        <v>0</v>
      </c>
      <c r="G19" s="156">
        <v>5</v>
      </c>
      <c r="H19" s="157">
        <v>195</v>
      </c>
      <c r="I19" s="158">
        <v>1.0885336650371171</v>
      </c>
      <c r="J19" s="104">
        <v>0</v>
      </c>
      <c r="K19" s="159">
        <v>0.40820012438891895</v>
      </c>
      <c r="L19" s="158">
        <v>2.1968489233845565</v>
      </c>
      <c r="M19" s="104">
        <v>0.06031348862383055</v>
      </c>
      <c r="N19" s="159">
        <v>0.24005567326438518</v>
      </c>
    </row>
    <row r="20" spans="1:14" ht="14.25">
      <c r="A20" s="24" t="s">
        <v>48</v>
      </c>
      <c r="B20" s="31" t="s">
        <v>49</v>
      </c>
      <c r="C20" s="154">
        <v>5474.72</v>
      </c>
      <c r="D20" s="147">
        <v>9528202.688000001</v>
      </c>
      <c r="E20" s="155">
        <v>248</v>
      </c>
      <c r="F20" s="155">
        <v>0</v>
      </c>
      <c r="G20" s="156">
        <v>134</v>
      </c>
      <c r="H20" s="157">
        <v>5317</v>
      </c>
      <c r="I20" s="158">
        <v>3.032151951680412</v>
      </c>
      <c r="J20" s="104">
        <v>0.08634413652880411</v>
      </c>
      <c r="K20" s="159">
        <v>0.18922072060367523</v>
      </c>
      <c r="L20" s="158">
        <v>7.676718985802395</v>
      </c>
      <c r="M20" s="104">
        <v>0.23145774084936352</v>
      </c>
      <c r="N20" s="159">
        <v>0.7803072758156095</v>
      </c>
    </row>
    <row r="21" spans="1:14" ht="14.25">
      <c r="A21" s="24" t="s">
        <v>50</v>
      </c>
      <c r="B21" s="25" t="s">
        <v>51</v>
      </c>
      <c r="C21" s="154">
        <v>4169.47</v>
      </c>
      <c r="D21" s="147">
        <v>7256545.5879999995</v>
      </c>
      <c r="E21" s="155">
        <v>93</v>
      </c>
      <c r="F21" s="155">
        <v>0</v>
      </c>
      <c r="G21" s="156">
        <v>82</v>
      </c>
      <c r="H21" s="157">
        <v>2242</v>
      </c>
      <c r="I21" s="158">
        <v>3.4459193078363635</v>
      </c>
      <c r="J21" s="104">
        <v>0.07973697003016701</v>
      </c>
      <c r="K21" s="159">
        <v>0.23600540375763002</v>
      </c>
      <c r="L21" s="158">
        <v>4.233643092354373</v>
      </c>
      <c r="M21" s="104">
        <v>0.122059665920011</v>
      </c>
      <c r="N21" s="159">
        <v>0.383549386330134</v>
      </c>
    </row>
    <row r="22" spans="1:14" ht="14.25">
      <c r="A22" s="24" t="s">
        <v>52</v>
      </c>
      <c r="B22" s="25" t="s">
        <v>53</v>
      </c>
      <c r="C22" s="154">
        <v>202.19</v>
      </c>
      <c r="D22" s="147">
        <v>351891.476</v>
      </c>
      <c r="E22" s="155">
        <v>0</v>
      </c>
      <c r="F22" s="155">
        <v>0</v>
      </c>
      <c r="G22" s="156">
        <v>0</v>
      </c>
      <c r="H22" s="157">
        <v>0</v>
      </c>
      <c r="I22" s="158">
        <v>7.66508984846983</v>
      </c>
      <c r="J22" s="104">
        <v>0.16998463958077212</v>
      </c>
      <c r="K22" s="159">
        <v>0.5983278958187921</v>
      </c>
      <c r="L22" s="158">
        <v>17.567408008523152</v>
      </c>
      <c r="M22" s="104">
        <v>0.5160379872482601</v>
      </c>
      <c r="N22" s="159">
        <v>1.7115463322493356</v>
      </c>
    </row>
    <row r="23" spans="1:14" ht="14.25">
      <c r="A23" s="24" t="s">
        <v>54</v>
      </c>
      <c r="B23" s="25" t="s">
        <v>55</v>
      </c>
      <c r="C23" s="154">
        <v>4057.13</v>
      </c>
      <c r="D23" s="147">
        <v>7061029.052</v>
      </c>
      <c r="E23" s="155">
        <v>93</v>
      </c>
      <c r="F23" s="155">
        <v>0</v>
      </c>
      <c r="G23" s="156">
        <v>67</v>
      </c>
      <c r="H23" s="157">
        <v>2000</v>
      </c>
      <c r="I23" s="158">
        <v>3.2992561414622057</v>
      </c>
      <c r="J23" s="104">
        <v>0.09219587995308275</v>
      </c>
      <c r="K23" s="159">
        <v>0.449615295278155</v>
      </c>
      <c r="L23" s="158">
        <v>20.640140078024782</v>
      </c>
      <c r="M23" s="104">
        <v>0.7212303353885504</v>
      </c>
      <c r="N23" s="159">
        <v>3.1162845977189817</v>
      </c>
    </row>
    <row r="24" spans="1:14" ht="14.25">
      <c r="A24" s="24" t="s">
        <v>56</v>
      </c>
      <c r="B24" s="25" t="s">
        <v>57</v>
      </c>
      <c r="C24" s="154">
        <v>3196.33</v>
      </c>
      <c r="D24" s="147">
        <v>5562892.731999999</v>
      </c>
      <c r="E24" s="155">
        <v>41</v>
      </c>
      <c r="F24" s="155">
        <v>0</v>
      </c>
      <c r="G24" s="156">
        <v>13</v>
      </c>
      <c r="H24" s="157">
        <v>686</v>
      </c>
      <c r="I24" s="158">
        <v>2.111115765241742</v>
      </c>
      <c r="J24" s="104">
        <v>0.1414447562711967</v>
      </c>
      <c r="K24" s="159">
        <v>0.6560292240488713</v>
      </c>
      <c r="L24" s="158">
        <v>11.489513042615243</v>
      </c>
      <c r="M24" s="104">
        <v>0.4481516393376811</v>
      </c>
      <c r="N24" s="159">
        <v>1.6372707662415937</v>
      </c>
    </row>
    <row r="25" spans="1:14" ht="14.25">
      <c r="A25" s="24" t="s">
        <v>58</v>
      </c>
      <c r="B25" s="25" t="s">
        <v>59</v>
      </c>
      <c r="C25" s="154">
        <v>2117.62</v>
      </c>
      <c r="D25" s="147">
        <v>3685505.8479999998</v>
      </c>
      <c r="E25" s="155">
        <v>32</v>
      </c>
      <c r="F25" s="155">
        <v>0</v>
      </c>
      <c r="G25" s="156">
        <v>18</v>
      </c>
      <c r="H25" s="157">
        <v>544</v>
      </c>
      <c r="I25" s="158">
        <v>9.550080388553297</v>
      </c>
      <c r="J25" s="104">
        <v>0.23822144969224615</v>
      </c>
      <c r="K25" s="159">
        <v>0.8085734728975125</v>
      </c>
      <c r="L25" s="158">
        <v>22.863369686447992</v>
      </c>
      <c r="M25" s="104">
        <v>0.6114153474871203</v>
      </c>
      <c r="N25" s="159">
        <v>2.2227086860275698</v>
      </c>
    </row>
    <row r="26" spans="1:14" ht="14.25">
      <c r="A26" s="24" t="s">
        <v>60</v>
      </c>
      <c r="B26" s="25" t="s">
        <v>61</v>
      </c>
      <c r="C26" s="154">
        <v>5459.04</v>
      </c>
      <c r="D26" s="147">
        <v>9500913.215999998</v>
      </c>
      <c r="E26" s="155">
        <v>153</v>
      </c>
      <c r="F26" s="155">
        <v>0</v>
      </c>
      <c r="G26" s="156">
        <v>95</v>
      </c>
      <c r="H26" s="157">
        <v>3481</v>
      </c>
      <c r="I26" s="158">
        <v>5.0144952181050355</v>
      </c>
      <c r="J26" s="104">
        <v>0.26248953814772896</v>
      </c>
      <c r="K26" s="159">
        <v>0.9568042606545801</v>
      </c>
      <c r="L26" s="158">
        <v>2.9786500313061657</v>
      </c>
      <c r="M26" s="104">
        <v>0.08090844736199074</v>
      </c>
      <c r="N26" s="159">
        <v>0.37963933712961495</v>
      </c>
    </row>
    <row r="27" spans="1:14" ht="14.25">
      <c r="A27" s="24" t="s">
        <v>62</v>
      </c>
      <c r="B27" s="25" t="s">
        <v>63</v>
      </c>
      <c r="C27" s="154">
        <v>760.9</v>
      </c>
      <c r="D27" s="147">
        <v>1324270.3599999999</v>
      </c>
      <c r="E27" s="155">
        <v>26</v>
      </c>
      <c r="F27" s="155">
        <v>0</v>
      </c>
      <c r="G27" s="156">
        <v>3</v>
      </c>
      <c r="H27" s="157">
        <v>354</v>
      </c>
      <c r="I27" s="158">
        <v>8.826712149519645</v>
      </c>
      <c r="J27" s="104">
        <v>0.09843121427343121</v>
      </c>
      <c r="K27" s="159">
        <v>0.3592204368728753</v>
      </c>
      <c r="L27" s="158">
        <v>11.618083332074036</v>
      </c>
      <c r="M27" s="104">
        <v>0.30878582173917</v>
      </c>
      <c r="N27" s="159">
        <v>1.4269423967624804</v>
      </c>
    </row>
    <row r="28" spans="1:14" ht="14.25">
      <c r="A28" s="24" t="s">
        <v>64</v>
      </c>
      <c r="B28" s="31" t="s">
        <v>65</v>
      </c>
      <c r="C28" s="154">
        <v>3481.3</v>
      </c>
      <c r="D28" s="147">
        <v>6058854.5200000005</v>
      </c>
      <c r="E28" s="155">
        <v>60</v>
      </c>
      <c r="F28" s="155">
        <v>0</v>
      </c>
      <c r="G28" s="156">
        <v>32.01</v>
      </c>
      <c r="H28" s="157">
        <v>1375</v>
      </c>
      <c r="I28" s="158">
        <v>9.879744194250767</v>
      </c>
      <c r="J28" s="104">
        <v>0.26288130160107787</v>
      </c>
      <c r="K28" s="159">
        <v>0.613345200383622</v>
      </c>
      <c r="L28" s="158">
        <v>18.559823891272906</v>
      </c>
      <c r="M28" s="104">
        <v>0.41453276564925556</v>
      </c>
      <c r="N28" s="159">
        <v>1.4281153810707128</v>
      </c>
    </row>
    <row r="29" spans="1:14" ht="14.25">
      <c r="A29" s="24" t="s">
        <v>66</v>
      </c>
      <c r="B29" s="33" t="s">
        <v>67</v>
      </c>
      <c r="C29" s="154">
        <v>465.73</v>
      </c>
      <c r="D29" s="147">
        <v>810556.492</v>
      </c>
      <c r="E29" s="155">
        <v>18</v>
      </c>
      <c r="F29" s="155">
        <v>0</v>
      </c>
      <c r="G29" s="156">
        <v>7.5</v>
      </c>
      <c r="H29" s="157">
        <v>492</v>
      </c>
      <c r="I29" s="158">
        <v>7.406514761367472</v>
      </c>
      <c r="J29" s="104">
        <v>0.3397464927753538</v>
      </c>
      <c r="K29" s="159">
        <v>0.9435384570172672</v>
      </c>
      <c r="L29" s="158">
        <v>12.544987841024644</v>
      </c>
      <c r="M29" s="104">
        <v>0.3340500226040486</v>
      </c>
      <c r="N29" s="159">
        <v>1.0040968145393734</v>
      </c>
    </row>
    <row r="30" spans="1:14" ht="14.25">
      <c r="A30" s="24" t="s">
        <v>68</v>
      </c>
      <c r="B30" s="25" t="s">
        <v>69</v>
      </c>
      <c r="C30" s="154">
        <v>3071.27</v>
      </c>
      <c r="D30" s="147">
        <v>5345238.307999999</v>
      </c>
      <c r="E30" s="155">
        <v>8</v>
      </c>
      <c r="F30" s="155">
        <v>0</v>
      </c>
      <c r="G30" s="156">
        <v>6</v>
      </c>
      <c r="H30" s="157">
        <v>126</v>
      </c>
      <c r="I30" s="158">
        <v>7.76181127920413</v>
      </c>
      <c r="J30" s="104">
        <v>0.28330611169095077</v>
      </c>
      <c r="K30" s="159">
        <v>0.9382089383737993</v>
      </c>
      <c r="L30" s="158">
        <v>11.002000470936606</v>
      </c>
      <c r="M30" s="104">
        <v>0.2916871832172705</v>
      </c>
      <c r="N30" s="159">
        <v>2.1130549441070805</v>
      </c>
    </row>
    <row r="31" spans="1:14" ht="14.25">
      <c r="A31" s="24" t="s">
        <v>70</v>
      </c>
      <c r="B31" s="25" t="s">
        <v>71</v>
      </c>
      <c r="C31" s="154">
        <v>3.3</v>
      </c>
      <c r="D31" s="147">
        <v>5743.319999999999</v>
      </c>
      <c r="E31" s="155">
        <v>0</v>
      </c>
      <c r="F31" s="155">
        <v>0</v>
      </c>
      <c r="G31" s="156">
        <v>0</v>
      </c>
      <c r="H31" s="157">
        <v>0</v>
      </c>
      <c r="I31" s="158">
        <v>6.854328540345856</v>
      </c>
      <c r="J31" s="104">
        <v>0.34374457629834465</v>
      </c>
      <c r="K31" s="159">
        <v>1.2048195991792927</v>
      </c>
      <c r="L31" s="158">
        <v>22.415031495291785</v>
      </c>
      <c r="M31" s="104">
        <v>0.5412704214989423</v>
      </c>
      <c r="N31" s="159">
        <v>1.9605298676191</v>
      </c>
    </row>
    <row r="32" spans="1:14" ht="14.25">
      <c r="A32" s="24" t="s">
        <v>72</v>
      </c>
      <c r="B32" s="25" t="s">
        <v>73</v>
      </c>
      <c r="C32" s="154">
        <v>8969.76</v>
      </c>
      <c r="D32" s="147">
        <v>15610970.304</v>
      </c>
      <c r="E32" s="155">
        <v>167</v>
      </c>
      <c r="F32" s="155">
        <v>1</v>
      </c>
      <c r="G32" s="156">
        <v>133</v>
      </c>
      <c r="H32" s="157">
        <v>4042</v>
      </c>
      <c r="I32" s="158">
        <v>5.368741492426191</v>
      </c>
      <c r="J32" s="104">
        <v>0.10162260682092433</v>
      </c>
      <c r="K32" s="159">
        <v>0.21666706737291413</v>
      </c>
      <c r="L32" s="158">
        <v>10.418667277010783</v>
      </c>
      <c r="M32" s="104">
        <v>0.2218735904625395</v>
      </c>
      <c r="N32" s="159">
        <v>0.49701445165120456</v>
      </c>
    </row>
    <row r="33" spans="1:14" ht="14.25">
      <c r="A33" s="24" t="s">
        <v>74</v>
      </c>
      <c r="B33" s="25" t="s">
        <v>75</v>
      </c>
      <c r="C33" s="154">
        <v>8494.76</v>
      </c>
      <c r="D33" s="147">
        <v>14784280.304</v>
      </c>
      <c r="E33" s="155">
        <v>132</v>
      </c>
      <c r="F33" s="155">
        <v>0</v>
      </c>
      <c r="G33" s="156">
        <v>94</v>
      </c>
      <c r="H33" s="157">
        <v>3869</v>
      </c>
      <c r="I33" s="158">
        <v>2.187533770052575</v>
      </c>
      <c r="J33" s="104">
        <v>0.030625472780736053</v>
      </c>
      <c r="K33" s="159">
        <v>0.1946905055346792</v>
      </c>
      <c r="L33" s="158">
        <v>16.55148278946563</v>
      </c>
      <c r="M33" s="104">
        <v>0.5179733827234639</v>
      </c>
      <c r="N33" s="159">
        <v>2.0716515840594494</v>
      </c>
    </row>
    <row r="34" spans="1:14" ht="14.25">
      <c r="A34" s="24" t="s">
        <v>76</v>
      </c>
      <c r="B34" s="25" t="s">
        <v>77</v>
      </c>
      <c r="C34" s="154">
        <v>52944.29</v>
      </c>
      <c r="D34" s="147">
        <v>92144242.316</v>
      </c>
      <c r="E34" s="155">
        <v>681</v>
      </c>
      <c r="F34" s="155">
        <v>1</v>
      </c>
      <c r="G34" s="156">
        <v>429.51</v>
      </c>
      <c r="H34" s="157">
        <v>15270</v>
      </c>
      <c r="I34" s="158">
        <v>1.1359655062710863</v>
      </c>
      <c r="J34" s="104">
        <v>0.04430265474457236</v>
      </c>
      <c r="K34" s="159">
        <v>0.13896644693382953</v>
      </c>
      <c r="L34" s="158">
        <v>4.151254603383951</v>
      </c>
      <c r="M34" s="104">
        <v>0.10657996369362166</v>
      </c>
      <c r="N34" s="159">
        <v>0.4564047898214827</v>
      </c>
    </row>
    <row r="35" spans="1:14" ht="14.25">
      <c r="A35" s="24" t="s">
        <v>78</v>
      </c>
      <c r="B35" s="25" t="s">
        <v>79</v>
      </c>
      <c r="C35" s="154">
        <v>106952.03</v>
      </c>
      <c r="D35" s="147">
        <v>186139313.012</v>
      </c>
      <c r="E35" s="155">
        <v>2980</v>
      </c>
      <c r="F35" s="155">
        <v>0</v>
      </c>
      <c r="G35" s="156">
        <v>1800.02</v>
      </c>
      <c r="H35" s="157">
        <v>70695</v>
      </c>
      <c r="I35" s="158">
        <v>31.744802264801173</v>
      </c>
      <c r="J35" s="104">
        <v>0.6983856498256258</v>
      </c>
      <c r="K35" s="159">
        <v>0.6983856498256258</v>
      </c>
      <c r="L35" s="158">
        <v>25.244507783849457</v>
      </c>
      <c r="M35" s="104">
        <v>0.6563572023800859</v>
      </c>
      <c r="N35" s="159">
        <v>11.385273010516105</v>
      </c>
    </row>
    <row r="36" spans="1:14" ht="14.25">
      <c r="A36" s="24" t="s">
        <v>80</v>
      </c>
      <c r="B36" s="25" t="s">
        <v>81</v>
      </c>
      <c r="C36" s="154">
        <v>31515.37</v>
      </c>
      <c r="D36" s="147">
        <v>54849349.94799999</v>
      </c>
      <c r="E36" s="155">
        <v>1187</v>
      </c>
      <c r="F36" s="155">
        <v>0</v>
      </c>
      <c r="G36" s="156">
        <v>736.51</v>
      </c>
      <c r="H36" s="157">
        <v>25991</v>
      </c>
      <c r="I36" s="158">
        <v>4.051076239296804</v>
      </c>
      <c r="J36" s="104">
        <v>0.15529125583971082</v>
      </c>
      <c r="K36" s="159">
        <v>1.1680603156639118</v>
      </c>
      <c r="L36" s="158">
        <v>16.722139947014984</v>
      </c>
      <c r="M36" s="104">
        <v>0.5231190194745442</v>
      </c>
      <c r="N36" s="159">
        <v>2.037576976940052</v>
      </c>
    </row>
    <row r="37" spans="1:14" ht="14.25">
      <c r="A37" s="24" t="s">
        <v>82</v>
      </c>
      <c r="B37" s="25" t="s">
        <v>83</v>
      </c>
      <c r="C37" s="154"/>
      <c r="D37" s="147"/>
      <c r="E37" s="155">
        <v>183</v>
      </c>
      <c r="F37" s="155">
        <v>0</v>
      </c>
      <c r="G37" s="156">
        <v>242.01</v>
      </c>
      <c r="H37" s="157">
        <v>6745</v>
      </c>
      <c r="I37" s="158">
        <v>6.580461339522756</v>
      </c>
      <c r="J37" s="104">
        <v>0.13892085050103595</v>
      </c>
      <c r="K37" s="159">
        <v>0.3399905025420091</v>
      </c>
      <c r="L37" s="158">
        <v>28.52986168584772</v>
      </c>
      <c r="M37" s="104">
        <v>0.9661404763082243</v>
      </c>
      <c r="N37" s="159">
        <v>3.4952544905511025</v>
      </c>
    </row>
    <row r="38" spans="1:14" ht="14.25">
      <c r="A38" s="24" t="s">
        <v>84</v>
      </c>
      <c r="B38" s="25" t="s">
        <v>85</v>
      </c>
      <c r="C38" s="154">
        <v>297.13</v>
      </c>
      <c r="D38" s="147">
        <v>517125.052</v>
      </c>
      <c r="E38" s="155">
        <v>3</v>
      </c>
      <c r="F38" s="155">
        <v>0</v>
      </c>
      <c r="G38" s="156">
        <v>0</v>
      </c>
      <c r="H38" s="157">
        <v>24</v>
      </c>
      <c r="I38" s="158">
        <v>2.223389353406804</v>
      </c>
      <c r="J38" s="104">
        <v>0.15563725473847626</v>
      </c>
      <c r="K38" s="159">
        <v>0.15563725473847626</v>
      </c>
      <c r="L38" s="158">
        <v>25.230386066600033</v>
      </c>
      <c r="M38" s="104">
        <v>1.2343966383084066</v>
      </c>
      <c r="N38" s="159">
        <v>3.032061645553659</v>
      </c>
    </row>
    <row r="39" spans="1:14" ht="14.25">
      <c r="A39" s="24" t="s">
        <v>86</v>
      </c>
      <c r="B39" s="31" t="s">
        <v>87</v>
      </c>
      <c r="C39" s="154">
        <v>1892.6</v>
      </c>
      <c r="D39" s="147">
        <v>3293881.0399999996</v>
      </c>
      <c r="E39" s="155">
        <v>40</v>
      </c>
      <c r="F39" s="155">
        <v>0</v>
      </c>
      <c r="G39" s="156">
        <v>19</v>
      </c>
      <c r="H39" s="157">
        <v>750</v>
      </c>
      <c r="I39" s="158">
        <v>2.093695842149262</v>
      </c>
      <c r="J39" s="104">
        <v>0.054766675449904385</v>
      </c>
      <c r="K39" s="159">
        <v>0.3812179350481775</v>
      </c>
      <c r="L39" s="158">
        <v>34.99780534830119</v>
      </c>
      <c r="M39" s="104">
        <v>1.2183539760188076</v>
      </c>
      <c r="N39" s="159">
        <v>4.898399588647965</v>
      </c>
    </row>
    <row r="40" spans="1:14" ht="14.25">
      <c r="A40" s="24" t="s">
        <v>88</v>
      </c>
      <c r="B40" s="25" t="s">
        <v>89</v>
      </c>
      <c r="C40" s="154"/>
      <c r="D40" s="147"/>
      <c r="E40" s="155">
        <v>314</v>
      </c>
      <c r="F40" s="155">
        <v>0</v>
      </c>
      <c r="G40" s="156">
        <v>206.01</v>
      </c>
      <c r="H40" s="157">
        <v>6829</v>
      </c>
      <c r="I40" s="158">
        <v>2.1124679633671017</v>
      </c>
      <c r="J40" s="104">
        <v>0.029574551487139424</v>
      </c>
      <c r="K40" s="159">
        <v>0.18800964873967205</v>
      </c>
      <c r="L40" s="158">
        <v>25.12611292285144</v>
      </c>
      <c r="M40" s="104">
        <v>1.0084369209442645</v>
      </c>
      <c r="N40" s="159">
        <v>3.8966772883323384</v>
      </c>
    </row>
    <row r="41" spans="1:14" ht="14.25">
      <c r="A41" s="24" t="s">
        <v>90</v>
      </c>
      <c r="B41" s="25" t="s">
        <v>91</v>
      </c>
      <c r="C41" s="154"/>
      <c r="D41" s="147"/>
      <c r="E41" s="155">
        <v>400</v>
      </c>
      <c r="F41" s="155">
        <v>0</v>
      </c>
      <c r="G41" s="156">
        <v>275</v>
      </c>
      <c r="H41" s="157">
        <v>9549</v>
      </c>
      <c r="I41" s="158">
        <v>3.8237163902290083</v>
      </c>
      <c r="J41" s="104">
        <v>0.1375229220084097</v>
      </c>
      <c r="K41" s="159">
        <v>0.5091235289461584</v>
      </c>
      <c r="L41" s="158">
        <v>29.561264189275846</v>
      </c>
      <c r="M41" s="104">
        <v>1.049227680221382</v>
      </c>
      <c r="N41" s="159">
        <v>4.228405591622839</v>
      </c>
    </row>
    <row r="42" spans="1:14" ht="14.25">
      <c r="A42" s="24" t="s">
        <v>92</v>
      </c>
      <c r="B42" s="31" t="s">
        <v>93</v>
      </c>
      <c r="C42" s="154">
        <v>32972.67</v>
      </c>
      <c r="D42" s="147">
        <v>57385634.86799999</v>
      </c>
      <c r="E42" s="155">
        <v>170</v>
      </c>
      <c r="F42" s="155">
        <v>0</v>
      </c>
      <c r="G42" s="156">
        <v>141</v>
      </c>
      <c r="H42" s="157">
        <v>3192</v>
      </c>
      <c r="I42" s="158">
        <v>4.691541436903268</v>
      </c>
      <c r="J42" s="104">
        <v>0.10731655956393403</v>
      </c>
      <c r="K42" s="159">
        <v>0.285875226192342</v>
      </c>
      <c r="L42" s="158">
        <v>12.597048081356855</v>
      </c>
      <c r="M42" s="104">
        <v>0.37745076526913535</v>
      </c>
      <c r="N42" s="159">
        <v>1.374933963033601</v>
      </c>
    </row>
    <row r="43" spans="1:14" ht="14.25">
      <c r="A43" s="24" t="s">
        <v>94</v>
      </c>
      <c r="B43" s="31" t="s">
        <v>95</v>
      </c>
      <c r="C43" s="154">
        <v>10589.86</v>
      </c>
      <c r="D43" s="147">
        <v>18430592.344</v>
      </c>
      <c r="E43" s="155">
        <v>39</v>
      </c>
      <c r="F43" s="155">
        <v>0</v>
      </c>
      <c r="G43" s="156">
        <v>21</v>
      </c>
      <c r="H43" s="157">
        <v>750</v>
      </c>
      <c r="I43" s="158">
        <v>3.2995245958463997</v>
      </c>
      <c r="J43" s="104">
        <v>0.0942566561769575</v>
      </c>
      <c r="K43" s="159">
        <v>0.3101217076206009</v>
      </c>
      <c r="L43" s="158">
        <v>10.908444103236565</v>
      </c>
      <c r="M43" s="104">
        <v>0.34366308510548266</v>
      </c>
      <c r="N43" s="159">
        <v>1.2840086821697252</v>
      </c>
    </row>
    <row r="44" spans="1:14" ht="14.25">
      <c r="A44" s="24" t="s">
        <v>96</v>
      </c>
      <c r="B44" s="31" t="s">
        <v>97</v>
      </c>
      <c r="C44" s="154">
        <v>7919.47</v>
      </c>
      <c r="D44" s="147">
        <v>13783045.588</v>
      </c>
      <c r="E44" s="155">
        <v>42</v>
      </c>
      <c r="F44" s="155">
        <v>0</v>
      </c>
      <c r="G44" s="156">
        <v>70</v>
      </c>
      <c r="H44" s="157">
        <v>1345</v>
      </c>
      <c r="I44" s="158">
        <v>9.946018878553636</v>
      </c>
      <c r="J44" s="104">
        <v>0.26082533885250186</v>
      </c>
      <c r="K44" s="159">
        <v>0.785651740306519</v>
      </c>
      <c r="L44" s="158">
        <v>13.121433480526301</v>
      </c>
      <c r="M44" s="104">
        <v>0.3909757487668887</v>
      </c>
      <c r="N44" s="159">
        <v>1.3229311745017505</v>
      </c>
    </row>
    <row r="45" spans="1:14" ht="14.25">
      <c r="A45" s="24" t="s">
        <v>98</v>
      </c>
      <c r="B45" s="25" t="s">
        <v>99</v>
      </c>
      <c r="C45" s="154">
        <v>7772.71</v>
      </c>
      <c r="D45" s="147">
        <v>13527624.484</v>
      </c>
      <c r="E45" s="155">
        <v>89</v>
      </c>
      <c r="F45" s="155">
        <v>0</v>
      </c>
      <c r="G45" s="156">
        <v>103</v>
      </c>
      <c r="H45" s="157">
        <v>1581</v>
      </c>
      <c r="I45" s="158">
        <v>10.653015496046912</v>
      </c>
      <c r="J45" s="104">
        <v>0.5173178218629486</v>
      </c>
      <c r="K45" s="159">
        <v>1.6164873398076733</v>
      </c>
      <c r="L45" s="158">
        <v>22.76169980875863</v>
      </c>
      <c r="M45" s="104">
        <v>0.9538205787867118</v>
      </c>
      <c r="N45" s="159">
        <v>3.90352152933426</v>
      </c>
    </row>
    <row r="46" spans="1:14" ht="14.25">
      <c r="A46" s="24" t="s">
        <v>100</v>
      </c>
      <c r="B46" s="25" t="s">
        <v>101</v>
      </c>
      <c r="C46" s="154">
        <v>1733.06</v>
      </c>
      <c r="D46" s="147">
        <v>3016217.624</v>
      </c>
      <c r="E46" s="155">
        <v>14</v>
      </c>
      <c r="F46" s="155">
        <v>0</v>
      </c>
      <c r="G46" s="156">
        <v>8</v>
      </c>
      <c r="H46" s="157">
        <v>281</v>
      </c>
      <c r="I46" s="158">
        <v>3.364082561785203</v>
      </c>
      <c r="J46" s="104">
        <v>0.04205103202231504</v>
      </c>
      <c r="K46" s="159">
        <v>0.04205103202231504</v>
      </c>
      <c r="L46" s="158">
        <v>20.576236427612518</v>
      </c>
      <c r="M46" s="104">
        <v>0.45590230281275984</v>
      </c>
      <c r="N46" s="159">
        <v>5.152651922159095</v>
      </c>
    </row>
    <row r="47" spans="1:14" ht="14.25">
      <c r="A47" s="24" t="s">
        <v>102</v>
      </c>
      <c r="B47" s="25" t="s">
        <v>103</v>
      </c>
      <c r="C47" s="154">
        <v>8811.11</v>
      </c>
      <c r="D47" s="147">
        <v>15334855.844</v>
      </c>
      <c r="E47" s="155">
        <v>36</v>
      </c>
      <c r="F47" s="155">
        <v>0</v>
      </c>
      <c r="G47" s="156">
        <v>46</v>
      </c>
      <c r="H47" s="157">
        <v>821</v>
      </c>
      <c r="I47" s="158">
        <v>9.692043180964955</v>
      </c>
      <c r="J47" s="104">
        <v>0.2147160335475313</v>
      </c>
      <c r="K47" s="159">
        <v>1.165281807065248</v>
      </c>
      <c r="L47" s="158">
        <v>2.9616785004189694</v>
      </c>
      <c r="M47" s="104">
        <v>0.12874590657703638</v>
      </c>
      <c r="N47" s="159">
        <v>0.4815340808916489</v>
      </c>
    </row>
    <row r="48" spans="1:14" ht="14.25">
      <c r="A48" s="24" t="s">
        <v>104</v>
      </c>
      <c r="B48" s="25" t="s">
        <v>105</v>
      </c>
      <c r="C48" s="154">
        <v>3010.27</v>
      </c>
      <c r="D48" s="147">
        <v>5239073.908</v>
      </c>
      <c r="E48" s="155">
        <v>25</v>
      </c>
      <c r="F48" s="155">
        <v>0</v>
      </c>
      <c r="G48" s="156">
        <v>21</v>
      </c>
      <c r="H48" s="157">
        <v>503</v>
      </c>
      <c r="I48" s="158">
        <v>9.363084978978257</v>
      </c>
      <c r="J48" s="104">
        <v>0.239299439198705</v>
      </c>
      <c r="K48" s="159">
        <v>0.8082690833420619</v>
      </c>
      <c r="L48" s="158">
        <v>31.091695966464027</v>
      </c>
      <c r="M48" s="104">
        <v>0.8811710134310585</v>
      </c>
      <c r="N48" s="159">
        <v>3.1326552522081887</v>
      </c>
    </row>
    <row r="49" spans="1:14" ht="14.25">
      <c r="A49" s="24" t="s">
        <v>106</v>
      </c>
      <c r="B49" s="25" t="s">
        <v>107</v>
      </c>
      <c r="C49" s="154">
        <v>124615.31</v>
      </c>
      <c r="D49" s="147">
        <v>216880485.524</v>
      </c>
      <c r="E49" s="155">
        <v>4078</v>
      </c>
      <c r="F49" s="155">
        <v>0</v>
      </c>
      <c r="G49" s="156">
        <v>2043.01</v>
      </c>
      <c r="H49" s="157">
        <v>81601</v>
      </c>
      <c r="I49" s="158">
        <v>14.046463058693458</v>
      </c>
      <c r="J49" s="104">
        <v>0.6306122625823958</v>
      </c>
      <c r="K49" s="159">
        <v>2.2836129728612065</v>
      </c>
      <c r="L49" s="158">
        <v>10.803286720213078</v>
      </c>
      <c r="M49" s="104">
        <v>0.46093011795875405</v>
      </c>
      <c r="N49" s="159">
        <v>2.2737428720282167</v>
      </c>
    </row>
    <row r="50" spans="1:14" ht="14.25">
      <c r="A50" s="24" t="s">
        <v>108</v>
      </c>
      <c r="B50" s="25" t="s">
        <v>109</v>
      </c>
      <c r="C50" s="154"/>
      <c r="D50" s="147"/>
      <c r="E50" s="155">
        <v>62</v>
      </c>
      <c r="F50" s="155">
        <v>0</v>
      </c>
      <c r="G50" s="156">
        <v>36</v>
      </c>
      <c r="H50" s="157">
        <v>1081</v>
      </c>
      <c r="I50" s="158">
        <v>12.819137301695918</v>
      </c>
      <c r="J50" s="104">
        <v>0.4086614049629157</v>
      </c>
      <c r="K50" s="159">
        <v>1.47480747757921</v>
      </c>
      <c r="L50" s="158">
        <v>11.456565347050603</v>
      </c>
      <c r="M50" s="104">
        <v>0.366199164001255</v>
      </c>
      <c r="N50" s="159">
        <v>1.1611270140548413</v>
      </c>
    </row>
    <row r="51" spans="1:14" ht="14.25">
      <c r="A51" s="24" t="s">
        <v>110</v>
      </c>
      <c r="B51" s="25" t="s">
        <v>111</v>
      </c>
      <c r="C51" s="154"/>
      <c r="D51" s="147"/>
      <c r="E51" s="155">
        <v>452</v>
      </c>
      <c r="F51" s="155">
        <v>0</v>
      </c>
      <c r="G51" s="156">
        <v>302</v>
      </c>
      <c r="H51" s="157">
        <v>10457</v>
      </c>
      <c r="I51" s="158">
        <v>8.973092471300792</v>
      </c>
      <c r="J51" s="104">
        <v>0.2608221840403868</v>
      </c>
      <c r="K51" s="159">
        <v>0.9087202472522644</v>
      </c>
      <c r="L51" s="158">
        <v>8.247423494822089</v>
      </c>
      <c r="M51" s="104">
        <v>0.22097793931589904</v>
      </c>
      <c r="N51" s="159">
        <v>0.8635742766366784</v>
      </c>
    </row>
    <row r="52" spans="1:14" ht="14.25">
      <c r="A52" s="24" t="s">
        <v>112</v>
      </c>
      <c r="B52" s="25" t="s">
        <v>113</v>
      </c>
      <c r="C52" s="154">
        <v>183262.99</v>
      </c>
      <c r="D52" s="147">
        <v>318950907.796</v>
      </c>
      <c r="E52" s="155">
        <v>6129</v>
      </c>
      <c r="F52" s="155">
        <v>2</v>
      </c>
      <c r="G52" s="156">
        <v>3410.51</v>
      </c>
      <c r="H52" s="157">
        <v>144080</v>
      </c>
      <c r="I52" s="158">
        <v>1.516259119464661</v>
      </c>
      <c r="J52" s="104">
        <v>0.018574174213442096</v>
      </c>
      <c r="K52" s="159">
        <v>0.21758318364317886</v>
      </c>
      <c r="L52" s="158">
        <v>1.6534354025903235</v>
      </c>
      <c r="M52" s="104">
        <v>0.017361071727198397</v>
      </c>
      <c r="N52" s="159">
        <v>0.10416643036319038</v>
      </c>
    </row>
    <row r="53" spans="1:14" ht="14.25">
      <c r="A53" s="24" t="s">
        <v>114</v>
      </c>
      <c r="B53" s="25" t="s">
        <v>115</v>
      </c>
      <c r="C53" s="154">
        <v>1102.65</v>
      </c>
      <c r="D53" s="147">
        <v>1919052.0600000003</v>
      </c>
      <c r="E53" s="155">
        <v>8</v>
      </c>
      <c r="F53" s="155">
        <v>0</v>
      </c>
      <c r="G53" s="156">
        <v>14</v>
      </c>
      <c r="H53" s="157">
        <v>331</v>
      </c>
      <c r="I53" s="158">
        <v>3.7733480924699516</v>
      </c>
      <c r="J53" s="104">
        <v>0.05259103903879995</v>
      </c>
      <c r="K53" s="159">
        <v>0.05259103903879995</v>
      </c>
      <c r="L53" s="158">
        <v>4.204326322494971</v>
      </c>
      <c r="M53" s="104">
        <v>0.09650839967545276</v>
      </c>
      <c r="N53" s="159">
        <v>0.36883408192796796</v>
      </c>
    </row>
    <row r="54" spans="1:14" ht="14.25">
      <c r="A54" s="24" t="s">
        <v>116</v>
      </c>
      <c r="B54" s="31" t="s">
        <v>117</v>
      </c>
      <c r="C54" s="154">
        <v>16122.51</v>
      </c>
      <c r="D54" s="147">
        <v>28059616.404</v>
      </c>
      <c r="E54" s="155">
        <v>171</v>
      </c>
      <c r="F54" s="155">
        <v>0</v>
      </c>
      <c r="G54" s="156">
        <v>155</v>
      </c>
      <c r="H54" s="157">
        <v>4348</v>
      </c>
      <c r="I54" s="158">
        <v>2.035819283457369</v>
      </c>
      <c r="J54" s="104">
        <v>0.075834268308787</v>
      </c>
      <c r="K54" s="159">
        <v>0.4575503839570437</v>
      </c>
      <c r="L54" s="158">
        <v>0.8024757564751378</v>
      </c>
      <c r="M54" s="104">
        <v>0.0180557045206906</v>
      </c>
      <c r="N54" s="159">
        <v>0.13842706799196128</v>
      </c>
    </row>
    <row r="55" spans="1:14" ht="14.25">
      <c r="A55" s="24" t="s">
        <v>118</v>
      </c>
      <c r="B55" s="25" t="s">
        <v>119</v>
      </c>
      <c r="C55" s="154">
        <v>12002.55</v>
      </c>
      <c r="D55" s="147">
        <v>20889238.019999996</v>
      </c>
      <c r="E55" s="155">
        <v>239</v>
      </c>
      <c r="F55" s="155">
        <v>0</v>
      </c>
      <c r="G55" s="156">
        <v>215</v>
      </c>
      <c r="H55" s="157">
        <v>4755</v>
      </c>
      <c r="I55" s="158">
        <v>2.5152214456524282</v>
      </c>
      <c r="J55" s="104">
        <v>0.17698012717590722</v>
      </c>
      <c r="K55" s="159">
        <v>0.5199648697648747</v>
      </c>
      <c r="L55" s="158">
        <v>4.523281946050299</v>
      </c>
      <c r="M55" s="104">
        <v>0.17813330486681228</v>
      </c>
      <c r="N55" s="159">
        <v>0.5779591197409012</v>
      </c>
    </row>
    <row r="56" spans="1:14" ht="14.25">
      <c r="A56" s="24" t="s">
        <v>120</v>
      </c>
      <c r="B56" s="25" t="s">
        <v>121</v>
      </c>
      <c r="C56" s="154">
        <v>13679.18</v>
      </c>
      <c r="D56" s="147">
        <v>23807244.872</v>
      </c>
      <c r="E56" s="155">
        <v>213</v>
      </c>
      <c r="F56" s="155">
        <v>0</v>
      </c>
      <c r="G56" s="156">
        <v>111</v>
      </c>
      <c r="H56" s="157">
        <v>6070</v>
      </c>
      <c r="I56" s="158">
        <v>0.9843482812549514</v>
      </c>
      <c r="J56" s="104">
        <v>0.010458700488333859</v>
      </c>
      <c r="K56" s="159">
        <v>0.06467475816682923</v>
      </c>
      <c r="L56" s="158">
        <v>1.0007796019449111</v>
      </c>
      <c r="M56" s="104">
        <v>0.018889044361203738</v>
      </c>
      <c r="N56" s="159">
        <v>0.09085231986188162</v>
      </c>
    </row>
    <row r="57" spans="1:14" ht="14.25">
      <c r="A57" s="24" t="s">
        <v>122</v>
      </c>
      <c r="B57" s="25" t="s">
        <v>123</v>
      </c>
      <c r="C57" s="154">
        <v>1267.33</v>
      </c>
      <c r="D57" s="147">
        <v>2205661.1319999998</v>
      </c>
      <c r="E57" s="155">
        <v>9</v>
      </c>
      <c r="F57" s="155">
        <v>0</v>
      </c>
      <c r="G57" s="156">
        <v>0</v>
      </c>
      <c r="H57" s="157">
        <v>144</v>
      </c>
      <c r="I57" s="158">
        <v>0.8479686953361618</v>
      </c>
      <c r="J57" s="104">
        <v>0.029890896510599705</v>
      </c>
      <c r="K57" s="159">
        <v>0.14913649429224746</v>
      </c>
      <c r="L57" s="158">
        <v>1.1549223962999733</v>
      </c>
      <c r="M57" s="104">
        <v>0.043056395335906314</v>
      </c>
      <c r="N57" s="159">
        <v>0.11634954740878924</v>
      </c>
    </row>
    <row r="58" spans="1:14" ht="14.25">
      <c r="A58" s="24" t="s">
        <v>124</v>
      </c>
      <c r="B58" s="31" t="s">
        <v>125</v>
      </c>
      <c r="C58" s="162">
        <v>57.99</v>
      </c>
      <c r="D58" s="163">
        <v>100925.796</v>
      </c>
      <c r="E58" s="164">
        <v>10</v>
      </c>
      <c r="F58" s="164">
        <v>0</v>
      </c>
      <c r="G58" s="165">
        <v>19</v>
      </c>
      <c r="H58" s="166">
        <v>596</v>
      </c>
      <c r="I58" s="158">
        <v>1.4922197963804091</v>
      </c>
      <c r="J58" s="104">
        <v>0.026890397618693523</v>
      </c>
      <c r="K58" s="159">
        <v>0.18058903664587567</v>
      </c>
      <c r="L58" s="158">
        <v>0.7391003227303372</v>
      </c>
      <c r="M58" s="104">
        <v>0.02383796836013875</v>
      </c>
      <c r="N58" s="159">
        <v>0.27328432728162755</v>
      </c>
    </row>
    <row r="59" spans="1:14" ht="14.25">
      <c r="A59" s="24" t="s">
        <v>126</v>
      </c>
      <c r="B59" s="31" t="s">
        <v>127</v>
      </c>
      <c r="C59" s="131"/>
      <c r="D59" s="131"/>
      <c r="E59" s="131"/>
      <c r="F59" s="131"/>
      <c r="G59" s="131"/>
      <c r="H59" s="131"/>
      <c r="I59" s="158">
        <v>0.7989072001928447</v>
      </c>
      <c r="J59" s="104">
        <v>0.024340039365875334</v>
      </c>
      <c r="K59" s="159">
        <v>0.14817065539576627</v>
      </c>
      <c r="L59" s="158">
        <v>0.408302571001029</v>
      </c>
      <c r="M59" s="104">
        <v>0.010440880029883456</v>
      </c>
      <c r="N59" s="159">
        <v>0.08043560648720272</v>
      </c>
    </row>
    <row r="60" spans="1:14" ht="14.25">
      <c r="A60" s="24" t="s">
        <v>128</v>
      </c>
      <c r="B60" s="31" t="s">
        <v>129</v>
      </c>
      <c r="C60" s="167"/>
      <c r="D60" s="168"/>
      <c r="E60" s="169"/>
      <c r="F60" s="169"/>
      <c r="G60" s="170"/>
      <c r="H60" s="171"/>
      <c r="I60" s="158">
        <v>1.2499810915946203</v>
      </c>
      <c r="J60" s="104">
        <v>0.027918327680765846</v>
      </c>
      <c r="K60" s="159">
        <v>0.16561155730173574</v>
      </c>
      <c r="L60" s="158">
        <v>0.5767217012321294</v>
      </c>
      <c r="M60" s="104">
        <v>0.013129069528549425</v>
      </c>
      <c r="N60" s="159">
        <v>0.0419651545901559</v>
      </c>
    </row>
    <row r="61" spans="1:14" ht="14.25">
      <c r="A61" s="24" t="s">
        <v>130</v>
      </c>
      <c r="B61" s="31" t="s">
        <v>131</v>
      </c>
      <c r="C61" s="60"/>
      <c r="D61" s="60"/>
      <c r="E61" s="172"/>
      <c r="F61" s="172"/>
      <c r="G61" s="60"/>
      <c r="H61" s="172"/>
      <c r="I61" s="158">
        <v>3.274100824531544</v>
      </c>
      <c r="J61" s="104">
        <v>0.06497340186254418</v>
      </c>
      <c r="K61" s="159">
        <v>0.25549219984175037</v>
      </c>
      <c r="L61" s="158">
        <v>10.779350852058196</v>
      </c>
      <c r="M61" s="104">
        <v>0.3866394630767803</v>
      </c>
      <c r="N61" s="159">
        <v>1.2830693023177964</v>
      </c>
    </row>
    <row r="62" spans="1:14" ht="14.25">
      <c r="A62" s="24" t="s">
        <v>132</v>
      </c>
      <c r="B62" s="31" t="s">
        <v>133</v>
      </c>
      <c r="C62" s="173"/>
      <c r="D62" s="60"/>
      <c r="E62" s="172"/>
      <c r="F62" s="172"/>
      <c r="G62" s="60"/>
      <c r="H62" s="172"/>
      <c r="I62" s="158">
        <v>0.7348079320115888</v>
      </c>
      <c r="J62" s="104">
        <v>0.019243061055891363</v>
      </c>
      <c r="K62" s="159">
        <v>0.07685868299770912</v>
      </c>
      <c r="L62" s="158">
        <v>0.3405204226399872</v>
      </c>
      <c r="M62" s="104">
        <v>0.007150928875439732</v>
      </c>
      <c r="N62" s="159">
        <v>0.03907471849793853</v>
      </c>
    </row>
    <row r="63" spans="1:14" ht="14.25">
      <c r="A63" s="24" t="s">
        <v>134</v>
      </c>
      <c r="B63" s="25" t="s">
        <v>135</v>
      </c>
      <c r="C63" s="174"/>
      <c r="D63" s="175"/>
      <c r="E63" s="169"/>
      <c r="F63" s="169"/>
      <c r="G63" s="167"/>
      <c r="H63" s="169"/>
      <c r="I63" s="158">
        <v>1.1200476648518145</v>
      </c>
      <c r="J63" s="104">
        <v>0.02653909863110034</v>
      </c>
      <c r="K63" s="159">
        <v>0.19616170172163952</v>
      </c>
      <c r="L63" s="158">
        <v>1.2260298076820102</v>
      </c>
      <c r="M63" s="104">
        <v>0.03859067242399349</v>
      </c>
      <c r="N63" s="159">
        <v>0.1846760789441685</v>
      </c>
    </row>
    <row r="64" spans="1:14" ht="14.25">
      <c r="A64" s="24" t="s">
        <v>136</v>
      </c>
      <c r="B64" s="31" t="s">
        <v>137</v>
      </c>
      <c r="C64" s="174"/>
      <c r="D64" s="167"/>
      <c r="E64" s="169"/>
      <c r="F64" s="169"/>
      <c r="G64" s="167"/>
      <c r="H64" s="169"/>
      <c r="I64" s="158">
        <v>2.338348320775074</v>
      </c>
      <c r="J64" s="104">
        <v>0.03278489614386695</v>
      </c>
      <c r="K64" s="159">
        <v>0.13613154067812244</v>
      </c>
      <c r="L64" s="158">
        <v>4.001986506061879</v>
      </c>
      <c r="M64" s="104">
        <v>0.09758227122112206</v>
      </c>
      <c r="N64" s="159">
        <v>0.5146643023997585</v>
      </c>
    </row>
    <row r="65" spans="1:14" ht="14.25">
      <c r="A65" s="24" t="s">
        <v>138</v>
      </c>
      <c r="B65" s="25" t="s">
        <v>139</v>
      </c>
      <c r="C65" s="174"/>
      <c r="D65" s="175"/>
      <c r="E65" s="169"/>
      <c r="F65" s="169"/>
      <c r="G65" s="167"/>
      <c r="H65" s="169"/>
      <c r="I65" s="158">
        <v>1.5868022420452523</v>
      </c>
      <c r="J65" s="104">
        <v>0.03383685766635567</v>
      </c>
      <c r="K65" s="159">
        <v>0.1443462995230786</v>
      </c>
      <c r="L65" s="158">
        <v>2.2355071116725154</v>
      </c>
      <c r="M65" s="104">
        <v>0.053846707362836976</v>
      </c>
      <c r="N65" s="159">
        <v>0.24469718152424053</v>
      </c>
    </row>
    <row r="66" spans="1:14" ht="14.25">
      <c r="A66" s="24" t="s">
        <v>140</v>
      </c>
      <c r="B66" s="25" t="s">
        <v>141</v>
      </c>
      <c r="C66" s="167"/>
      <c r="D66" s="167"/>
      <c r="E66" s="169"/>
      <c r="F66" s="169"/>
      <c r="G66" s="167"/>
      <c r="H66" s="169"/>
      <c r="I66" s="158">
        <v>2.1965095167948183</v>
      </c>
      <c r="J66" s="104">
        <v>0.036194656820227655</v>
      </c>
      <c r="K66" s="159">
        <v>0.12214502921654663</v>
      </c>
      <c r="L66" s="158">
        <v>7.133829099696693</v>
      </c>
      <c r="M66" s="104">
        <v>0.18398233320081966</v>
      </c>
      <c r="N66" s="159">
        <v>0.7520465022507415</v>
      </c>
    </row>
    <row r="67" spans="1:14" ht="14.25">
      <c r="A67" s="24" t="s">
        <v>142</v>
      </c>
      <c r="B67" s="31" t="s">
        <v>143</v>
      </c>
      <c r="C67" s="174"/>
      <c r="D67" s="167"/>
      <c r="E67" s="169"/>
      <c r="F67" s="169"/>
      <c r="G67" s="167"/>
      <c r="H67" s="169"/>
      <c r="I67" s="158">
        <v>1.3557366954350076</v>
      </c>
      <c r="J67" s="104">
        <v>0.05739285344008199</v>
      </c>
      <c r="K67" s="159">
        <v>0.3624336099129587</v>
      </c>
      <c r="L67" s="158">
        <v>5.271743581704906</v>
      </c>
      <c r="M67" s="104">
        <v>0.13297094560920342</v>
      </c>
      <c r="N67" s="159">
        <v>0.46245491946576</v>
      </c>
    </row>
    <row r="68" spans="1:14" ht="14.25">
      <c r="A68" s="24" t="s">
        <v>144</v>
      </c>
      <c r="B68" s="25" t="s">
        <v>145</v>
      </c>
      <c r="C68" s="174"/>
      <c r="D68" s="167"/>
      <c r="E68" s="169"/>
      <c r="F68" s="169"/>
      <c r="G68" s="167"/>
      <c r="H68" s="169"/>
      <c r="I68" s="158">
        <v>7.695909585191128</v>
      </c>
      <c r="J68" s="104">
        <v>0.15930532841345635</v>
      </c>
      <c r="K68" s="159">
        <v>0.5056212597470571</v>
      </c>
      <c r="L68" s="158">
        <v>4.545374588183381</v>
      </c>
      <c r="M68" s="104">
        <v>0.09545286635185099</v>
      </c>
      <c r="N68" s="159">
        <v>0.09545286635185099</v>
      </c>
    </row>
    <row r="69" spans="1:14" ht="14.25">
      <c r="A69" s="24" t="s">
        <v>146</v>
      </c>
      <c r="B69" s="25" t="s">
        <v>226</v>
      </c>
      <c r="C69" s="174"/>
      <c r="D69" s="167"/>
      <c r="E69" s="169"/>
      <c r="F69" s="169"/>
      <c r="G69" s="167"/>
      <c r="H69" s="169"/>
      <c r="I69" s="158">
        <v>1.772773466771883</v>
      </c>
      <c r="J69" s="104">
        <v>0.058279927720125656</v>
      </c>
      <c r="K69" s="159">
        <v>0.44053420649281294</v>
      </c>
      <c r="L69" s="158">
        <v>17.46793680039208</v>
      </c>
      <c r="M69" s="104">
        <v>0.6103743786760565</v>
      </c>
      <c r="N69" s="159">
        <v>2.2435068261099738</v>
      </c>
    </row>
    <row r="70" spans="1:14" ht="14.25">
      <c r="A70" s="24" t="s">
        <v>147</v>
      </c>
      <c r="B70" s="25" t="s">
        <v>148</v>
      </c>
      <c r="C70" s="174"/>
      <c r="D70" s="167"/>
      <c r="E70" s="169"/>
      <c r="F70" s="169"/>
      <c r="G70" s="167"/>
      <c r="H70" s="169"/>
      <c r="I70" s="158">
        <v>20.878949601694867</v>
      </c>
      <c r="J70" s="104">
        <v>0.3847690818908328</v>
      </c>
      <c r="K70" s="159">
        <v>1.2410373612622803</v>
      </c>
      <c r="L70" s="158">
        <v>49.63461906146905</v>
      </c>
      <c r="M70" s="104">
        <v>1.0496227363515205</v>
      </c>
      <c r="N70" s="159">
        <v>3.6732482016501753</v>
      </c>
    </row>
    <row r="71" spans="1:14" ht="14.25">
      <c r="A71" s="24" t="s">
        <v>149</v>
      </c>
      <c r="B71" s="25" t="s">
        <v>150</v>
      </c>
      <c r="C71" s="174"/>
      <c r="D71" s="167"/>
      <c r="E71" s="169"/>
      <c r="F71" s="169"/>
      <c r="G71" s="167"/>
      <c r="H71" s="169"/>
      <c r="I71" s="158">
        <v>2.031988996562838</v>
      </c>
      <c r="J71" s="104">
        <v>0.054890796093817466</v>
      </c>
      <c r="K71" s="159">
        <v>0.25808969575010127</v>
      </c>
      <c r="L71" s="158">
        <v>5.941176827242782</v>
      </c>
      <c r="M71" s="104">
        <v>0.12413932633765183</v>
      </c>
      <c r="N71" s="159">
        <v>0.24139939529639096</v>
      </c>
    </row>
    <row r="72" spans="1:14" ht="14.25">
      <c r="A72" s="24" t="s">
        <v>151</v>
      </c>
      <c r="B72" s="31" t="s">
        <v>152</v>
      </c>
      <c r="C72" s="174"/>
      <c r="D72" s="167"/>
      <c r="E72" s="169"/>
      <c r="F72" s="169"/>
      <c r="G72" s="167"/>
      <c r="H72" s="169"/>
      <c r="I72" s="158">
        <v>13.870130610972614</v>
      </c>
      <c r="J72" s="104">
        <v>0.41928722699399185</v>
      </c>
      <c r="K72" s="159">
        <v>1.6130279762990118</v>
      </c>
      <c r="L72" s="158">
        <v>14.367014950327766</v>
      </c>
      <c r="M72" s="104">
        <v>0.4597873650222805</v>
      </c>
      <c r="N72" s="159">
        <v>1.8846950418122508</v>
      </c>
    </row>
    <row r="73" spans="1:14" ht="14.25">
      <c r="A73" s="24" t="s">
        <v>153</v>
      </c>
      <c r="B73" s="25" t="s">
        <v>154</v>
      </c>
      <c r="C73" s="174"/>
      <c r="D73" s="167"/>
      <c r="E73" s="169"/>
      <c r="F73" s="169"/>
      <c r="G73" s="167"/>
      <c r="H73" s="169"/>
      <c r="I73" s="158">
        <v>15.870081451813952</v>
      </c>
      <c r="J73" s="104">
        <v>0.4834205942148255</v>
      </c>
      <c r="K73" s="159">
        <v>1.4476035799715639</v>
      </c>
      <c r="L73" s="158">
        <v>19.20059388873278</v>
      </c>
      <c r="M73" s="104">
        <v>0.6251083121669703</v>
      </c>
      <c r="N73" s="159">
        <v>2.8174661997723964</v>
      </c>
    </row>
    <row r="74" spans="1:14" ht="14.25">
      <c r="A74" s="24" t="s">
        <v>155</v>
      </c>
      <c r="B74" s="31" t="s">
        <v>156</v>
      </c>
      <c r="C74" s="174"/>
      <c r="D74" s="167"/>
      <c r="E74" s="169"/>
      <c r="F74" s="169"/>
      <c r="G74" s="167"/>
      <c r="H74" s="169"/>
      <c r="I74" s="158">
        <v>2.0752342889612287</v>
      </c>
      <c r="J74" s="104">
        <v>0.04991881753264919</v>
      </c>
      <c r="K74" s="159">
        <v>0.1546238202938748</v>
      </c>
      <c r="L74" s="158">
        <v>5.422713617753046</v>
      </c>
      <c r="M74" s="104">
        <v>0.12509535266372968</v>
      </c>
      <c r="N74" s="159">
        <v>0.8042134967738399</v>
      </c>
    </row>
    <row r="75" spans="1:14" ht="14.25">
      <c r="A75" s="24" t="s">
        <v>157</v>
      </c>
      <c r="B75" s="25" t="s">
        <v>158</v>
      </c>
      <c r="C75" s="174"/>
      <c r="D75" s="167"/>
      <c r="E75" s="169"/>
      <c r="F75" s="169"/>
      <c r="G75" s="167"/>
      <c r="H75" s="169"/>
      <c r="I75" s="158">
        <v>2.6542194352708437</v>
      </c>
      <c r="J75" s="104">
        <v>0.0687011523076917</v>
      </c>
      <c r="K75" s="159">
        <v>0.2511787384825622</v>
      </c>
      <c r="L75" s="158">
        <v>3.951677047564419</v>
      </c>
      <c r="M75" s="104">
        <v>0.04795586832787725</v>
      </c>
      <c r="N75" s="159">
        <v>0.17913858998882723</v>
      </c>
    </row>
    <row r="76" spans="1:14" ht="14.25">
      <c r="A76" s="24" t="s">
        <v>159</v>
      </c>
      <c r="B76" s="25" t="s">
        <v>160</v>
      </c>
      <c r="C76" s="174"/>
      <c r="D76" s="167"/>
      <c r="E76" s="169"/>
      <c r="F76" s="169"/>
      <c r="G76" s="167"/>
      <c r="H76" s="169"/>
      <c r="I76" s="158">
        <v>4.894591579066728</v>
      </c>
      <c r="J76" s="104">
        <v>0.1410110553096172</v>
      </c>
      <c r="K76" s="159">
        <v>0.5613075061207818</v>
      </c>
      <c r="L76" s="158">
        <v>5.795627864225355</v>
      </c>
      <c r="M76" s="104">
        <v>0.09852128656316887</v>
      </c>
      <c r="N76" s="159">
        <v>0.3669442902349607</v>
      </c>
    </row>
    <row r="77" spans="1:14" ht="14.25">
      <c r="A77" s="24" t="s">
        <v>161</v>
      </c>
      <c r="B77" s="25" t="s">
        <v>162</v>
      </c>
      <c r="C77" s="174"/>
      <c r="D77" s="167"/>
      <c r="E77" s="169"/>
      <c r="F77" s="169"/>
      <c r="G77" s="167"/>
      <c r="H77" s="169"/>
      <c r="I77" s="158">
        <v>9.097943718459952</v>
      </c>
      <c r="J77" s="104">
        <v>0.20960771871149694</v>
      </c>
      <c r="K77" s="159">
        <v>0.7389906648109617</v>
      </c>
      <c r="L77" s="158">
        <v>9.787343430660007</v>
      </c>
      <c r="M77" s="104">
        <v>0.23289447818526324</v>
      </c>
      <c r="N77" s="159">
        <v>0.9669452354847637</v>
      </c>
    </row>
    <row r="78" spans="1:14" ht="14.25">
      <c r="A78" s="24" t="s">
        <v>163</v>
      </c>
      <c r="B78" s="31" t="s">
        <v>164</v>
      </c>
      <c r="C78" s="174"/>
      <c r="D78" s="167"/>
      <c r="E78" s="169"/>
      <c r="F78" s="169"/>
      <c r="G78" s="167"/>
      <c r="H78" s="169"/>
      <c r="I78" s="158">
        <v>12.956641999877919</v>
      </c>
      <c r="J78" s="104">
        <v>0.3182289211513788</v>
      </c>
      <c r="K78" s="159">
        <v>1.105671349671091</v>
      </c>
      <c r="L78" s="158">
        <v>12.247109979116793</v>
      </c>
      <c r="M78" s="104">
        <v>0.27246470693420816</v>
      </c>
      <c r="N78" s="159">
        <v>1.1451629629311533</v>
      </c>
    </row>
    <row r="79" spans="1:14" ht="14.25">
      <c r="A79" s="24" t="s">
        <v>165</v>
      </c>
      <c r="B79" s="25" t="s">
        <v>166</v>
      </c>
      <c r="C79" s="174"/>
      <c r="D79" s="167"/>
      <c r="E79" s="169"/>
      <c r="F79" s="169"/>
      <c r="G79" s="167"/>
      <c r="H79" s="169"/>
      <c r="I79" s="158">
        <v>15.898807777745894</v>
      </c>
      <c r="J79" s="104">
        <v>0.2823751084735396</v>
      </c>
      <c r="K79" s="159">
        <v>0.9354430889006197</v>
      </c>
      <c r="L79" s="158">
        <v>26.85161890204373</v>
      </c>
      <c r="M79" s="104">
        <v>0.5211135129127328</v>
      </c>
      <c r="N79" s="159">
        <v>1.5956287995129725</v>
      </c>
    </row>
    <row r="80" spans="1:14" ht="14.25">
      <c r="A80" s="24" t="s">
        <v>167</v>
      </c>
      <c r="B80" s="25" t="s">
        <v>168</v>
      </c>
      <c r="C80" s="173"/>
      <c r="D80" s="60"/>
      <c r="E80" s="172"/>
      <c r="F80" s="172"/>
      <c r="G80" s="60"/>
      <c r="H80" s="172"/>
      <c r="I80" s="158">
        <v>4.213771512817204</v>
      </c>
      <c r="J80" s="104">
        <v>0.11432627446617202</v>
      </c>
      <c r="K80" s="159">
        <v>0.6341171683169784</v>
      </c>
      <c r="L80" s="158">
        <v>7.949418217554936</v>
      </c>
      <c r="M80" s="104">
        <v>0.2130454019077495</v>
      </c>
      <c r="N80" s="159">
        <v>1.4203632936989055</v>
      </c>
    </row>
    <row r="81" spans="1:14" ht="14.25">
      <c r="A81" s="24" t="s">
        <v>169</v>
      </c>
      <c r="B81" s="25" t="s">
        <v>170</v>
      </c>
      <c r="C81" s="173"/>
      <c r="D81" s="60"/>
      <c r="E81" s="172"/>
      <c r="F81" s="172"/>
      <c r="G81" s="60"/>
      <c r="H81" s="172"/>
      <c r="I81" s="158">
        <v>8.280017109648329</v>
      </c>
      <c r="J81" s="104">
        <v>0.20076579864188923</v>
      </c>
      <c r="K81" s="159">
        <v>0.737847989537997</v>
      </c>
      <c r="L81" s="158">
        <v>18.508645655604305</v>
      </c>
      <c r="M81" s="104">
        <v>0.412974156190671</v>
      </c>
      <c r="N81" s="159">
        <v>2.0961041204971873</v>
      </c>
    </row>
    <row r="82" spans="1:14" ht="14.25">
      <c r="A82" s="24" t="s">
        <v>171</v>
      </c>
      <c r="B82" s="31" t="s">
        <v>172</v>
      </c>
      <c r="C82" s="173"/>
      <c r="D82" s="60"/>
      <c r="E82" s="172"/>
      <c r="F82" s="172"/>
      <c r="G82" s="60"/>
      <c r="H82" s="172"/>
      <c r="I82" s="158">
        <v>6.608578582640969</v>
      </c>
      <c r="J82" s="104">
        <v>0.28794520967221365</v>
      </c>
      <c r="K82" s="159">
        <v>0.641976205170837</v>
      </c>
      <c r="L82" s="158">
        <v>3.536796846176948</v>
      </c>
      <c r="M82" s="104">
        <v>0.06916402721412698</v>
      </c>
      <c r="N82" s="159">
        <v>0.21653056247149982</v>
      </c>
    </row>
    <row r="83" spans="1:14" ht="14.25">
      <c r="A83" s="24" t="s">
        <v>173</v>
      </c>
      <c r="B83" s="31" t="s">
        <v>174</v>
      </c>
      <c r="C83" s="173"/>
      <c r="D83" s="60"/>
      <c r="E83" s="172"/>
      <c r="F83" s="172"/>
      <c r="G83" s="60"/>
      <c r="H83" s="172"/>
      <c r="I83" s="158">
        <v>12.644850969635781</v>
      </c>
      <c r="J83" s="104">
        <v>0.4171652246016732</v>
      </c>
      <c r="K83" s="159">
        <v>1.3892381428924239</v>
      </c>
      <c r="L83" s="158">
        <v>17.43067947406786</v>
      </c>
      <c r="M83" s="104">
        <v>0.44002522397819643</v>
      </c>
      <c r="N83" s="159">
        <v>2.913115185440659</v>
      </c>
    </row>
    <row r="84" spans="1:14" ht="14.25">
      <c r="A84" s="24" t="s">
        <v>175</v>
      </c>
      <c r="B84" s="31" t="s">
        <v>176</v>
      </c>
      <c r="C84" s="60"/>
      <c r="D84" s="60"/>
      <c r="E84" s="172"/>
      <c r="F84" s="172"/>
      <c r="G84" s="60"/>
      <c r="H84" s="172"/>
      <c r="I84" s="158">
        <v>2.6570421596746376</v>
      </c>
      <c r="J84" s="104">
        <v>0.04922028719905244</v>
      </c>
      <c r="K84" s="159">
        <v>0.2775195407244946</v>
      </c>
      <c r="L84" s="158">
        <v>3.330125378898986</v>
      </c>
      <c r="M84" s="104">
        <v>0.08253696612949535</v>
      </c>
      <c r="N84" s="159">
        <v>0.2677034203872407</v>
      </c>
    </row>
    <row r="85" spans="1:14" ht="14.25">
      <c r="A85" s="24" t="s">
        <v>177</v>
      </c>
      <c r="B85" s="31" t="s">
        <v>178</v>
      </c>
      <c r="C85" s="60"/>
      <c r="D85" s="60"/>
      <c r="E85" s="172"/>
      <c r="F85" s="172"/>
      <c r="G85" s="60"/>
      <c r="H85" s="172"/>
      <c r="I85" s="158">
        <v>3.6200436459008936</v>
      </c>
      <c r="J85" s="104">
        <v>0.028960349167207147</v>
      </c>
      <c r="K85" s="159">
        <v>0.028960349167207147</v>
      </c>
      <c r="L85" s="158">
        <v>15.036845605113703</v>
      </c>
      <c r="M85" s="104">
        <v>0.6320174168399353</v>
      </c>
      <c r="N85" s="159">
        <v>1.7245382303364778</v>
      </c>
    </row>
    <row r="86" spans="1:14" ht="14.25">
      <c r="A86" s="24" t="s">
        <v>179</v>
      </c>
      <c r="B86" s="25" t="s">
        <v>180</v>
      </c>
      <c r="C86" s="60"/>
      <c r="D86" s="60"/>
      <c r="E86" s="172"/>
      <c r="F86" s="172"/>
      <c r="G86" s="60"/>
      <c r="H86" s="172"/>
      <c r="I86" s="158">
        <v>6.109556850471414</v>
      </c>
      <c r="J86" s="104">
        <v>0.15778233712293022</v>
      </c>
      <c r="K86" s="159">
        <v>0.5477912620242066</v>
      </c>
      <c r="L86" s="158">
        <v>11.649832692194076</v>
      </c>
      <c r="M86" s="104">
        <v>0.3294066170887607</v>
      </c>
      <c r="N86" s="159">
        <v>0.9989554253493715</v>
      </c>
    </row>
    <row r="87" spans="1:14" ht="14.25">
      <c r="A87" s="24" t="s">
        <v>181</v>
      </c>
      <c r="B87" s="25" t="s">
        <v>182</v>
      </c>
      <c r="C87" s="60"/>
      <c r="D87" s="60"/>
      <c r="E87" s="172"/>
      <c r="F87" s="172"/>
      <c r="G87" s="60"/>
      <c r="H87" s="172"/>
      <c r="I87" s="158">
        <v>1.3617652857540532</v>
      </c>
      <c r="J87" s="104">
        <v>0.08987650885976751</v>
      </c>
      <c r="K87" s="159">
        <v>0.21754200439921</v>
      </c>
      <c r="L87" s="158">
        <v>1.976359746540295</v>
      </c>
      <c r="M87" s="104">
        <v>0.057314432649668554</v>
      </c>
      <c r="N87" s="159">
        <v>0.057314432649668554</v>
      </c>
    </row>
    <row r="88" spans="1:14" ht="15" thickBot="1">
      <c r="A88" s="176" t="s">
        <v>183</v>
      </c>
      <c r="B88" s="35" t="s">
        <v>184</v>
      </c>
      <c r="C88" s="60"/>
      <c r="D88" s="60"/>
      <c r="E88" s="172"/>
      <c r="F88" s="172"/>
      <c r="G88" s="60"/>
      <c r="H88" s="172"/>
      <c r="I88" s="177">
        <v>1.7779577039366026</v>
      </c>
      <c r="J88" s="178">
        <v>0.08783111057446817</v>
      </c>
      <c r="K88" s="179">
        <v>0.28785135226733594</v>
      </c>
      <c r="L88" s="177">
        <v>4.731378738176812</v>
      </c>
      <c r="M88" s="178">
        <v>0.25112702533400005</v>
      </c>
      <c r="N88" s="179">
        <v>1.261094409829435</v>
      </c>
    </row>
    <row r="89" spans="1:14" ht="15" thickBot="1">
      <c r="A89" s="275" t="s">
        <v>193</v>
      </c>
      <c r="B89" s="276"/>
      <c r="C89" s="180"/>
      <c r="D89" s="180"/>
      <c r="E89" s="181"/>
      <c r="F89" s="181"/>
      <c r="G89" s="180"/>
      <c r="H89" s="182"/>
      <c r="I89" s="183">
        <v>8.72378473699404</v>
      </c>
      <c r="J89" s="184">
        <v>0.21874943056335175</v>
      </c>
      <c r="K89" s="185">
        <v>0.7361495143227383</v>
      </c>
      <c r="L89" s="186">
        <v>16.106749681364487</v>
      </c>
      <c r="M89" s="187">
        <v>0.48106775091038345</v>
      </c>
      <c r="N89" s="185">
        <v>1.8477965266673855</v>
      </c>
    </row>
    <row r="90" spans="1:14" ht="14.25">
      <c r="A90" s="188"/>
      <c r="B90" s="189"/>
      <c r="C90" s="190"/>
      <c r="D90" s="190"/>
      <c r="E90" s="191"/>
      <c r="F90" s="191"/>
      <c r="G90" s="190"/>
      <c r="H90" s="191"/>
      <c r="I90" s="192"/>
      <c r="J90" s="192"/>
      <c r="K90" s="193"/>
      <c r="L90" s="193"/>
      <c r="M90" s="192"/>
      <c r="N90" s="193"/>
    </row>
    <row r="91" spans="1:14" ht="36" customHeight="1">
      <c r="A91" s="243" t="s">
        <v>187</v>
      </c>
      <c r="B91" s="244"/>
      <c r="C91" s="244"/>
      <c r="D91" s="244"/>
      <c r="E91" s="244"/>
      <c r="F91" s="244"/>
      <c r="G91" s="244"/>
      <c r="H91" s="244"/>
      <c r="I91" s="244"/>
      <c r="J91" s="244"/>
      <c r="K91" s="194"/>
      <c r="L91" s="194"/>
      <c r="M91" s="194"/>
      <c r="N91" s="194"/>
    </row>
    <row r="92" spans="1:14" ht="14.25">
      <c r="A92" s="194"/>
      <c r="B92" s="60"/>
      <c r="C92" s="60"/>
      <c r="D92" s="172"/>
      <c r="E92" s="172"/>
      <c r="F92" s="60"/>
      <c r="G92" s="172"/>
      <c r="H92" s="60"/>
      <c r="I92" s="195"/>
      <c r="J92" s="60"/>
      <c r="K92" s="194"/>
      <c r="L92" s="60"/>
      <c r="M92" s="60"/>
      <c r="N92" s="60"/>
    </row>
    <row r="93" spans="1:14" ht="14.25">
      <c r="A93" s="194"/>
      <c r="B93" s="59"/>
      <c r="C93" s="60"/>
      <c r="D93" s="60"/>
      <c r="E93" s="172"/>
      <c r="F93" s="172"/>
      <c r="G93" s="60"/>
      <c r="H93" s="172"/>
      <c r="I93" s="194"/>
      <c r="J93" s="194"/>
      <c r="K93" s="194"/>
      <c r="L93" s="60"/>
      <c r="M93" s="60"/>
      <c r="N93" s="60"/>
    </row>
  </sheetData>
  <sheetProtection/>
  <mergeCells count="7">
    <mergeCell ref="A91:J91"/>
    <mergeCell ref="A1:N1"/>
    <mergeCell ref="A2:A3"/>
    <mergeCell ref="B2:B3"/>
    <mergeCell ref="C2:K2"/>
    <mergeCell ref="L2:N2"/>
    <mergeCell ref="A89:B89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9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3" customWidth="1"/>
    <col min="2" max="2" width="76.57421875" style="3" bestFit="1" customWidth="1"/>
    <col min="3" max="20" width="9.57421875" style="3" customWidth="1"/>
    <col min="21" max="16384" width="9.140625" style="3" customWidth="1"/>
  </cols>
  <sheetData>
    <row r="1" spans="1:20" ht="24.75" customHeight="1" thickBot="1" thickTop="1">
      <c r="A1" s="238" t="s">
        <v>223</v>
      </c>
      <c r="B1" s="249"/>
      <c r="C1" s="249"/>
      <c r="D1" s="249"/>
      <c r="E1" s="249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2"/>
    </row>
    <row r="2" spans="1:20" ht="24.75" customHeight="1" thickBot="1" thickTop="1">
      <c r="A2" s="283" t="s">
        <v>6</v>
      </c>
      <c r="B2" s="284" t="s">
        <v>7</v>
      </c>
      <c r="C2" s="270" t="s">
        <v>194</v>
      </c>
      <c r="D2" s="273"/>
      <c r="E2" s="273"/>
      <c r="F2" s="270" t="s">
        <v>195</v>
      </c>
      <c r="G2" s="273"/>
      <c r="H2" s="274"/>
      <c r="I2" s="277" t="s">
        <v>196</v>
      </c>
      <c r="J2" s="273"/>
      <c r="K2" s="273"/>
      <c r="L2" s="270" t="s">
        <v>197</v>
      </c>
      <c r="M2" s="273"/>
      <c r="N2" s="274"/>
      <c r="O2" s="278" t="s">
        <v>198</v>
      </c>
      <c r="P2" s="273"/>
      <c r="Q2" s="273"/>
      <c r="R2" s="270" t="s">
        <v>199</v>
      </c>
      <c r="S2" s="273"/>
      <c r="T2" s="274"/>
    </row>
    <row r="3" spans="1:20" ht="24.75" customHeight="1" thickBot="1">
      <c r="A3" s="252"/>
      <c r="B3" s="254"/>
      <c r="C3" s="140" t="s">
        <v>13</v>
      </c>
      <c r="D3" s="141" t="s">
        <v>14</v>
      </c>
      <c r="E3" s="196" t="s">
        <v>15</v>
      </c>
      <c r="F3" s="140" t="s">
        <v>13</v>
      </c>
      <c r="G3" s="141" t="s">
        <v>14</v>
      </c>
      <c r="H3" s="142" t="s">
        <v>15</v>
      </c>
      <c r="I3" s="197" t="s">
        <v>13</v>
      </c>
      <c r="J3" s="141" t="s">
        <v>14</v>
      </c>
      <c r="K3" s="196" t="s">
        <v>15</v>
      </c>
      <c r="L3" s="140" t="s">
        <v>13</v>
      </c>
      <c r="M3" s="141" t="s">
        <v>14</v>
      </c>
      <c r="N3" s="142" t="s">
        <v>15</v>
      </c>
      <c r="O3" s="198" t="s">
        <v>13</v>
      </c>
      <c r="P3" s="141" t="s">
        <v>14</v>
      </c>
      <c r="Q3" s="199" t="s">
        <v>15</v>
      </c>
      <c r="R3" s="140" t="s">
        <v>13</v>
      </c>
      <c r="S3" s="141" t="s">
        <v>14</v>
      </c>
      <c r="T3" s="142" t="s">
        <v>15</v>
      </c>
    </row>
    <row r="4" spans="1:20" ht="14.25">
      <c r="A4" s="200" t="s">
        <v>16</v>
      </c>
      <c r="B4" s="201" t="s">
        <v>17</v>
      </c>
      <c r="C4" s="158">
        <v>8.166340243817892</v>
      </c>
      <c r="D4" s="104">
        <v>0.14737274561820815</v>
      </c>
      <c r="E4" s="202">
        <v>3.4046289110501173</v>
      </c>
      <c r="F4" s="158">
        <v>10.91927254541173</v>
      </c>
      <c r="G4" s="104">
        <v>0.31400062574209164</v>
      </c>
      <c r="H4" s="159">
        <v>1.1950729621649692</v>
      </c>
      <c r="I4" s="203">
        <v>8.456849548613025</v>
      </c>
      <c r="J4" s="104">
        <v>0.32954073780090454</v>
      </c>
      <c r="K4" s="202">
        <v>1.8069111010189727</v>
      </c>
      <c r="L4" s="158">
        <v>8.455963679016818</v>
      </c>
      <c r="M4" s="104">
        <v>0.28641866717900555</v>
      </c>
      <c r="N4" s="159">
        <v>3.193156181841037</v>
      </c>
      <c r="O4" s="203">
        <v>9.551876522330321</v>
      </c>
      <c r="P4" s="104">
        <v>0.40426912693039213</v>
      </c>
      <c r="Q4" s="202">
        <v>1.9634725004284297</v>
      </c>
      <c r="R4" s="158">
        <v>11.62141831235087</v>
      </c>
      <c r="S4" s="104">
        <v>0.568944218248134</v>
      </c>
      <c r="T4" s="159">
        <v>4.851184226820901</v>
      </c>
    </row>
    <row r="5" spans="1:20" ht="14.25">
      <c r="A5" s="24" t="s">
        <v>18</v>
      </c>
      <c r="B5" s="90" t="s">
        <v>19</v>
      </c>
      <c r="C5" s="158">
        <v>66.93279144545379</v>
      </c>
      <c r="D5" s="104">
        <v>3.6589925990181404</v>
      </c>
      <c r="E5" s="202">
        <v>28.75878939106331</v>
      </c>
      <c r="F5" s="158">
        <v>22.781343654713982</v>
      </c>
      <c r="G5" s="104">
        <v>1.6142209218197334</v>
      </c>
      <c r="H5" s="159">
        <v>8.204538193361993</v>
      </c>
      <c r="I5" s="203">
        <v>37.76787455148682</v>
      </c>
      <c r="J5" s="104">
        <v>1.4162952956807557</v>
      </c>
      <c r="K5" s="202">
        <v>7.553574910297364</v>
      </c>
      <c r="L5" s="158">
        <v>17.143130698242715</v>
      </c>
      <c r="M5" s="104">
        <v>1.521452849469041</v>
      </c>
      <c r="N5" s="159">
        <v>3.4500550530213463</v>
      </c>
      <c r="O5" s="203">
        <v>40.836409524938254</v>
      </c>
      <c r="P5" s="104">
        <v>2.268689418052125</v>
      </c>
      <c r="Q5" s="202">
        <v>7.032937195961588</v>
      </c>
      <c r="R5" s="158">
        <v>32.407725483231594</v>
      </c>
      <c r="S5" s="104">
        <v>7.502388449368114</v>
      </c>
      <c r="T5" s="159">
        <v>23.301154622443516</v>
      </c>
    </row>
    <row r="6" spans="1:20" ht="14.25">
      <c r="A6" s="24" t="s">
        <v>20</v>
      </c>
      <c r="B6" s="90" t="s">
        <v>21</v>
      </c>
      <c r="C6" s="158">
        <v>82.37133905731768</v>
      </c>
      <c r="D6" s="104">
        <v>9.637446669706168</v>
      </c>
      <c r="E6" s="202">
        <v>9.637446669706168</v>
      </c>
      <c r="F6" s="158">
        <v>20.662597856772038</v>
      </c>
      <c r="G6" s="104">
        <v>1.105448985337304</v>
      </c>
      <c r="H6" s="159">
        <v>1.105448985337304</v>
      </c>
      <c r="I6" s="203">
        <v>9.369681827155418</v>
      </c>
      <c r="J6" s="104">
        <v>0.15928459106164208</v>
      </c>
      <c r="K6" s="202">
        <v>0.15928459106164208</v>
      </c>
      <c r="L6" s="158">
        <v>17.257923112500947</v>
      </c>
      <c r="M6" s="104">
        <v>0.4314480778125237</v>
      </c>
      <c r="N6" s="159">
        <v>0.4314480778125237</v>
      </c>
      <c r="O6" s="203">
        <v>0</v>
      </c>
      <c r="P6" s="104">
        <v>0</v>
      </c>
      <c r="Q6" s="202">
        <v>0</v>
      </c>
      <c r="R6" s="158">
        <v>44.77271801291514</v>
      </c>
      <c r="S6" s="104">
        <v>2.1043177466070118</v>
      </c>
      <c r="T6" s="159">
        <v>2.1043177466070118</v>
      </c>
    </row>
    <row r="7" spans="1:20" ht="14.25">
      <c r="A7" s="24" t="s">
        <v>22</v>
      </c>
      <c r="B7" s="90" t="s">
        <v>23</v>
      </c>
      <c r="C7" s="158">
        <v>0</v>
      </c>
      <c r="D7" s="104">
        <v>0</v>
      </c>
      <c r="E7" s="202">
        <v>0</v>
      </c>
      <c r="F7" s="204">
        <v>0</v>
      </c>
      <c r="G7" s="103">
        <v>0</v>
      </c>
      <c r="H7" s="205">
        <v>0</v>
      </c>
      <c r="I7" s="203" t="s">
        <v>227</v>
      </c>
      <c r="J7" s="104" t="s">
        <v>227</v>
      </c>
      <c r="K7" s="202" t="s">
        <v>227</v>
      </c>
      <c r="L7" s="158">
        <v>0</v>
      </c>
      <c r="M7" s="104">
        <v>0</v>
      </c>
      <c r="N7" s="159">
        <v>0</v>
      </c>
      <c r="O7" s="203">
        <v>0</v>
      </c>
      <c r="P7" s="104">
        <v>0</v>
      </c>
      <c r="Q7" s="202">
        <v>0</v>
      </c>
      <c r="R7" s="204">
        <v>0</v>
      </c>
      <c r="S7" s="104">
        <v>0</v>
      </c>
      <c r="T7" s="159">
        <v>0</v>
      </c>
    </row>
    <row r="8" spans="1:20" ht="14.25">
      <c r="A8" s="24" t="s">
        <v>24</v>
      </c>
      <c r="B8" s="90" t="s">
        <v>25</v>
      </c>
      <c r="C8" s="158">
        <v>0</v>
      </c>
      <c r="D8" s="104">
        <v>0</v>
      </c>
      <c r="E8" s="202">
        <v>0</v>
      </c>
      <c r="F8" s="158">
        <v>32.07359834859457</v>
      </c>
      <c r="G8" s="104">
        <v>0.8265119574445524</v>
      </c>
      <c r="H8" s="159">
        <v>2.491871871698501</v>
      </c>
      <c r="I8" s="203">
        <v>21.116097284145695</v>
      </c>
      <c r="J8" s="104">
        <v>1.0123305462693377</v>
      </c>
      <c r="K8" s="202">
        <v>3.341311864373642</v>
      </c>
      <c r="L8" s="158">
        <v>19.726341202815235</v>
      </c>
      <c r="M8" s="104">
        <v>1.0898803514555415</v>
      </c>
      <c r="N8" s="159">
        <v>3.087172398240584</v>
      </c>
      <c r="O8" s="203">
        <v>11.760319974785874</v>
      </c>
      <c r="P8" s="104">
        <v>0.6095765853597345</v>
      </c>
      <c r="Q8" s="202">
        <v>2.3736245815776154</v>
      </c>
      <c r="R8" s="158">
        <v>0</v>
      </c>
      <c r="S8" s="104">
        <v>0</v>
      </c>
      <c r="T8" s="159">
        <v>0</v>
      </c>
    </row>
    <row r="9" spans="1:20" ht="14.25">
      <c r="A9" s="24" t="s">
        <v>26</v>
      </c>
      <c r="B9" s="90" t="s">
        <v>27</v>
      </c>
      <c r="C9" s="160" t="s">
        <v>227</v>
      </c>
      <c r="D9" s="206" t="s">
        <v>227</v>
      </c>
      <c r="E9" s="207" t="s">
        <v>227</v>
      </c>
      <c r="F9" s="158">
        <v>0</v>
      </c>
      <c r="G9" s="104">
        <v>0</v>
      </c>
      <c r="H9" s="159">
        <v>0</v>
      </c>
      <c r="I9" s="203">
        <v>0</v>
      </c>
      <c r="J9" s="104">
        <v>0</v>
      </c>
      <c r="K9" s="202">
        <v>0</v>
      </c>
      <c r="L9" s="158">
        <v>0</v>
      </c>
      <c r="M9" s="104">
        <v>0</v>
      </c>
      <c r="N9" s="159">
        <v>0</v>
      </c>
      <c r="O9" s="203">
        <v>50.31218712108634</v>
      </c>
      <c r="P9" s="104">
        <v>0.150936561363259</v>
      </c>
      <c r="Q9" s="202">
        <v>0.150936561363259</v>
      </c>
      <c r="R9" s="158">
        <v>0</v>
      </c>
      <c r="S9" s="104">
        <v>0</v>
      </c>
      <c r="T9" s="159">
        <v>0</v>
      </c>
    </row>
    <row r="10" spans="1:20" ht="14.25">
      <c r="A10" s="24" t="s">
        <v>28</v>
      </c>
      <c r="B10" s="105" t="s">
        <v>29</v>
      </c>
      <c r="C10" s="158">
        <v>11.677354777328228</v>
      </c>
      <c r="D10" s="104">
        <v>0.22097148270944184</v>
      </c>
      <c r="E10" s="202">
        <v>0.8609803503130081</v>
      </c>
      <c r="F10" s="158">
        <v>20.46706222828399</v>
      </c>
      <c r="G10" s="104">
        <v>0.4341252887209354</v>
      </c>
      <c r="H10" s="159">
        <v>1.1503719408649602</v>
      </c>
      <c r="I10" s="203">
        <v>19.037000712496614</v>
      </c>
      <c r="J10" s="104">
        <v>0.5195490599116925</v>
      </c>
      <c r="K10" s="202">
        <v>1.4954544035908055</v>
      </c>
      <c r="L10" s="158">
        <v>18.978379558474614</v>
      </c>
      <c r="M10" s="104">
        <v>0.5077464690233762</v>
      </c>
      <c r="N10" s="159">
        <v>1.5227431383322068</v>
      </c>
      <c r="O10" s="203">
        <v>17.985348546854286</v>
      </c>
      <c r="P10" s="104">
        <v>0.586684225376466</v>
      </c>
      <c r="Q10" s="202">
        <v>1.9263463174794822</v>
      </c>
      <c r="R10" s="158">
        <v>10.334699090360795</v>
      </c>
      <c r="S10" s="104">
        <v>0.49299733665655693</v>
      </c>
      <c r="T10" s="159">
        <v>1.5603515050052947</v>
      </c>
    </row>
    <row r="11" spans="1:20" ht="14.25">
      <c r="A11" s="24" t="s">
        <v>30</v>
      </c>
      <c r="B11" s="90" t="s">
        <v>31</v>
      </c>
      <c r="C11" s="158">
        <v>40.20065352192398</v>
      </c>
      <c r="D11" s="104">
        <v>0.2914547380339489</v>
      </c>
      <c r="E11" s="202">
        <v>0.2914547380339489</v>
      </c>
      <c r="F11" s="158">
        <v>13.626435356439972</v>
      </c>
      <c r="G11" s="104">
        <v>0.22050049940421043</v>
      </c>
      <c r="H11" s="159">
        <v>0.6850380683737549</v>
      </c>
      <c r="I11" s="203">
        <v>11.89032370096391</v>
      </c>
      <c r="J11" s="104">
        <v>0.26081522499734017</v>
      </c>
      <c r="K11" s="202">
        <v>0.6701542376534747</v>
      </c>
      <c r="L11" s="158">
        <v>12.096707082073376</v>
      </c>
      <c r="M11" s="104">
        <v>0.40915332777601127</v>
      </c>
      <c r="N11" s="159">
        <v>0.9161476687158513</v>
      </c>
      <c r="O11" s="203">
        <v>13.199123732932481</v>
      </c>
      <c r="P11" s="104">
        <v>0.4847264405370032</v>
      </c>
      <c r="Q11" s="202">
        <v>1.8842886984255336</v>
      </c>
      <c r="R11" s="158">
        <v>12.076768548335531</v>
      </c>
      <c r="S11" s="104">
        <v>0.47209186143493437</v>
      </c>
      <c r="T11" s="159">
        <v>3.189364784810429</v>
      </c>
    </row>
    <row r="12" spans="1:20" ht="14.25">
      <c r="A12" s="24" t="s">
        <v>32</v>
      </c>
      <c r="B12" s="90" t="s">
        <v>33</v>
      </c>
      <c r="C12" s="158">
        <v>0</v>
      </c>
      <c r="D12" s="104">
        <v>0</v>
      </c>
      <c r="E12" s="202">
        <v>0</v>
      </c>
      <c r="F12" s="158">
        <v>13.627119494030504</v>
      </c>
      <c r="G12" s="104">
        <v>0.46332206279703714</v>
      </c>
      <c r="H12" s="159">
        <v>0.46332206279703714</v>
      </c>
      <c r="I12" s="203">
        <v>19.119276274211337</v>
      </c>
      <c r="J12" s="104">
        <v>0.5767648342720421</v>
      </c>
      <c r="K12" s="202">
        <v>5.595574856252519</v>
      </c>
      <c r="L12" s="158">
        <v>11.635436863239809</v>
      </c>
      <c r="M12" s="104">
        <v>0.733032522384108</v>
      </c>
      <c r="N12" s="159">
        <v>5.387207267680032</v>
      </c>
      <c r="O12" s="203">
        <v>14.984959596053441</v>
      </c>
      <c r="P12" s="104">
        <v>0.5760884466927212</v>
      </c>
      <c r="Q12" s="202">
        <v>1.4502110897958387</v>
      </c>
      <c r="R12" s="158">
        <v>0</v>
      </c>
      <c r="S12" s="104">
        <v>0</v>
      </c>
      <c r="T12" s="159">
        <v>0</v>
      </c>
    </row>
    <row r="13" spans="1:20" ht="14.25">
      <c r="A13" s="24" t="s">
        <v>34</v>
      </c>
      <c r="B13" s="90" t="s">
        <v>35</v>
      </c>
      <c r="C13" s="158">
        <v>20.81986331551535</v>
      </c>
      <c r="D13" s="104">
        <v>0.16655890652412278</v>
      </c>
      <c r="E13" s="202">
        <v>0.16655890652412278</v>
      </c>
      <c r="F13" s="158">
        <v>27.026820373097728</v>
      </c>
      <c r="G13" s="104">
        <v>0.5247992715485053</v>
      </c>
      <c r="H13" s="159">
        <v>3.590974937293928</v>
      </c>
      <c r="I13" s="203">
        <v>22.545917867219995</v>
      </c>
      <c r="J13" s="104">
        <v>0.6978395155248188</v>
      </c>
      <c r="K13" s="202">
        <v>2.1936744509461454</v>
      </c>
      <c r="L13" s="158">
        <v>19.02724288818063</v>
      </c>
      <c r="M13" s="104">
        <v>0.5511504725677195</v>
      </c>
      <c r="N13" s="159">
        <v>1.8522781112447773</v>
      </c>
      <c r="O13" s="203">
        <v>17.669982445155163</v>
      </c>
      <c r="P13" s="104">
        <v>0.5509500526399379</v>
      </c>
      <c r="Q13" s="202">
        <v>1.9115387009168854</v>
      </c>
      <c r="R13" s="158">
        <v>17.29208647435626</v>
      </c>
      <c r="S13" s="104">
        <v>0.6473254980182931</v>
      </c>
      <c r="T13" s="159">
        <v>1.8314575065883414</v>
      </c>
    </row>
    <row r="14" spans="1:20" ht="14.25">
      <c r="A14" s="24" t="s">
        <v>36</v>
      </c>
      <c r="B14" s="90" t="s">
        <v>37</v>
      </c>
      <c r="C14" s="158">
        <v>0</v>
      </c>
      <c r="D14" s="104">
        <v>0</v>
      </c>
      <c r="E14" s="202">
        <v>0</v>
      </c>
      <c r="F14" s="158">
        <v>8.107128405462623</v>
      </c>
      <c r="G14" s="104">
        <v>0.06485702724370099</v>
      </c>
      <c r="H14" s="159">
        <v>0.5208830000509735</v>
      </c>
      <c r="I14" s="203">
        <v>2.7412512145113506</v>
      </c>
      <c r="J14" s="104">
        <v>0.3275795201341064</v>
      </c>
      <c r="K14" s="202">
        <v>1.7667364077525656</v>
      </c>
      <c r="L14" s="158">
        <v>5.348585902884035</v>
      </c>
      <c r="M14" s="104">
        <v>0.07594991982095331</v>
      </c>
      <c r="N14" s="159">
        <v>0.8782378052535587</v>
      </c>
      <c r="O14" s="203">
        <v>3.226837868701016</v>
      </c>
      <c r="P14" s="104">
        <v>0.08309107511905116</v>
      </c>
      <c r="Q14" s="202">
        <v>0.08309107511905116</v>
      </c>
      <c r="R14" s="158">
        <v>4.58377595419891</v>
      </c>
      <c r="S14" s="104">
        <v>0.16501593435116077</v>
      </c>
      <c r="T14" s="159">
        <v>0.16501593435116077</v>
      </c>
    </row>
    <row r="15" spans="1:20" ht="14.25">
      <c r="A15" s="24" t="s">
        <v>38</v>
      </c>
      <c r="B15" s="90" t="s">
        <v>39</v>
      </c>
      <c r="C15" s="158">
        <v>0</v>
      </c>
      <c r="D15" s="104">
        <v>0</v>
      </c>
      <c r="E15" s="202">
        <v>0</v>
      </c>
      <c r="F15" s="158">
        <v>25.92275144498601</v>
      </c>
      <c r="G15" s="104">
        <v>0.13998285780292447</v>
      </c>
      <c r="H15" s="159">
        <v>1.6953479445020851</v>
      </c>
      <c r="I15" s="203">
        <v>7.739627776533418</v>
      </c>
      <c r="J15" s="104">
        <v>0.046437766659200505</v>
      </c>
      <c r="K15" s="202">
        <v>0.046437766659200505</v>
      </c>
      <c r="L15" s="158">
        <v>13.263195433768297</v>
      </c>
      <c r="M15" s="104">
        <v>0.16711626246548056</v>
      </c>
      <c r="N15" s="159">
        <v>0.16711626246548056</v>
      </c>
      <c r="O15" s="203">
        <v>25.125190831534635</v>
      </c>
      <c r="P15" s="104">
        <v>1.4526928517141844</v>
      </c>
      <c r="Q15" s="202">
        <v>3.165774044773364</v>
      </c>
      <c r="R15" s="158">
        <v>0</v>
      </c>
      <c r="S15" s="104">
        <v>0</v>
      </c>
      <c r="T15" s="159">
        <v>0</v>
      </c>
    </row>
    <row r="16" spans="1:20" ht="28.5">
      <c r="A16" s="24" t="s">
        <v>40</v>
      </c>
      <c r="B16" s="90" t="s">
        <v>41</v>
      </c>
      <c r="C16" s="158">
        <v>44.84134012829108</v>
      </c>
      <c r="D16" s="104">
        <v>0.582937421667784</v>
      </c>
      <c r="E16" s="202">
        <v>0.582937421667784</v>
      </c>
      <c r="F16" s="158">
        <v>30.334818289744533</v>
      </c>
      <c r="G16" s="104">
        <v>0.6130826433295737</v>
      </c>
      <c r="H16" s="159">
        <v>1.7865611403275858</v>
      </c>
      <c r="I16" s="203">
        <v>27.41164400220163</v>
      </c>
      <c r="J16" s="104">
        <v>0.6954725678272871</v>
      </c>
      <c r="K16" s="202">
        <v>3.593274933774316</v>
      </c>
      <c r="L16" s="158">
        <v>17.852955603355152</v>
      </c>
      <c r="M16" s="104">
        <v>0.5712945793073648</v>
      </c>
      <c r="N16" s="159">
        <v>2.198660147767046</v>
      </c>
      <c r="O16" s="203">
        <v>21.84411786972081</v>
      </c>
      <c r="P16" s="104">
        <v>0.794130462301749</v>
      </c>
      <c r="Q16" s="202">
        <v>3.842629190322913</v>
      </c>
      <c r="R16" s="158">
        <v>27.646840803795403</v>
      </c>
      <c r="S16" s="104">
        <v>0.9105026238049954</v>
      </c>
      <c r="T16" s="159">
        <v>2.8457814800706736</v>
      </c>
    </row>
    <row r="17" spans="1:20" ht="14.25">
      <c r="A17" s="24" t="s">
        <v>42</v>
      </c>
      <c r="B17" s="105" t="s">
        <v>43</v>
      </c>
      <c r="C17" s="158">
        <v>13.266116573876815</v>
      </c>
      <c r="D17" s="104">
        <v>0.05306446629550726</v>
      </c>
      <c r="E17" s="202">
        <v>0.05306446629550726</v>
      </c>
      <c r="F17" s="158">
        <v>17.250391588096463</v>
      </c>
      <c r="G17" s="104">
        <v>0.3500567268608843</v>
      </c>
      <c r="H17" s="159">
        <v>0.50783469870323</v>
      </c>
      <c r="I17" s="203">
        <v>14.9356403839523</v>
      </c>
      <c r="J17" s="104">
        <v>0.34478179044334684</v>
      </c>
      <c r="K17" s="202">
        <v>0.6061554971625119</v>
      </c>
      <c r="L17" s="158">
        <v>14.939746659165271</v>
      </c>
      <c r="M17" s="104">
        <v>0.7645516297062012</v>
      </c>
      <c r="N17" s="159">
        <v>3.459762682406963</v>
      </c>
      <c r="O17" s="203">
        <v>11.196807389801966</v>
      </c>
      <c r="P17" s="104">
        <v>0.49338815321426466</v>
      </c>
      <c r="Q17" s="202">
        <v>1.5023541922579866</v>
      </c>
      <c r="R17" s="158">
        <v>5.665553536478176</v>
      </c>
      <c r="S17" s="104">
        <v>0.288943230360387</v>
      </c>
      <c r="T17" s="159">
        <v>1.0113013062613545</v>
      </c>
    </row>
    <row r="18" spans="1:20" ht="14.25">
      <c r="A18" s="24" t="s">
        <v>44</v>
      </c>
      <c r="B18" s="90" t="s">
        <v>45</v>
      </c>
      <c r="C18" s="158">
        <v>13.48899999028792</v>
      </c>
      <c r="D18" s="104">
        <v>0.1348899999028792</v>
      </c>
      <c r="E18" s="202">
        <v>0.1348899999028792</v>
      </c>
      <c r="F18" s="158">
        <v>13.623825839455131</v>
      </c>
      <c r="G18" s="104">
        <v>0.18309829587973808</v>
      </c>
      <c r="H18" s="159">
        <v>0.31637485300484264</v>
      </c>
      <c r="I18" s="203">
        <v>8.11327303106702</v>
      </c>
      <c r="J18" s="104">
        <v>0.2730292750454728</v>
      </c>
      <c r="K18" s="202">
        <v>0.9344374025781104</v>
      </c>
      <c r="L18" s="158">
        <v>8.74456475429175</v>
      </c>
      <c r="M18" s="104">
        <v>0.2523544754264313</v>
      </c>
      <c r="N18" s="159">
        <v>0.4675527486765798</v>
      </c>
      <c r="O18" s="203">
        <v>11.293435709551495</v>
      </c>
      <c r="P18" s="104">
        <v>0.5331630998479261</v>
      </c>
      <c r="Q18" s="202">
        <v>1.5654537076741175</v>
      </c>
      <c r="R18" s="158">
        <v>7.914724124046152</v>
      </c>
      <c r="S18" s="104">
        <v>0.3588008269567589</v>
      </c>
      <c r="T18" s="159">
        <v>1.249207290911951</v>
      </c>
    </row>
    <row r="19" spans="1:20" ht="14.25">
      <c r="A19" s="24" t="s">
        <v>46</v>
      </c>
      <c r="B19" s="90" t="s">
        <v>47</v>
      </c>
      <c r="C19" s="158">
        <v>0</v>
      </c>
      <c r="D19" s="104">
        <v>0</v>
      </c>
      <c r="E19" s="202">
        <v>0</v>
      </c>
      <c r="F19" s="158">
        <v>1.3031858998726045</v>
      </c>
      <c r="G19" s="104">
        <v>0.01824460259821646</v>
      </c>
      <c r="H19" s="159">
        <v>0.01824460259821646</v>
      </c>
      <c r="I19" s="203">
        <v>1.2829854188001513</v>
      </c>
      <c r="J19" s="104">
        <v>0.04105553340160484</v>
      </c>
      <c r="K19" s="202">
        <v>0.04105553340160484</v>
      </c>
      <c r="L19" s="158">
        <v>1.3048254716337335</v>
      </c>
      <c r="M19" s="104">
        <v>0.08807571933527701</v>
      </c>
      <c r="N19" s="159">
        <v>0.28379954008033703</v>
      </c>
      <c r="O19" s="203">
        <v>3.5751640006678644</v>
      </c>
      <c r="P19" s="104">
        <v>0.04886057467579415</v>
      </c>
      <c r="Q19" s="202">
        <v>0.5404456247676255</v>
      </c>
      <c r="R19" s="158">
        <v>2.5954124216749954</v>
      </c>
      <c r="S19" s="104">
        <v>0.018167886951724967</v>
      </c>
      <c r="T19" s="159">
        <v>0.4074797502029743</v>
      </c>
    </row>
    <row r="20" spans="1:20" ht="14.25">
      <c r="A20" s="24" t="s">
        <v>48</v>
      </c>
      <c r="B20" s="105" t="s">
        <v>49</v>
      </c>
      <c r="C20" s="158">
        <v>15.858558154165326</v>
      </c>
      <c r="D20" s="104">
        <v>0.23787837231247988</v>
      </c>
      <c r="E20" s="202">
        <v>0.23787837231247988</v>
      </c>
      <c r="F20" s="158">
        <v>9.456145720702093</v>
      </c>
      <c r="G20" s="104">
        <v>0.18932848279927453</v>
      </c>
      <c r="H20" s="159">
        <v>0.5092442823175927</v>
      </c>
      <c r="I20" s="203">
        <v>7.268605126669941</v>
      </c>
      <c r="J20" s="104">
        <v>0.1590490891713128</v>
      </c>
      <c r="K20" s="202">
        <v>0.633088553954135</v>
      </c>
      <c r="L20" s="158">
        <v>6.89881592857128</v>
      </c>
      <c r="M20" s="104">
        <v>0.2636610613114056</v>
      </c>
      <c r="N20" s="159">
        <v>0.9083387191526936</v>
      </c>
      <c r="O20" s="203">
        <v>5.49307766460974</v>
      </c>
      <c r="P20" s="104">
        <v>0.19008818338540262</v>
      </c>
      <c r="Q20" s="202">
        <v>0.5466766284199425</v>
      </c>
      <c r="R20" s="158">
        <v>4.195706080831228</v>
      </c>
      <c r="S20" s="104">
        <v>0.19929603883948335</v>
      </c>
      <c r="T20" s="159">
        <v>0.6887950816031266</v>
      </c>
    </row>
    <row r="21" spans="1:20" ht="14.25">
      <c r="A21" s="24" t="s">
        <v>50</v>
      </c>
      <c r="B21" s="90" t="s">
        <v>51</v>
      </c>
      <c r="C21" s="158">
        <v>26.297325982704773</v>
      </c>
      <c r="D21" s="104">
        <v>0.5390951826454479</v>
      </c>
      <c r="E21" s="202">
        <v>0.5390951826454479</v>
      </c>
      <c r="F21" s="158">
        <v>5.791946506019198</v>
      </c>
      <c r="G21" s="104">
        <v>0.09310827213449731</v>
      </c>
      <c r="H21" s="159">
        <v>0.2734235878879252</v>
      </c>
      <c r="I21" s="203">
        <v>2.879770240411139</v>
      </c>
      <c r="J21" s="104">
        <v>0.08069116213632012</v>
      </c>
      <c r="K21" s="202">
        <v>0.21460047831543808</v>
      </c>
      <c r="L21" s="158">
        <v>3.160918987360407</v>
      </c>
      <c r="M21" s="104">
        <v>0.13681411616990138</v>
      </c>
      <c r="N21" s="159">
        <v>0.4678160101293402</v>
      </c>
      <c r="O21" s="203">
        <v>5.333195507759353</v>
      </c>
      <c r="P21" s="104">
        <v>0.10996541213618093</v>
      </c>
      <c r="Q21" s="202">
        <v>0.34487997616843813</v>
      </c>
      <c r="R21" s="158">
        <v>0.5231707485189624</v>
      </c>
      <c r="S21" s="104">
        <v>0.012556097964455098</v>
      </c>
      <c r="T21" s="159">
        <v>0.012556097964455098</v>
      </c>
    </row>
    <row r="22" spans="1:20" ht="14.25">
      <c r="A22" s="24" t="s">
        <v>52</v>
      </c>
      <c r="B22" s="90" t="s">
        <v>53</v>
      </c>
      <c r="C22" s="158">
        <v>32.8910744642414</v>
      </c>
      <c r="D22" s="104">
        <v>0.27957413294605193</v>
      </c>
      <c r="E22" s="202">
        <v>0.27957413294605193</v>
      </c>
      <c r="F22" s="158">
        <v>24.73936858462315</v>
      </c>
      <c r="G22" s="104">
        <v>0.4926728957450593</v>
      </c>
      <c r="H22" s="159">
        <v>2.126105565114408</v>
      </c>
      <c r="I22" s="203">
        <v>17.454537634171327</v>
      </c>
      <c r="J22" s="104">
        <v>0.29341459979194573</v>
      </c>
      <c r="K22" s="202">
        <v>0.8094064057656237</v>
      </c>
      <c r="L22" s="158">
        <v>14.465254080387803</v>
      </c>
      <c r="M22" s="104">
        <v>0.46781703196276403</v>
      </c>
      <c r="N22" s="159">
        <v>1.400022294921089</v>
      </c>
      <c r="O22" s="203">
        <v>12.058344677420399</v>
      </c>
      <c r="P22" s="104">
        <v>0.5358489200866899</v>
      </c>
      <c r="Q22" s="202">
        <v>1.7765628972262268</v>
      </c>
      <c r="R22" s="158">
        <v>7.384085775263318</v>
      </c>
      <c r="S22" s="104">
        <v>0.41473948437728975</v>
      </c>
      <c r="T22" s="159">
        <v>1.799255567239162</v>
      </c>
    </row>
    <row r="23" spans="1:20" ht="14.25">
      <c r="A23" s="24" t="s">
        <v>54</v>
      </c>
      <c r="B23" s="90" t="s">
        <v>55</v>
      </c>
      <c r="C23" s="158">
        <v>44.17225826105893</v>
      </c>
      <c r="D23" s="104">
        <v>0.8143892014730565</v>
      </c>
      <c r="E23" s="202">
        <v>4.495410723227968</v>
      </c>
      <c r="F23" s="158">
        <v>24.923747467358346</v>
      </c>
      <c r="G23" s="104">
        <v>0.5008435417239306</v>
      </c>
      <c r="H23" s="159">
        <v>1.8055766306191998</v>
      </c>
      <c r="I23" s="203">
        <v>20.64240615732152</v>
      </c>
      <c r="J23" s="104">
        <v>0.7436132593833922</v>
      </c>
      <c r="K23" s="202">
        <v>3.0798946349942726</v>
      </c>
      <c r="L23" s="158">
        <v>17.122537861754648</v>
      </c>
      <c r="M23" s="104">
        <v>0.7092038641505161</v>
      </c>
      <c r="N23" s="159">
        <v>3.1027732929926577</v>
      </c>
      <c r="O23" s="203">
        <v>15.238080849147567</v>
      </c>
      <c r="P23" s="104">
        <v>0.5900047113633323</v>
      </c>
      <c r="Q23" s="202">
        <v>2.9486650981196845</v>
      </c>
      <c r="R23" s="158">
        <v>11.26302450032008</v>
      </c>
      <c r="S23" s="104">
        <v>0.4177112999466534</v>
      </c>
      <c r="T23" s="159">
        <v>0.9686201070275269</v>
      </c>
    </row>
    <row r="24" spans="1:20" ht="14.25">
      <c r="A24" s="24" t="s">
        <v>56</v>
      </c>
      <c r="B24" s="90" t="s">
        <v>57</v>
      </c>
      <c r="C24" s="158">
        <v>7.13969119978798</v>
      </c>
      <c r="D24" s="104">
        <v>0.27844795679173123</v>
      </c>
      <c r="E24" s="202">
        <v>0.27844795679173123</v>
      </c>
      <c r="F24" s="158">
        <v>15.369344520590055</v>
      </c>
      <c r="G24" s="104">
        <v>0.47884490266098106</v>
      </c>
      <c r="H24" s="159">
        <v>1.3920234894362993</v>
      </c>
      <c r="I24" s="203">
        <v>12.18464823795562</v>
      </c>
      <c r="J24" s="104">
        <v>0.42132602289479876</v>
      </c>
      <c r="K24" s="202">
        <v>1.5681164452906218</v>
      </c>
      <c r="L24" s="158">
        <v>10.999669127877224</v>
      </c>
      <c r="M24" s="104">
        <v>0.5350405096541034</v>
      </c>
      <c r="N24" s="159">
        <v>2.1616425245548156</v>
      </c>
      <c r="O24" s="203">
        <v>7.608631488030746</v>
      </c>
      <c r="P24" s="104">
        <v>0.32776958567539194</v>
      </c>
      <c r="Q24" s="202">
        <v>1.1228288310538856</v>
      </c>
      <c r="R24" s="158">
        <v>6.246914609830988</v>
      </c>
      <c r="S24" s="104">
        <v>0.1894897431648733</v>
      </c>
      <c r="T24" s="159">
        <v>1.2436565835738524</v>
      </c>
    </row>
    <row r="25" spans="1:20" ht="28.5">
      <c r="A25" s="24" t="s">
        <v>58</v>
      </c>
      <c r="B25" s="90" t="s">
        <v>59</v>
      </c>
      <c r="C25" s="158">
        <v>54.737516817180975</v>
      </c>
      <c r="D25" s="104">
        <v>1.0833396693763457</v>
      </c>
      <c r="E25" s="202">
        <v>5.741291821607612</v>
      </c>
      <c r="F25" s="158">
        <v>26.042115733755793</v>
      </c>
      <c r="G25" s="104">
        <v>0.5530868837979345</v>
      </c>
      <c r="H25" s="159">
        <v>1.4617083831425712</v>
      </c>
      <c r="I25" s="203">
        <v>22.075249539861108</v>
      </c>
      <c r="J25" s="104">
        <v>0.5518967139291948</v>
      </c>
      <c r="K25" s="202">
        <v>1.7569322429350152</v>
      </c>
      <c r="L25" s="158">
        <v>19.58644288608186</v>
      </c>
      <c r="M25" s="104">
        <v>0.5456686373321712</v>
      </c>
      <c r="N25" s="159">
        <v>1.8417334258422404</v>
      </c>
      <c r="O25" s="203">
        <v>18.392343709447754</v>
      </c>
      <c r="P25" s="104">
        <v>0.5984437993055249</v>
      </c>
      <c r="Q25" s="202">
        <v>2.7769271929398096</v>
      </c>
      <c r="R25" s="158">
        <v>14.110804238854023</v>
      </c>
      <c r="S25" s="104">
        <v>0.44262244570855513</v>
      </c>
      <c r="T25" s="159">
        <v>1.8776194869479474</v>
      </c>
    </row>
    <row r="26" spans="1:20" ht="14.25">
      <c r="A26" s="24" t="s">
        <v>60</v>
      </c>
      <c r="B26" s="90" t="s">
        <v>61</v>
      </c>
      <c r="C26" s="158">
        <v>0</v>
      </c>
      <c r="D26" s="104">
        <v>0</v>
      </c>
      <c r="E26" s="202">
        <v>0</v>
      </c>
      <c r="F26" s="158">
        <v>3.5528243617419126</v>
      </c>
      <c r="G26" s="104">
        <v>0.07066172897242248</v>
      </c>
      <c r="H26" s="159">
        <v>0.24830294705951814</v>
      </c>
      <c r="I26" s="203">
        <v>3.136065430467725</v>
      </c>
      <c r="J26" s="104">
        <v>0.08969147131137693</v>
      </c>
      <c r="K26" s="202">
        <v>0.20729392495391663</v>
      </c>
      <c r="L26" s="158">
        <v>3.678766332927642</v>
      </c>
      <c r="M26" s="104">
        <v>0.14872726745978895</v>
      </c>
      <c r="N26" s="159">
        <v>0.7005422173989352</v>
      </c>
      <c r="O26" s="203">
        <v>4.309262206215182</v>
      </c>
      <c r="P26" s="104">
        <v>0.1939167992796832</v>
      </c>
      <c r="Q26" s="202">
        <v>0.8965138981191151</v>
      </c>
      <c r="R26" s="158">
        <v>0.8201676670402066</v>
      </c>
      <c r="S26" s="104">
        <v>0.030346203680487644</v>
      </c>
      <c r="T26" s="159">
        <v>0.030346203680487644</v>
      </c>
    </row>
    <row r="27" spans="1:20" ht="14.25">
      <c r="A27" s="24" t="s">
        <v>62</v>
      </c>
      <c r="B27" s="90" t="s">
        <v>63</v>
      </c>
      <c r="C27" s="158">
        <v>12.19379104353854</v>
      </c>
      <c r="D27" s="104">
        <v>0.07316274626123125</v>
      </c>
      <c r="E27" s="202">
        <v>0.07316274626123125</v>
      </c>
      <c r="F27" s="158">
        <v>17.237813253880304</v>
      </c>
      <c r="G27" s="104">
        <v>0.2405799154128512</v>
      </c>
      <c r="H27" s="159">
        <v>0.943208173043842</v>
      </c>
      <c r="I27" s="203">
        <v>9.096513142547813</v>
      </c>
      <c r="J27" s="104">
        <v>0.2137680588498736</v>
      </c>
      <c r="K27" s="202">
        <v>0.7595588474027424</v>
      </c>
      <c r="L27" s="158">
        <v>12.049062359360597</v>
      </c>
      <c r="M27" s="104">
        <v>0.31735675536832025</v>
      </c>
      <c r="N27" s="159">
        <v>2.12471610927241</v>
      </c>
      <c r="O27" s="203">
        <v>10.306141979979083</v>
      </c>
      <c r="P27" s="104">
        <v>0.32211378297425536</v>
      </c>
      <c r="Q27" s="202">
        <v>1.0810206014999877</v>
      </c>
      <c r="R27" s="158">
        <v>2.001743258151226</v>
      </c>
      <c r="S27" s="104">
        <v>0.02602266235596594</v>
      </c>
      <c r="T27" s="159">
        <v>0.02602266235596594</v>
      </c>
    </row>
    <row r="28" spans="1:20" ht="14.25">
      <c r="A28" s="24" t="s">
        <v>64</v>
      </c>
      <c r="B28" s="105" t="s">
        <v>65</v>
      </c>
      <c r="C28" s="158">
        <v>48.611516544662294</v>
      </c>
      <c r="D28" s="104">
        <v>1.1739681245535942</v>
      </c>
      <c r="E28" s="202">
        <v>2.0854340597660124</v>
      </c>
      <c r="F28" s="158">
        <v>21.962224874287283</v>
      </c>
      <c r="G28" s="104">
        <v>0.3679167311147496</v>
      </c>
      <c r="H28" s="159">
        <v>1.4103804455868318</v>
      </c>
      <c r="I28" s="203">
        <v>18.25870187469201</v>
      </c>
      <c r="J28" s="104">
        <v>0.3350172471024432</v>
      </c>
      <c r="K28" s="202">
        <v>0.8008386371432537</v>
      </c>
      <c r="L28" s="158">
        <v>15.954879991148422</v>
      </c>
      <c r="M28" s="104">
        <v>0.4518706357889115</v>
      </c>
      <c r="N28" s="159">
        <v>1.6484866351250431</v>
      </c>
      <c r="O28" s="203">
        <v>14.908640459080557</v>
      </c>
      <c r="P28" s="104">
        <v>0.42608129886387663</v>
      </c>
      <c r="Q28" s="202">
        <v>1.598703211895405</v>
      </c>
      <c r="R28" s="158">
        <v>6.626913842777423</v>
      </c>
      <c r="S28" s="104">
        <v>0.17671770247406463</v>
      </c>
      <c r="T28" s="159">
        <v>0.17671770247406463</v>
      </c>
    </row>
    <row r="29" spans="1:20" ht="28.5">
      <c r="A29" s="24" t="s">
        <v>66</v>
      </c>
      <c r="B29" s="106" t="s">
        <v>67</v>
      </c>
      <c r="C29" s="158">
        <v>15.981186946726314</v>
      </c>
      <c r="D29" s="104">
        <v>0.12385419883712893</v>
      </c>
      <c r="E29" s="202">
        <v>0.12385419883712893</v>
      </c>
      <c r="F29" s="158">
        <v>17.249036783819445</v>
      </c>
      <c r="G29" s="104">
        <v>0.40260713636212875</v>
      </c>
      <c r="H29" s="159">
        <v>1.3673837700333857</v>
      </c>
      <c r="I29" s="203">
        <v>11.409519857277372</v>
      </c>
      <c r="J29" s="104">
        <v>0.280713531660945</v>
      </c>
      <c r="K29" s="202">
        <v>0.8413537315444021</v>
      </c>
      <c r="L29" s="158">
        <v>10.555006039248365</v>
      </c>
      <c r="M29" s="104">
        <v>0.3277200655600773</v>
      </c>
      <c r="N29" s="159">
        <v>0.8168544917691479</v>
      </c>
      <c r="O29" s="203">
        <v>10.940589313995888</v>
      </c>
      <c r="P29" s="104">
        <v>0.3750210582267293</v>
      </c>
      <c r="Q29" s="202">
        <v>1.1320019737901774</v>
      </c>
      <c r="R29" s="158">
        <v>7.035798382560244</v>
      </c>
      <c r="S29" s="104">
        <v>0.16006441320324555</v>
      </c>
      <c r="T29" s="159">
        <v>0.7317230317862654</v>
      </c>
    </row>
    <row r="30" spans="1:20" ht="14.25">
      <c r="A30" s="24" t="s">
        <v>68</v>
      </c>
      <c r="B30" s="90" t="s">
        <v>69</v>
      </c>
      <c r="C30" s="158">
        <v>54.51727407087572</v>
      </c>
      <c r="D30" s="104">
        <v>0.054517274070875726</v>
      </c>
      <c r="E30" s="202">
        <v>0.054517274070875726</v>
      </c>
      <c r="F30" s="158">
        <v>10.757015583766709</v>
      </c>
      <c r="G30" s="104">
        <v>0.11930508192904896</v>
      </c>
      <c r="H30" s="159">
        <v>0.26599165807132225</v>
      </c>
      <c r="I30" s="203">
        <v>13.068579991577998</v>
      </c>
      <c r="J30" s="104">
        <v>0.21214661519661615</v>
      </c>
      <c r="K30" s="202">
        <v>0.800232714817626</v>
      </c>
      <c r="L30" s="158">
        <v>9.899899267336966</v>
      </c>
      <c r="M30" s="104">
        <v>0.34610047838610036</v>
      </c>
      <c r="N30" s="159">
        <v>1.2073917146444164</v>
      </c>
      <c r="O30" s="203">
        <v>10.22890123144914</v>
      </c>
      <c r="P30" s="104">
        <v>0.44130402455680573</v>
      </c>
      <c r="Q30" s="202">
        <v>5.482691060056738</v>
      </c>
      <c r="R30" s="158">
        <v>3.514449800934534</v>
      </c>
      <c r="S30" s="104">
        <v>0.1335490924355123</v>
      </c>
      <c r="T30" s="159">
        <v>0.5289246950406474</v>
      </c>
    </row>
    <row r="31" spans="1:20" ht="14.25">
      <c r="A31" s="24" t="s">
        <v>70</v>
      </c>
      <c r="B31" s="90" t="s">
        <v>71</v>
      </c>
      <c r="C31" s="158">
        <v>40.93496739052273</v>
      </c>
      <c r="D31" s="104">
        <v>1.1006957898340557</v>
      </c>
      <c r="E31" s="202">
        <v>2.124069974597124</v>
      </c>
      <c r="F31" s="158">
        <v>21.485822010279144</v>
      </c>
      <c r="G31" s="104">
        <v>0.34204042458299216</v>
      </c>
      <c r="H31" s="159">
        <v>0.952826897052621</v>
      </c>
      <c r="I31" s="203">
        <v>20.776160059794606</v>
      </c>
      <c r="J31" s="104">
        <v>0.4384618376337414</v>
      </c>
      <c r="K31" s="202">
        <v>1.5138475872076171</v>
      </c>
      <c r="L31" s="158">
        <v>17.451473943503</v>
      </c>
      <c r="M31" s="104">
        <v>0.5146705874863597</v>
      </c>
      <c r="N31" s="159">
        <v>2.688710138075293</v>
      </c>
      <c r="O31" s="203">
        <v>18.779911845441163</v>
      </c>
      <c r="P31" s="104">
        <v>0.6710688499437643</v>
      </c>
      <c r="Q31" s="202">
        <v>1.9950526350473663</v>
      </c>
      <c r="R31" s="158">
        <v>6.452362417969907</v>
      </c>
      <c r="S31" s="104">
        <v>0.21615414100199187</v>
      </c>
      <c r="T31" s="159">
        <v>1.3049902990344138</v>
      </c>
    </row>
    <row r="32" spans="1:20" ht="14.25">
      <c r="A32" s="24" t="s">
        <v>72</v>
      </c>
      <c r="B32" s="90" t="s">
        <v>73</v>
      </c>
      <c r="C32" s="158">
        <v>0</v>
      </c>
      <c r="D32" s="104">
        <v>0</v>
      </c>
      <c r="E32" s="202">
        <v>0</v>
      </c>
      <c r="F32" s="158">
        <v>12.024987907693633</v>
      </c>
      <c r="G32" s="104">
        <v>0.23062208951541005</v>
      </c>
      <c r="H32" s="159">
        <v>0.3272514566308053</v>
      </c>
      <c r="I32" s="203">
        <v>4.99886122816934</v>
      </c>
      <c r="J32" s="104">
        <v>0.06717219775352551</v>
      </c>
      <c r="K32" s="202">
        <v>0.32492597983100713</v>
      </c>
      <c r="L32" s="158">
        <v>8.312702259268116</v>
      </c>
      <c r="M32" s="104">
        <v>0.1080651293704855</v>
      </c>
      <c r="N32" s="159">
        <v>0.1080651293704855</v>
      </c>
      <c r="O32" s="203">
        <v>10.278020489687496</v>
      </c>
      <c r="P32" s="104">
        <v>0.34094674865790936</v>
      </c>
      <c r="Q32" s="202">
        <v>0.8459874106511742</v>
      </c>
      <c r="R32" s="158">
        <v>1.6750046724255336</v>
      </c>
      <c r="S32" s="104">
        <v>0.0050250140172766015</v>
      </c>
      <c r="T32" s="159">
        <v>0.0050250140172766015</v>
      </c>
    </row>
    <row r="33" spans="1:20" ht="14.25">
      <c r="A33" s="24" t="s">
        <v>74</v>
      </c>
      <c r="B33" s="90" t="s">
        <v>75</v>
      </c>
      <c r="C33" s="158">
        <v>23.68907950490961</v>
      </c>
      <c r="D33" s="104">
        <v>0.23215297914811417</v>
      </c>
      <c r="E33" s="202">
        <v>0.9428253642954024</v>
      </c>
      <c r="F33" s="158">
        <v>16.86514134986502</v>
      </c>
      <c r="G33" s="104">
        <v>0.30613276644970955</v>
      </c>
      <c r="H33" s="159">
        <v>2.8886075356477905</v>
      </c>
      <c r="I33" s="203">
        <v>15.39334662614786</v>
      </c>
      <c r="J33" s="104">
        <v>0.42982438625114366</v>
      </c>
      <c r="K33" s="202">
        <v>1.3506763719224888</v>
      </c>
      <c r="L33" s="158">
        <v>18.000742589285913</v>
      </c>
      <c r="M33" s="104">
        <v>0.5331597473858306</v>
      </c>
      <c r="N33" s="159">
        <v>1.5494938093089958</v>
      </c>
      <c r="O33" s="203">
        <v>10.769227895428417</v>
      </c>
      <c r="P33" s="104">
        <v>0.5590247459273825</v>
      </c>
      <c r="Q33" s="202">
        <v>1.8072761610793127</v>
      </c>
      <c r="R33" s="158">
        <v>11.038635199544187</v>
      </c>
      <c r="S33" s="104">
        <v>0.5550856557485077</v>
      </c>
      <c r="T33" s="159">
        <v>2.3291520271038233</v>
      </c>
    </row>
    <row r="34" spans="1:20" ht="14.25">
      <c r="A34" s="24" t="s">
        <v>76</v>
      </c>
      <c r="B34" s="90" t="s">
        <v>77</v>
      </c>
      <c r="C34" s="158">
        <v>0</v>
      </c>
      <c r="D34" s="104">
        <v>0</v>
      </c>
      <c r="E34" s="202">
        <v>0</v>
      </c>
      <c r="F34" s="158">
        <v>6.873353799546163</v>
      </c>
      <c r="G34" s="104">
        <v>0.13987274982076442</v>
      </c>
      <c r="H34" s="159">
        <v>0.47494874754863986</v>
      </c>
      <c r="I34" s="203">
        <v>2.080946020997795</v>
      </c>
      <c r="J34" s="104">
        <v>0.025896217150194783</v>
      </c>
      <c r="K34" s="202">
        <v>0.1039316929376121</v>
      </c>
      <c r="L34" s="158">
        <v>3.053118685554246</v>
      </c>
      <c r="M34" s="104">
        <v>0.12746770512188976</v>
      </c>
      <c r="N34" s="159">
        <v>0.4872995502050687</v>
      </c>
      <c r="O34" s="203">
        <v>3.733497603540484</v>
      </c>
      <c r="P34" s="104">
        <v>0.11145181735013444</v>
      </c>
      <c r="Q34" s="202">
        <v>0.5159140577336868</v>
      </c>
      <c r="R34" s="158">
        <v>3.6644948842295553</v>
      </c>
      <c r="S34" s="104">
        <v>0.021986969305377333</v>
      </c>
      <c r="T34" s="159">
        <v>0.296824085622594</v>
      </c>
    </row>
    <row r="35" spans="1:20" ht="14.25">
      <c r="A35" s="24" t="s">
        <v>78</v>
      </c>
      <c r="B35" s="90" t="s">
        <v>79</v>
      </c>
      <c r="C35" s="158" t="s">
        <v>227</v>
      </c>
      <c r="D35" s="104" t="s">
        <v>227</v>
      </c>
      <c r="E35" s="202" t="s">
        <v>227</v>
      </c>
      <c r="F35" s="158">
        <v>0</v>
      </c>
      <c r="G35" s="104">
        <v>0</v>
      </c>
      <c r="H35" s="159">
        <v>0</v>
      </c>
      <c r="I35" s="203">
        <v>55.11828383711445</v>
      </c>
      <c r="J35" s="104">
        <v>2.0944947858103493</v>
      </c>
      <c r="K35" s="202">
        <v>8.295301717485724</v>
      </c>
      <c r="L35" s="158">
        <v>0</v>
      </c>
      <c r="M35" s="104">
        <v>0</v>
      </c>
      <c r="N35" s="159">
        <v>0</v>
      </c>
      <c r="O35" s="203">
        <v>38.97748037094088</v>
      </c>
      <c r="P35" s="104">
        <v>0</v>
      </c>
      <c r="Q35" s="202">
        <v>40.926354389487926</v>
      </c>
      <c r="R35" s="158">
        <v>57.81416215716202</v>
      </c>
      <c r="S35" s="104">
        <v>1.3875398917718884</v>
      </c>
      <c r="T35" s="159">
        <v>1.3875398917718884</v>
      </c>
    </row>
    <row r="36" spans="1:20" ht="14.25">
      <c r="A36" s="24" t="s">
        <v>80</v>
      </c>
      <c r="B36" s="90" t="s">
        <v>81</v>
      </c>
      <c r="C36" s="158">
        <v>58.29833004433588</v>
      </c>
      <c r="D36" s="104">
        <v>0.6412816304876946</v>
      </c>
      <c r="E36" s="202">
        <v>0.6412816304876946</v>
      </c>
      <c r="F36" s="158">
        <v>19.72309456572982</v>
      </c>
      <c r="G36" s="104">
        <v>0.4554241836086704</v>
      </c>
      <c r="H36" s="159">
        <v>0.7243754731413498</v>
      </c>
      <c r="I36" s="203">
        <v>15.366002427674722</v>
      </c>
      <c r="J36" s="104">
        <v>0.379759774283961</v>
      </c>
      <c r="K36" s="202">
        <v>0.6267133847287334</v>
      </c>
      <c r="L36" s="158">
        <v>16.348453906493607</v>
      </c>
      <c r="M36" s="104">
        <v>0.6642634955691087</v>
      </c>
      <c r="N36" s="159">
        <v>3.11653158154315</v>
      </c>
      <c r="O36" s="203">
        <v>9.800756588115354</v>
      </c>
      <c r="P36" s="104">
        <v>0.34748136994227163</v>
      </c>
      <c r="Q36" s="202">
        <v>2.4190049215211986</v>
      </c>
      <c r="R36" s="158">
        <v>0</v>
      </c>
      <c r="S36" s="104">
        <v>0</v>
      </c>
      <c r="T36" s="159">
        <v>0</v>
      </c>
    </row>
    <row r="37" spans="1:20" ht="14.25">
      <c r="A37" s="24" t="s">
        <v>82</v>
      </c>
      <c r="B37" s="90" t="s">
        <v>83</v>
      </c>
      <c r="C37" s="158">
        <v>16.69512071740937</v>
      </c>
      <c r="D37" s="104">
        <v>0.20034144860891245</v>
      </c>
      <c r="E37" s="202">
        <v>0.20034144860891245</v>
      </c>
      <c r="F37" s="158">
        <v>26.35665935656136</v>
      </c>
      <c r="G37" s="104">
        <v>0.5353128400349876</v>
      </c>
      <c r="H37" s="159">
        <v>1.7509001465660503</v>
      </c>
      <c r="I37" s="203">
        <v>26.274510004126945</v>
      </c>
      <c r="J37" s="104">
        <v>0.8060287974050842</v>
      </c>
      <c r="K37" s="202">
        <v>2.165485248567981</v>
      </c>
      <c r="L37" s="158">
        <v>27.06926327014343</v>
      </c>
      <c r="M37" s="104">
        <v>0.940253679403356</v>
      </c>
      <c r="N37" s="159">
        <v>4.0225545556716416</v>
      </c>
      <c r="O37" s="203">
        <v>21.724216719877273</v>
      </c>
      <c r="P37" s="104">
        <v>0.8627211816338191</v>
      </c>
      <c r="Q37" s="202">
        <v>3.003195476092315</v>
      </c>
      <c r="R37" s="158">
        <v>20.119122701280887</v>
      </c>
      <c r="S37" s="104">
        <v>0.9613441673351172</v>
      </c>
      <c r="T37" s="159">
        <v>4.307241747004657</v>
      </c>
    </row>
    <row r="38" spans="1:20" ht="14.25">
      <c r="A38" s="24" t="s">
        <v>84</v>
      </c>
      <c r="B38" s="90" t="s">
        <v>85</v>
      </c>
      <c r="C38" s="158">
        <v>0</v>
      </c>
      <c r="D38" s="104">
        <v>0</v>
      </c>
      <c r="E38" s="202">
        <v>0</v>
      </c>
      <c r="F38" s="158">
        <v>19.517914210848346</v>
      </c>
      <c r="G38" s="104">
        <v>0.9061888740751018</v>
      </c>
      <c r="H38" s="159">
        <v>1.9517914210848346</v>
      </c>
      <c r="I38" s="203">
        <v>14.739021851447388</v>
      </c>
      <c r="J38" s="104">
        <v>0.385056945869063</v>
      </c>
      <c r="K38" s="202">
        <v>1.2141269250129787</v>
      </c>
      <c r="L38" s="158">
        <v>27.314303833424262</v>
      </c>
      <c r="M38" s="104">
        <v>1.3213294479418987</v>
      </c>
      <c r="N38" s="159">
        <v>2.089544243256956</v>
      </c>
      <c r="O38" s="203">
        <v>19.617751597718737</v>
      </c>
      <c r="P38" s="104">
        <v>1.1639865947979784</v>
      </c>
      <c r="Q38" s="202">
        <v>3.1257617545698517</v>
      </c>
      <c r="R38" s="158">
        <v>12.159484282225035</v>
      </c>
      <c r="S38" s="104">
        <v>2.2495045922116312</v>
      </c>
      <c r="T38" s="159">
        <v>10.457156482713529</v>
      </c>
    </row>
    <row r="39" spans="1:20" ht="14.25">
      <c r="A39" s="24" t="s">
        <v>86</v>
      </c>
      <c r="B39" s="105" t="s">
        <v>87</v>
      </c>
      <c r="C39" s="158">
        <v>34.58788870719615</v>
      </c>
      <c r="D39" s="104">
        <v>0.8871793453395812</v>
      </c>
      <c r="E39" s="202">
        <v>1.4924673977155138</v>
      </c>
      <c r="F39" s="158">
        <v>34.19216597323283</v>
      </c>
      <c r="G39" s="104">
        <v>0.9056232847662671</v>
      </c>
      <c r="H39" s="159">
        <v>3.615932283410379</v>
      </c>
      <c r="I39" s="203">
        <v>28.758811700604454</v>
      </c>
      <c r="J39" s="104">
        <v>0.78801885658437</v>
      </c>
      <c r="K39" s="202">
        <v>2.959616870455402</v>
      </c>
      <c r="L39" s="158">
        <v>27.429046046381316</v>
      </c>
      <c r="M39" s="104">
        <v>1.0488354457951115</v>
      </c>
      <c r="N39" s="159">
        <v>4.540015546462058</v>
      </c>
      <c r="O39" s="203">
        <v>34.16158678025661</v>
      </c>
      <c r="P39" s="104">
        <v>1.5967855189844538</v>
      </c>
      <c r="Q39" s="202">
        <v>6.597389456556411</v>
      </c>
      <c r="R39" s="158">
        <v>18.654917275841004</v>
      </c>
      <c r="S39" s="104">
        <v>0.9148847727832664</v>
      </c>
      <c r="T39" s="159">
        <v>4.219186609408296</v>
      </c>
    </row>
    <row r="40" spans="1:20" ht="14.25">
      <c r="A40" s="24" t="s">
        <v>88</v>
      </c>
      <c r="B40" s="90" t="s">
        <v>89</v>
      </c>
      <c r="C40" s="158">
        <v>24.484238745689588</v>
      </c>
      <c r="D40" s="104">
        <v>0.5906822597397613</v>
      </c>
      <c r="E40" s="202">
        <v>1.9679206891848007</v>
      </c>
      <c r="F40" s="158">
        <v>24.115906141651568</v>
      </c>
      <c r="G40" s="104">
        <v>0.783227041257221</v>
      </c>
      <c r="H40" s="159">
        <v>2.4299474979446227</v>
      </c>
      <c r="I40" s="203">
        <v>24.614288567968885</v>
      </c>
      <c r="J40" s="104">
        <v>0.8129150335552077</v>
      </c>
      <c r="K40" s="202">
        <v>2.6167562790999863</v>
      </c>
      <c r="L40" s="158">
        <v>22.008529086950233</v>
      </c>
      <c r="M40" s="104">
        <v>0.9831675164080719</v>
      </c>
      <c r="N40" s="159">
        <v>3.4960315844150425</v>
      </c>
      <c r="O40" s="203">
        <v>21.369542595937983</v>
      </c>
      <c r="P40" s="104">
        <v>1.0396484072382282</v>
      </c>
      <c r="Q40" s="202">
        <v>5.518936374724049</v>
      </c>
      <c r="R40" s="158">
        <v>18.57158354573034</v>
      </c>
      <c r="S40" s="104">
        <v>1.1562308465567601</v>
      </c>
      <c r="T40" s="159">
        <v>4.705799637151995</v>
      </c>
    </row>
    <row r="41" spans="1:20" ht="14.25">
      <c r="A41" s="24" t="s">
        <v>90</v>
      </c>
      <c r="B41" s="90" t="s">
        <v>91</v>
      </c>
      <c r="C41" s="158">
        <v>30.182234895037865</v>
      </c>
      <c r="D41" s="104">
        <v>0.7500656596765886</v>
      </c>
      <c r="E41" s="202">
        <v>3.679517870077323</v>
      </c>
      <c r="F41" s="158">
        <v>32.31344246290913</v>
      </c>
      <c r="G41" s="104">
        <v>0.9242402685245219</v>
      </c>
      <c r="H41" s="159">
        <v>3.3330132461110162</v>
      </c>
      <c r="I41" s="203">
        <v>25.97447962275922</v>
      </c>
      <c r="J41" s="104">
        <v>0.8546558161237559</v>
      </c>
      <c r="K41" s="202">
        <v>3.2152342341125837</v>
      </c>
      <c r="L41" s="158">
        <v>25.58086950752588</v>
      </c>
      <c r="M41" s="104">
        <v>0.998749434044255</v>
      </c>
      <c r="N41" s="159">
        <v>4.082874959707787</v>
      </c>
      <c r="O41" s="203">
        <v>24.31972789171538</v>
      </c>
      <c r="P41" s="104">
        <v>1.1500180869909453</v>
      </c>
      <c r="Q41" s="202">
        <v>5.285342825089294</v>
      </c>
      <c r="R41" s="158">
        <v>15.851614880164513</v>
      </c>
      <c r="S41" s="104">
        <v>0.8632238103220023</v>
      </c>
      <c r="T41" s="159">
        <v>3.396036187913506</v>
      </c>
    </row>
    <row r="42" spans="1:20" ht="28.5">
      <c r="A42" s="24" t="s">
        <v>92</v>
      </c>
      <c r="B42" s="105" t="s">
        <v>93</v>
      </c>
      <c r="C42" s="158">
        <v>11.861577994353057</v>
      </c>
      <c r="D42" s="104">
        <v>0.2990461966749664</v>
      </c>
      <c r="E42" s="202">
        <v>0.7142014264773235</v>
      </c>
      <c r="F42" s="158">
        <v>13.212171807486175</v>
      </c>
      <c r="G42" s="104">
        <v>0.31454207848044796</v>
      </c>
      <c r="H42" s="159">
        <v>1.0056679135187874</v>
      </c>
      <c r="I42" s="203">
        <v>10.893472661408593</v>
      </c>
      <c r="J42" s="104">
        <v>0.30295454299756086</v>
      </c>
      <c r="K42" s="202">
        <v>0.996789753063423</v>
      </c>
      <c r="L42" s="158">
        <v>11.27979892141014</v>
      </c>
      <c r="M42" s="104">
        <v>0.3378964138000505</v>
      </c>
      <c r="N42" s="159">
        <v>1.2466132654666195</v>
      </c>
      <c r="O42" s="203">
        <v>10.272280869571016</v>
      </c>
      <c r="P42" s="104">
        <v>0.36626950025269284</v>
      </c>
      <c r="Q42" s="202">
        <v>1.5377046071095415</v>
      </c>
      <c r="R42" s="158">
        <v>9.602988450005641</v>
      </c>
      <c r="S42" s="104">
        <v>0.5071444900319646</v>
      </c>
      <c r="T42" s="159">
        <v>2.04762388722037</v>
      </c>
    </row>
    <row r="43" spans="1:20" ht="14.25">
      <c r="A43" s="24" t="s">
        <v>94</v>
      </c>
      <c r="B43" s="105" t="s">
        <v>95</v>
      </c>
      <c r="C43" s="158">
        <v>21.614142998329527</v>
      </c>
      <c r="D43" s="104">
        <v>0.3386215736404959</v>
      </c>
      <c r="E43" s="202">
        <v>0.878975148598734</v>
      </c>
      <c r="F43" s="158">
        <v>10.577118549805737</v>
      </c>
      <c r="G43" s="104">
        <v>0.2337782919490105</v>
      </c>
      <c r="H43" s="159">
        <v>0.7045441796901158</v>
      </c>
      <c r="I43" s="203">
        <v>8.500185781915498</v>
      </c>
      <c r="J43" s="104">
        <v>0.2610516323578005</v>
      </c>
      <c r="K43" s="202">
        <v>0.8185189734363393</v>
      </c>
      <c r="L43" s="158">
        <v>8.109638947114485</v>
      </c>
      <c r="M43" s="104">
        <v>0.25954181728789977</v>
      </c>
      <c r="N43" s="159">
        <v>1.1166668565356845</v>
      </c>
      <c r="O43" s="203">
        <v>7.661632920308072</v>
      </c>
      <c r="P43" s="104">
        <v>0.28418975333766294</v>
      </c>
      <c r="Q43" s="202">
        <v>1.107117627021415</v>
      </c>
      <c r="R43" s="158">
        <v>6.336628577333102</v>
      </c>
      <c r="S43" s="104">
        <v>0.268250609773768</v>
      </c>
      <c r="T43" s="159">
        <v>1.0801311462445717</v>
      </c>
    </row>
    <row r="44" spans="1:20" ht="14.25">
      <c r="A44" s="24" t="s">
        <v>96</v>
      </c>
      <c r="B44" s="105" t="s">
        <v>97</v>
      </c>
      <c r="C44" s="158">
        <v>12.448319032868975</v>
      </c>
      <c r="D44" s="104">
        <v>0.1401509022148869</v>
      </c>
      <c r="E44" s="202">
        <v>0.4942841160809871</v>
      </c>
      <c r="F44" s="158">
        <v>11.893487980274529</v>
      </c>
      <c r="G44" s="104">
        <v>0.23844182574952963</v>
      </c>
      <c r="H44" s="159">
        <v>0.6866214956804675</v>
      </c>
      <c r="I44" s="203">
        <v>10.718466784330584</v>
      </c>
      <c r="J44" s="104">
        <v>0.2730721899951791</v>
      </c>
      <c r="K44" s="202">
        <v>0.8395147930943132</v>
      </c>
      <c r="L44" s="158">
        <v>11.120412182964278</v>
      </c>
      <c r="M44" s="104">
        <v>0.3654055195030074</v>
      </c>
      <c r="N44" s="159">
        <v>1.1896473379938457</v>
      </c>
      <c r="O44" s="203">
        <v>11.687997342194794</v>
      </c>
      <c r="P44" s="104">
        <v>0.4507694615744449</v>
      </c>
      <c r="Q44" s="202">
        <v>1.5225829314404573</v>
      </c>
      <c r="R44" s="158">
        <v>8.783974072270059</v>
      </c>
      <c r="S44" s="104">
        <v>0.42095849809843183</v>
      </c>
      <c r="T44" s="159">
        <v>1.6535484082395533</v>
      </c>
    </row>
    <row r="45" spans="1:20" ht="14.25">
      <c r="A45" s="24" t="s">
        <v>98</v>
      </c>
      <c r="B45" s="90" t="s">
        <v>99</v>
      </c>
      <c r="C45" s="158">
        <v>23.478928910717066</v>
      </c>
      <c r="D45" s="104">
        <v>0.30354900948855634</v>
      </c>
      <c r="E45" s="202">
        <v>1.0582288673330333</v>
      </c>
      <c r="F45" s="158">
        <v>24.520183257001772</v>
      </c>
      <c r="G45" s="104">
        <v>0.709542565699638</v>
      </c>
      <c r="H45" s="159">
        <v>2.117479647584322</v>
      </c>
      <c r="I45" s="203">
        <v>22.485505488707044</v>
      </c>
      <c r="J45" s="104">
        <v>0.8683024521809011</v>
      </c>
      <c r="K45" s="202">
        <v>2.9355892981889866</v>
      </c>
      <c r="L45" s="158">
        <v>20.175643749120105</v>
      </c>
      <c r="M45" s="104">
        <v>0.9434214137718239</v>
      </c>
      <c r="N45" s="159">
        <v>3.5220500390104887</v>
      </c>
      <c r="O45" s="203">
        <v>21.54309900866689</v>
      </c>
      <c r="P45" s="104">
        <v>0.9968002073149325</v>
      </c>
      <c r="Q45" s="202">
        <v>4.793199804140001</v>
      </c>
      <c r="R45" s="158">
        <v>16.605521802987433</v>
      </c>
      <c r="S45" s="104">
        <v>0.9440578033198417</v>
      </c>
      <c r="T45" s="159">
        <v>5.077434818438461</v>
      </c>
    </row>
    <row r="46" spans="1:20" ht="14.25">
      <c r="A46" s="24" t="s">
        <v>100</v>
      </c>
      <c r="B46" s="90" t="s">
        <v>101</v>
      </c>
      <c r="C46" s="158">
        <v>27.843131795464355</v>
      </c>
      <c r="D46" s="104">
        <v>1.5313722487505395</v>
      </c>
      <c r="E46" s="202">
        <v>43.29606994194707</v>
      </c>
      <c r="F46" s="158">
        <v>27.391917599268254</v>
      </c>
      <c r="G46" s="104">
        <v>0.4633799393876213</v>
      </c>
      <c r="H46" s="159">
        <v>0.8057789093784744</v>
      </c>
      <c r="I46" s="203">
        <v>20.819658865725554</v>
      </c>
      <c r="J46" s="104">
        <v>0.4608084495613922</v>
      </c>
      <c r="K46" s="202">
        <v>1.2935948041904144</v>
      </c>
      <c r="L46" s="158">
        <v>15.096274638784232</v>
      </c>
      <c r="M46" s="104">
        <v>0.4734740682164146</v>
      </c>
      <c r="N46" s="159">
        <v>0.6793323587452904</v>
      </c>
      <c r="O46" s="203">
        <v>10.351576661211041</v>
      </c>
      <c r="P46" s="104">
        <v>0.1582312432499402</v>
      </c>
      <c r="Q46" s="202">
        <v>12.136484236937001</v>
      </c>
      <c r="R46" s="158">
        <v>8.667447545907569</v>
      </c>
      <c r="S46" s="104">
        <v>0.009577529538227865</v>
      </c>
      <c r="T46" s="159">
        <v>0.009577529538227865</v>
      </c>
    </row>
    <row r="47" spans="1:20" ht="14.25">
      <c r="A47" s="24" t="s">
        <v>102</v>
      </c>
      <c r="B47" s="90" t="s">
        <v>103</v>
      </c>
      <c r="C47" s="158">
        <v>0</v>
      </c>
      <c r="D47" s="104">
        <v>0</v>
      </c>
      <c r="E47" s="202">
        <v>0</v>
      </c>
      <c r="F47" s="158">
        <v>7.400377854586928</v>
      </c>
      <c r="G47" s="104">
        <v>0.14060717923715163</v>
      </c>
      <c r="H47" s="159">
        <v>0.3691482600405715</v>
      </c>
      <c r="I47" s="203">
        <v>6.216076539296357</v>
      </c>
      <c r="J47" s="104">
        <v>0.2058212009678127</v>
      </c>
      <c r="K47" s="202">
        <v>0.9310301305523877</v>
      </c>
      <c r="L47" s="158">
        <v>2.861860991259439</v>
      </c>
      <c r="M47" s="104">
        <v>0.11079490409018684</v>
      </c>
      <c r="N47" s="159">
        <v>0.5094112564441802</v>
      </c>
      <c r="O47" s="203">
        <v>5.9121618080861325</v>
      </c>
      <c r="P47" s="104">
        <v>0.14457922967046996</v>
      </c>
      <c r="Q47" s="202">
        <v>1.0314035008833897</v>
      </c>
      <c r="R47" s="158">
        <v>12.42864147284373</v>
      </c>
      <c r="S47" s="104">
        <v>0.596574790696499</v>
      </c>
      <c r="T47" s="159">
        <v>3.0823030852652447</v>
      </c>
    </row>
    <row r="48" spans="1:20" ht="14.25">
      <c r="A48" s="24" t="s">
        <v>104</v>
      </c>
      <c r="B48" s="90" t="s">
        <v>105</v>
      </c>
      <c r="C48" s="158">
        <v>26.646516689175275</v>
      </c>
      <c r="D48" s="104">
        <v>0.5418125060132306</v>
      </c>
      <c r="E48" s="202">
        <v>1.8741383404719945</v>
      </c>
      <c r="F48" s="158">
        <v>28.83726965073494</v>
      </c>
      <c r="G48" s="104">
        <v>0.637392389341706</v>
      </c>
      <c r="H48" s="159">
        <v>2.191277573214</v>
      </c>
      <c r="I48" s="203">
        <v>25.12885861387885</v>
      </c>
      <c r="J48" s="104">
        <v>0.6711459810672825</v>
      </c>
      <c r="K48" s="202">
        <v>2.0390093225963484</v>
      </c>
      <c r="L48" s="158">
        <v>23.001556522648567</v>
      </c>
      <c r="M48" s="104">
        <v>0.6908134142302119</v>
      </c>
      <c r="N48" s="159">
        <v>2.5910556405899285</v>
      </c>
      <c r="O48" s="203">
        <v>23.562080713735305</v>
      </c>
      <c r="P48" s="104">
        <v>0.8006711532089082</v>
      </c>
      <c r="Q48" s="202">
        <v>3.1777597998418123</v>
      </c>
      <c r="R48" s="158">
        <v>16.922202884695064</v>
      </c>
      <c r="S48" s="104">
        <v>0.599634580479412</v>
      </c>
      <c r="T48" s="159">
        <v>2.1079178810717982</v>
      </c>
    </row>
    <row r="49" spans="1:20" ht="14.25">
      <c r="A49" s="24" t="s">
        <v>106</v>
      </c>
      <c r="B49" s="90" t="s">
        <v>107</v>
      </c>
      <c r="C49" s="158">
        <v>23.67583874973388</v>
      </c>
      <c r="D49" s="104">
        <v>0.8239191884907391</v>
      </c>
      <c r="E49" s="202">
        <v>1.8893319322287638</v>
      </c>
      <c r="F49" s="158">
        <v>12.482914766589799</v>
      </c>
      <c r="G49" s="104">
        <v>0.45159344728670636</v>
      </c>
      <c r="H49" s="159">
        <v>1.837917154537785</v>
      </c>
      <c r="I49" s="203">
        <v>9.330568217435523</v>
      </c>
      <c r="J49" s="104">
        <v>0.3498963081538321</v>
      </c>
      <c r="K49" s="202">
        <v>2.364621824458962</v>
      </c>
      <c r="L49" s="158">
        <v>12.69159140543546</v>
      </c>
      <c r="M49" s="104">
        <v>0.6430985836809009</v>
      </c>
      <c r="N49" s="159">
        <v>1.9046514622520112</v>
      </c>
      <c r="O49" s="203">
        <v>12.581173437225843</v>
      </c>
      <c r="P49" s="104">
        <v>0.6684612480108456</v>
      </c>
      <c r="Q49" s="202">
        <v>3.6651308551742536</v>
      </c>
      <c r="R49" s="158">
        <v>10.691535272746945</v>
      </c>
      <c r="S49" s="104">
        <v>0.22541320200041476</v>
      </c>
      <c r="T49" s="159">
        <v>0.22541320200041476</v>
      </c>
    </row>
    <row r="50" spans="1:20" ht="14.25">
      <c r="A50" s="24" t="s">
        <v>108</v>
      </c>
      <c r="B50" s="90" t="s">
        <v>109</v>
      </c>
      <c r="C50" s="158">
        <v>7.267776844882353</v>
      </c>
      <c r="D50" s="104">
        <v>0.07671542225153595</v>
      </c>
      <c r="E50" s="202">
        <v>0.07671542225153595</v>
      </c>
      <c r="F50" s="158">
        <v>9.76990701794514</v>
      </c>
      <c r="G50" s="104">
        <v>0.16077619519584335</v>
      </c>
      <c r="H50" s="159">
        <v>0.6297317320572101</v>
      </c>
      <c r="I50" s="203">
        <v>11.394308644419924</v>
      </c>
      <c r="J50" s="104">
        <v>0.2583446699840304</v>
      </c>
      <c r="K50" s="202">
        <v>0.6804832131357323</v>
      </c>
      <c r="L50" s="158">
        <v>13.918476689355444</v>
      </c>
      <c r="M50" s="104">
        <v>0.5155239138593619</v>
      </c>
      <c r="N50" s="159">
        <v>1.6379817113880268</v>
      </c>
      <c r="O50" s="203">
        <v>14.60305022953479</v>
      </c>
      <c r="P50" s="104">
        <v>0.6110725541712728</v>
      </c>
      <c r="Q50" s="202">
        <v>2.2935022869414707</v>
      </c>
      <c r="R50" s="158">
        <v>14.692085836160764</v>
      </c>
      <c r="S50" s="104">
        <v>0.9316421152776881</v>
      </c>
      <c r="T50" s="159">
        <v>3.5592651590525946</v>
      </c>
    </row>
    <row r="51" spans="1:20" ht="14.25">
      <c r="A51" s="24" t="s">
        <v>110</v>
      </c>
      <c r="B51" s="90" t="s">
        <v>111</v>
      </c>
      <c r="C51" s="158">
        <v>7.523573315592758</v>
      </c>
      <c r="D51" s="104">
        <v>0.11189647710796957</v>
      </c>
      <c r="E51" s="202">
        <v>0.6150839192204234</v>
      </c>
      <c r="F51" s="158">
        <v>8.691130722225354</v>
      </c>
      <c r="G51" s="104">
        <v>0.16953342948644023</v>
      </c>
      <c r="H51" s="159">
        <v>0.49545083156989106</v>
      </c>
      <c r="I51" s="203">
        <v>7.629122653196282</v>
      </c>
      <c r="J51" s="104">
        <v>0.15847713741766703</v>
      </c>
      <c r="K51" s="202">
        <v>0.7330355447019513</v>
      </c>
      <c r="L51" s="158">
        <v>9.594237062269134</v>
      </c>
      <c r="M51" s="104">
        <v>0.4142039807250465</v>
      </c>
      <c r="N51" s="159">
        <v>1.361167638819143</v>
      </c>
      <c r="O51" s="203">
        <v>9.608257504562502</v>
      </c>
      <c r="P51" s="104">
        <v>0.38039960003614204</v>
      </c>
      <c r="Q51" s="202">
        <v>1.4776137515105465</v>
      </c>
      <c r="R51" s="158">
        <v>7.302555655241261</v>
      </c>
      <c r="S51" s="104">
        <v>0.3418437428065362</v>
      </c>
      <c r="T51" s="159">
        <v>1.6396348837108257</v>
      </c>
    </row>
    <row r="52" spans="1:20" ht="14.25">
      <c r="A52" s="24" t="s">
        <v>112</v>
      </c>
      <c r="B52" s="90" t="s">
        <v>113</v>
      </c>
      <c r="C52" s="158">
        <v>0</v>
      </c>
      <c r="D52" s="104">
        <v>0</v>
      </c>
      <c r="E52" s="202">
        <v>0</v>
      </c>
      <c r="F52" s="158">
        <v>0.6233183727366328</v>
      </c>
      <c r="G52" s="104">
        <v>0.0012466367454732656</v>
      </c>
      <c r="H52" s="159">
        <v>0.0012466367454732656</v>
      </c>
      <c r="I52" s="203">
        <v>1.6509149132717604</v>
      </c>
      <c r="J52" s="104">
        <v>0.015518600184754547</v>
      </c>
      <c r="K52" s="202">
        <v>0.3126832845736714</v>
      </c>
      <c r="L52" s="158">
        <v>0.6443543736547028</v>
      </c>
      <c r="M52" s="104">
        <v>0.009665315604820543</v>
      </c>
      <c r="N52" s="159">
        <v>0.009665315604820543</v>
      </c>
      <c r="O52" s="203">
        <v>2.424452896141117</v>
      </c>
      <c r="P52" s="104">
        <v>0.034981391787178975</v>
      </c>
      <c r="Q52" s="202">
        <v>0.26876792105792957</v>
      </c>
      <c r="R52" s="158">
        <v>4.365835728794633</v>
      </c>
      <c r="S52" s="104">
        <v>0.03347140725409219</v>
      </c>
      <c r="T52" s="159">
        <v>0.03347140725409219</v>
      </c>
    </row>
    <row r="53" spans="1:20" ht="28.5">
      <c r="A53" s="24" t="s">
        <v>114</v>
      </c>
      <c r="B53" s="90" t="s">
        <v>115</v>
      </c>
      <c r="C53" s="158">
        <v>15.568270681163218</v>
      </c>
      <c r="D53" s="104">
        <v>0.015568270681163218</v>
      </c>
      <c r="E53" s="202">
        <v>0.015568270681163218</v>
      </c>
      <c r="F53" s="158">
        <v>4.733173481217687</v>
      </c>
      <c r="G53" s="104">
        <v>0.042598561330959184</v>
      </c>
      <c r="H53" s="159">
        <v>0.11866742085052916</v>
      </c>
      <c r="I53" s="203">
        <v>2.3102095678886996</v>
      </c>
      <c r="J53" s="104">
        <v>0.02574233518504551</v>
      </c>
      <c r="K53" s="202">
        <v>0.12475131666598976</v>
      </c>
      <c r="L53" s="158">
        <v>3.461042402881889</v>
      </c>
      <c r="M53" s="104">
        <v>0.17305212014409446</v>
      </c>
      <c r="N53" s="159">
        <v>0.6180432862289088</v>
      </c>
      <c r="O53" s="203">
        <v>6.073990453543913</v>
      </c>
      <c r="P53" s="104">
        <v>0.14230491919731453</v>
      </c>
      <c r="Q53" s="202">
        <v>0.14230491919731453</v>
      </c>
      <c r="R53" s="158">
        <v>8.133500677398604</v>
      </c>
      <c r="S53" s="104">
        <v>0.03660075304829372</v>
      </c>
      <c r="T53" s="159">
        <v>0.03660075304829372</v>
      </c>
    </row>
    <row r="54" spans="1:20" ht="14.25">
      <c r="A54" s="24" t="s">
        <v>116</v>
      </c>
      <c r="B54" s="105" t="s">
        <v>117</v>
      </c>
      <c r="C54" s="158">
        <v>0</v>
      </c>
      <c r="D54" s="104">
        <v>0</v>
      </c>
      <c r="E54" s="202">
        <v>0</v>
      </c>
      <c r="F54" s="158">
        <v>0</v>
      </c>
      <c r="G54" s="104">
        <v>0</v>
      </c>
      <c r="H54" s="159">
        <v>0</v>
      </c>
      <c r="I54" s="203">
        <v>0</v>
      </c>
      <c r="J54" s="104">
        <v>0</v>
      </c>
      <c r="K54" s="202">
        <v>0</v>
      </c>
      <c r="L54" s="158">
        <v>0</v>
      </c>
      <c r="M54" s="104">
        <v>0</v>
      </c>
      <c r="N54" s="159">
        <v>0</v>
      </c>
      <c r="O54" s="203">
        <v>4.616163095781772</v>
      </c>
      <c r="P54" s="104">
        <v>0.20541925776228886</v>
      </c>
      <c r="Q54" s="202">
        <v>0.9843967801754628</v>
      </c>
      <c r="R54" s="158">
        <v>9.056682652164382</v>
      </c>
      <c r="S54" s="104">
        <v>0.07245346121731505</v>
      </c>
      <c r="T54" s="159">
        <v>1.7705814584981365</v>
      </c>
    </row>
    <row r="55" spans="1:20" ht="14.25">
      <c r="A55" s="24" t="s">
        <v>118</v>
      </c>
      <c r="B55" s="90" t="s">
        <v>119</v>
      </c>
      <c r="C55" s="158">
        <v>0</v>
      </c>
      <c r="D55" s="104">
        <v>0</v>
      </c>
      <c r="E55" s="202">
        <v>0</v>
      </c>
      <c r="F55" s="158">
        <v>6.842327764070232</v>
      </c>
      <c r="G55" s="104">
        <v>0.2903526912057629</v>
      </c>
      <c r="H55" s="159">
        <v>0.8258392118721288</v>
      </c>
      <c r="I55" s="203">
        <v>5.547724068585284</v>
      </c>
      <c r="J55" s="104">
        <v>0.2926153510817248</v>
      </c>
      <c r="K55" s="202">
        <v>0.7957810224185297</v>
      </c>
      <c r="L55" s="158">
        <v>2.4505184652479564</v>
      </c>
      <c r="M55" s="104">
        <v>0.09343933452271555</v>
      </c>
      <c r="N55" s="159">
        <v>0.34115478807495464</v>
      </c>
      <c r="O55" s="203">
        <v>2.319270383248199</v>
      </c>
      <c r="P55" s="104">
        <v>0.09856899128804845</v>
      </c>
      <c r="Q55" s="202">
        <v>0.2973635955664655</v>
      </c>
      <c r="R55" s="158">
        <v>3.976012241028407</v>
      </c>
      <c r="S55" s="104">
        <v>0.185547237914659</v>
      </c>
      <c r="T55" s="159">
        <v>1.7759521343260218</v>
      </c>
    </row>
    <row r="56" spans="1:20" ht="14.25">
      <c r="A56" s="24" t="s">
        <v>120</v>
      </c>
      <c r="B56" s="90" t="s">
        <v>121</v>
      </c>
      <c r="C56" s="158">
        <v>7.049627332025533</v>
      </c>
      <c r="D56" s="104">
        <v>0.0422977639921532</v>
      </c>
      <c r="E56" s="202">
        <v>0.0422977639921532</v>
      </c>
      <c r="F56" s="158">
        <v>0.8531375855850337</v>
      </c>
      <c r="G56" s="104">
        <v>0.011182048481608928</v>
      </c>
      <c r="H56" s="159">
        <v>0.03541891170845648</v>
      </c>
      <c r="I56" s="203">
        <v>0.9680353772400755</v>
      </c>
      <c r="J56" s="104">
        <v>0.01586873992944822</v>
      </c>
      <c r="K56" s="202">
        <v>0.08022109171188505</v>
      </c>
      <c r="L56" s="158">
        <v>1.3255383377416874</v>
      </c>
      <c r="M56" s="104">
        <v>0.02355670988786656</v>
      </c>
      <c r="N56" s="159">
        <v>0.1314934031039754</v>
      </c>
      <c r="O56" s="203">
        <v>0.8245723305498976</v>
      </c>
      <c r="P56" s="104">
        <v>0.021629166516731933</v>
      </c>
      <c r="Q56" s="202">
        <v>0.1405578680383518</v>
      </c>
      <c r="R56" s="158">
        <v>1.0041311192675046</v>
      </c>
      <c r="S56" s="104">
        <v>0.016066097908280074</v>
      </c>
      <c r="T56" s="159">
        <v>0.0662726538716553</v>
      </c>
    </row>
    <row r="57" spans="1:20" ht="14.25">
      <c r="A57" s="24" t="s">
        <v>122</v>
      </c>
      <c r="B57" s="90" t="s">
        <v>123</v>
      </c>
      <c r="C57" s="158">
        <v>0</v>
      </c>
      <c r="D57" s="104">
        <v>0</v>
      </c>
      <c r="E57" s="202">
        <v>0</v>
      </c>
      <c r="F57" s="158">
        <v>0.30922294318341664</v>
      </c>
      <c r="G57" s="104">
        <v>0.0003092229431834166</v>
      </c>
      <c r="H57" s="159">
        <v>0.0003092229431834166</v>
      </c>
      <c r="I57" s="203">
        <v>1.5888883715670115</v>
      </c>
      <c r="J57" s="104">
        <v>0.0625681542317781</v>
      </c>
      <c r="K57" s="202">
        <v>0.29238950797629226</v>
      </c>
      <c r="L57" s="158">
        <v>0.9934068136154093</v>
      </c>
      <c r="M57" s="104">
        <v>0.052650561121616694</v>
      </c>
      <c r="N57" s="159">
        <v>0.14578244989806133</v>
      </c>
      <c r="O57" s="203">
        <v>0.5760180512076073</v>
      </c>
      <c r="P57" s="104">
        <v>0.007776243691302699</v>
      </c>
      <c r="Q57" s="202">
        <v>0.007776243691302699</v>
      </c>
      <c r="R57" s="158">
        <v>3.658485545030933</v>
      </c>
      <c r="S57" s="104">
        <v>0.13414446998446755</v>
      </c>
      <c r="T57" s="159">
        <v>0.13414446998446755</v>
      </c>
    </row>
    <row r="58" spans="1:20" ht="14.25">
      <c r="A58" s="24" t="s">
        <v>124</v>
      </c>
      <c r="B58" s="105" t="s">
        <v>125</v>
      </c>
      <c r="C58" s="158">
        <v>0</v>
      </c>
      <c r="D58" s="104">
        <v>0</v>
      </c>
      <c r="E58" s="202">
        <v>0</v>
      </c>
      <c r="F58" s="158">
        <v>0.8224871202835021</v>
      </c>
      <c r="G58" s="104">
        <v>0.009047358323118523</v>
      </c>
      <c r="H58" s="159">
        <v>0.01521601172524479</v>
      </c>
      <c r="I58" s="203">
        <v>1.1502662222353712</v>
      </c>
      <c r="J58" s="104">
        <v>0.03411292971625202</v>
      </c>
      <c r="K58" s="202">
        <v>0.2245018216724514</v>
      </c>
      <c r="L58" s="158">
        <v>0.7190557043060644</v>
      </c>
      <c r="M58" s="104">
        <v>0.011597714823452903</v>
      </c>
      <c r="N58" s="159">
        <v>0.08268617649916608</v>
      </c>
      <c r="O58" s="203">
        <v>1.4872400341803325</v>
      </c>
      <c r="P58" s="104">
        <v>0.03232386889070589</v>
      </c>
      <c r="Q58" s="202">
        <v>0.45303497638574014</v>
      </c>
      <c r="R58" s="158">
        <v>1.336115400738472</v>
      </c>
      <c r="S58" s="104">
        <v>0.051847215839322655</v>
      </c>
      <c r="T58" s="159">
        <v>0.27453311596240126</v>
      </c>
    </row>
    <row r="59" spans="1:20" ht="28.5">
      <c r="A59" s="24" t="s">
        <v>126</v>
      </c>
      <c r="B59" s="105" t="s">
        <v>127</v>
      </c>
      <c r="C59" s="158">
        <v>0</v>
      </c>
      <c r="D59" s="104">
        <v>0</v>
      </c>
      <c r="E59" s="202">
        <v>0</v>
      </c>
      <c r="F59" s="158">
        <v>0.23814413305482313</v>
      </c>
      <c r="G59" s="104">
        <v>0.00047628826610964626</v>
      </c>
      <c r="H59" s="159">
        <v>0.00047628826610964626</v>
      </c>
      <c r="I59" s="203">
        <v>0.32866305073696295</v>
      </c>
      <c r="J59" s="104">
        <v>0.005039500111300098</v>
      </c>
      <c r="K59" s="202">
        <v>0.005039500111300098</v>
      </c>
      <c r="L59" s="158">
        <v>0.3909126345854297</v>
      </c>
      <c r="M59" s="104">
        <v>0.0014659223796953612</v>
      </c>
      <c r="N59" s="159">
        <v>0.08942126516141703</v>
      </c>
      <c r="O59" s="203">
        <v>0.9109768667708601</v>
      </c>
      <c r="P59" s="104">
        <v>0.030973213470209243</v>
      </c>
      <c r="Q59" s="202">
        <v>0.19798563904486693</v>
      </c>
      <c r="R59" s="158">
        <v>2.056885598347301</v>
      </c>
      <c r="S59" s="104">
        <v>0.10983769095174586</v>
      </c>
      <c r="T59" s="159">
        <v>0.5109303826294695</v>
      </c>
    </row>
    <row r="60" spans="1:20" ht="14.25">
      <c r="A60" s="24" t="s">
        <v>128</v>
      </c>
      <c r="B60" s="105" t="s">
        <v>129</v>
      </c>
      <c r="C60" s="158">
        <v>0</v>
      </c>
      <c r="D60" s="104">
        <v>0</v>
      </c>
      <c r="E60" s="202">
        <v>0</v>
      </c>
      <c r="F60" s="158">
        <v>0.6109997652294502</v>
      </c>
      <c r="G60" s="104">
        <v>0.009653796290625313</v>
      </c>
      <c r="H60" s="159">
        <v>0.009653796290625313</v>
      </c>
      <c r="I60" s="203">
        <v>0.5282028844302321</v>
      </c>
      <c r="J60" s="104">
        <v>0.016719885018864403</v>
      </c>
      <c r="K60" s="202">
        <v>0.158202800491248</v>
      </c>
      <c r="L60" s="158">
        <v>1.0297979379229978</v>
      </c>
      <c r="M60" s="104">
        <v>0.015879484202772624</v>
      </c>
      <c r="N60" s="159">
        <v>0.09955056665901618</v>
      </c>
      <c r="O60" s="203">
        <v>1.3193538656314818</v>
      </c>
      <c r="P60" s="104">
        <v>0.03395262933640788</v>
      </c>
      <c r="Q60" s="202">
        <v>0.1258362021214575</v>
      </c>
      <c r="R60" s="158">
        <v>2.288149835983513</v>
      </c>
      <c r="S60" s="104">
        <v>0.054152879451609806</v>
      </c>
      <c r="T60" s="159">
        <v>0.16856037125078546</v>
      </c>
    </row>
    <row r="61" spans="1:20" ht="14.25">
      <c r="A61" s="24" t="s">
        <v>130</v>
      </c>
      <c r="B61" s="105" t="s">
        <v>131</v>
      </c>
      <c r="C61" s="158">
        <v>4.426790796241549</v>
      </c>
      <c r="D61" s="104">
        <v>0.017707163184966193</v>
      </c>
      <c r="E61" s="202">
        <v>0.017707163184966193</v>
      </c>
      <c r="F61" s="158">
        <v>3.6171758026137235</v>
      </c>
      <c r="G61" s="104">
        <v>0.04871077658015428</v>
      </c>
      <c r="H61" s="159">
        <v>0.13127674598764144</v>
      </c>
      <c r="I61" s="203">
        <v>4.673643226421704</v>
      </c>
      <c r="J61" s="104">
        <v>0.08296915096956581</v>
      </c>
      <c r="K61" s="202">
        <v>0.2177857825009611</v>
      </c>
      <c r="L61" s="158">
        <v>8.32632334578545</v>
      </c>
      <c r="M61" s="104">
        <v>0.2088378595954041</v>
      </c>
      <c r="N61" s="159">
        <v>0.716805720429703</v>
      </c>
      <c r="O61" s="203">
        <v>10.082722880653083</v>
      </c>
      <c r="P61" s="104">
        <v>0.5019771809958343</v>
      </c>
      <c r="Q61" s="202">
        <v>1.815882006380939</v>
      </c>
      <c r="R61" s="158">
        <v>6.989121676729429</v>
      </c>
      <c r="S61" s="104">
        <v>0.2249021698664011</v>
      </c>
      <c r="T61" s="159">
        <v>0.7490862956211083</v>
      </c>
    </row>
    <row r="62" spans="1:20" ht="14.25">
      <c r="A62" s="24" t="s">
        <v>132</v>
      </c>
      <c r="B62" s="105" t="s">
        <v>133</v>
      </c>
      <c r="C62" s="158">
        <v>0</v>
      </c>
      <c r="D62" s="104">
        <v>0</v>
      </c>
      <c r="E62" s="202">
        <v>0</v>
      </c>
      <c r="F62" s="158">
        <v>0.5741251640548303</v>
      </c>
      <c r="G62" s="104">
        <v>0.003877258607916954</v>
      </c>
      <c r="H62" s="159">
        <v>0.003877258607916954</v>
      </c>
      <c r="I62" s="203">
        <v>0.4433594559228425</v>
      </c>
      <c r="J62" s="104">
        <v>0.008645509390495429</v>
      </c>
      <c r="K62" s="202">
        <v>0.03566272623579364</v>
      </c>
      <c r="L62" s="158">
        <v>0.4464195302373175</v>
      </c>
      <c r="M62" s="104">
        <v>0.005178466550752883</v>
      </c>
      <c r="N62" s="159">
        <v>0.05874881017923098</v>
      </c>
      <c r="O62" s="203">
        <v>1.0173314870964278</v>
      </c>
      <c r="P62" s="104">
        <v>0.060954433380869574</v>
      </c>
      <c r="Q62" s="202">
        <v>0.1677742395259945</v>
      </c>
      <c r="R62" s="158">
        <v>1.7069895799338903</v>
      </c>
      <c r="S62" s="104">
        <v>0.04096774991841337</v>
      </c>
      <c r="T62" s="159">
        <v>0.47304948733917934</v>
      </c>
    </row>
    <row r="63" spans="1:20" ht="14.25">
      <c r="A63" s="24" t="s">
        <v>134</v>
      </c>
      <c r="B63" s="90" t="s">
        <v>135</v>
      </c>
      <c r="C63" s="158">
        <v>0</v>
      </c>
      <c r="D63" s="104">
        <v>0</v>
      </c>
      <c r="E63" s="202">
        <v>0</v>
      </c>
      <c r="F63" s="158">
        <v>0.9798465755143341</v>
      </c>
      <c r="G63" s="104">
        <v>0.01608109683488562</v>
      </c>
      <c r="H63" s="159">
        <v>0.14808820492501118</v>
      </c>
      <c r="I63" s="203">
        <v>1.0214028425380814</v>
      </c>
      <c r="J63" s="104">
        <v>0.022273171663088485</v>
      </c>
      <c r="K63" s="202">
        <v>0.09393611303471194</v>
      </c>
      <c r="L63" s="158">
        <v>1.0354348950737537</v>
      </c>
      <c r="M63" s="104">
        <v>0.04459864625200532</v>
      </c>
      <c r="N63" s="159">
        <v>0.19991388051306838</v>
      </c>
      <c r="O63" s="203">
        <v>1.9334787935833238</v>
      </c>
      <c r="P63" s="104">
        <v>0.07153871536258298</v>
      </c>
      <c r="Q63" s="202">
        <v>0.3905627163038314</v>
      </c>
      <c r="R63" s="158">
        <v>1.5836672419168998</v>
      </c>
      <c r="S63" s="104">
        <v>0.015836672419168998</v>
      </c>
      <c r="T63" s="159">
        <v>0.4434268277367319</v>
      </c>
    </row>
    <row r="64" spans="1:20" ht="28.5">
      <c r="A64" s="24" t="s">
        <v>136</v>
      </c>
      <c r="B64" s="105" t="s">
        <v>137</v>
      </c>
      <c r="C64" s="158">
        <v>24.38565969580231</v>
      </c>
      <c r="D64" s="104">
        <v>0.15911642951511007</v>
      </c>
      <c r="E64" s="202">
        <v>0.15911642951511007</v>
      </c>
      <c r="F64" s="158">
        <v>3.5399067102047757</v>
      </c>
      <c r="G64" s="104">
        <v>0.06751687667751637</v>
      </c>
      <c r="H64" s="159">
        <v>0.19495351824488827</v>
      </c>
      <c r="I64" s="203">
        <v>3.584039575505924</v>
      </c>
      <c r="J64" s="104">
        <v>0.07625062671319655</v>
      </c>
      <c r="K64" s="202">
        <v>0.5861449168367198</v>
      </c>
      <c r="L64" s="158">
        <v>3.0861497888819467</v>
      </c>
      <c r="M64" s="104">
        <v>0.07265381907298407</v>
      </c>
      <c r="N64" s="159">
        <v>0.33005467430947405</v>
      </c>
      <c r="O64" s="203">
        <v>4.029128176252863</v>
      </c>
      <c r="P64" s="104">
        <v>0.11979120362392981</v>
      </c>
      <c r="Q64" s="202">
        <v>0.5059159871814959</v>
      </c>
      <c r="R64" s="158">
        <v>2.4189390835546916</v>
      </c>
      <c r="S64" s="104">
        <v>0.04414563827487312</v>
      </c>
      <c r="T64" s="159">
        <v>0.3389538390831011</v>
      </c>
    </row>
    <row r="65" spans="1:20" ht="14.25">
      <c r="A65" s="24" t="s">
        <v>138</v>
      </c>
      <c r="B65" s="90" t="s">
        <v>139</v>
      </c>
      <c r="C65" s="158">
        <v>19.44752687745452</v>
      </c>
      <c r="D65" s="104">
        <v>0.05834258063236356</v>
      </c>
      <c r="E65" s="202">
        <v>0.05834258063236356</v>
      </c>
      <c r="F65" s="158">
        <v>2.0039875496948594</v>
      </c>
      <c r="G65" s="104">
        <v>0.02462900698574982</v>
      </c>
      <c r="H65" s="159">
        <v>0.08904289251165601</v>
      </c>
      <c r="I65" s="203">
        <v>1.4204126840813607</v>
      </c>
      <c r="J65" s="104">
        <v>0.02706675281332815</v>
      </c>
      <c r="K65" s="202">
        <v>0.05369949063985366</v>
      </c>
      <c r="L65" s="158">
        <v>1.7459736067734724</v>
      </c>
      <c r="M65" s="104">
        <v>0.04481332257385246</v>
      </c>
      <c r="N65" s="159">
        <v>0.14084187094639344</v>
      </c>
      <c r="O65" s="203">
        <v>3.0530997533625204</v>
      </c>
      <c r="P65" s="104">
        <v>0.1300387022598353</v>
      </c>
      <c r="Q65" s="202">
        <v>0.4667776456454074</v>
      </c>
      <c r="R65" s="158">
        <v>2.2941815022271417</v>
      </c>
      <c r="S65" s="104">
        <v>0.012235634678544757</v>
      </c>
      <c r="T65" s="159">
        <v>1.732871761348901</v>
      </c>
    </row>
    <row r="66" spans="1:20" ht="14.25">
      <c r="A66" s="24" t="s">
        <v>140</v>
      </c>
      <c r="B66" s="90" t="s">
        <v>141</v>
      </c>
      <c r="C66" s="158">
        <v>0</v>
      </c>
      <c r="D66" s="104">
        <v>0</v>
      </c>
      <c r="E66" s="202">
        <v>0</v>
      </c>
      <c r="F66" s="158">
        <v>5.214433205313052</v>
      </c>
      <c r="G66" s="104">
        <v>0.15012078754243366</v>
      </c>
      <c r="H66" s="159">
        <v>0.510328344488401</v>
      </c>
      <c r="I66" s="203">
        <v>4.946883529213795</v>
      </c>
      <c r="J66" s="104">
        <v>0.09981065003060775</v>
      </c>
      <c r="K66" s="202">
        <v>0.547212616275679</v>
      </c>
      <c r="L66" s="158">
        <v>4.267205029896809</v>
      </c>
      <c r="M66" s="104">
        <v>0.059977937364660706</v>
      </c>
      <c r="N66" s="159">
        <v>0.2377781469436944</v>
      </c>
      <c r="O66" s="203">
        <v>4.335743046581897</v>
      </c>
      <c r="P66" s="104">
        <v>0.11236800729058084</v>
      </c>
      <c r="Q66" s="202">
        <v>0.43754873578422315</v>
      </c>
      <c r="R66" s="158">
        <v>3.4241988440486817</v>
      </c>
      <c r="S66" s="104">
        <v>0.21230032833101828</v>
      </c>
      <c r="T66" s="159">
        <v>0.21230032833101828</v>
      </c>
    </row>
    <row r="67" spans="1:20" ht="14.25">
      <c r="A67" s="24" t="s">
        <v>142</v>
      </c>
      <c r="B67" s="105" t="s">
        <v>143</v>
      </c>
      <c r="C67" s="158">
        <v>27.411529289219047</v>
      </c>
      <c r="D67" s="104">
        <v>0.00027411529289219044</v>
      </c>
      <c r="E67" s="202">
        <v>0.00027411529289219044</v>
      </c>
      <c r="F67" s="158">
        <v>3.0148079134281986</v>
      </c>
      <c r="G67" s="104">
        <v>0.05788431193782142</v>
      </c>
      <c r="H67" s="159">
        <v>0.1483285493406674</v>
      </c>
      <c r="I67" s="203">
        <v>2.6549406346147744</v>
      </c>
      <c r="J67" s="104">
        <v>0.09292955956310364</v>
      </c>
      <c r="K67" s="202">
        <v>0.20493486758591442</v>
      </c>
      <c r="L67" s="158">
        <v>3.9119758490258985</v>
      </c>
      <c r="M67" s="104">
        <v>0.17380349843529347</v>
      </c>
      <c r="N67" s="159">
        <v>1.0120840375122717</v>
      </c>
      <c r="O67" s="203">
        <v>5.220467839534095</v>
      </c>
      <c r="P67" s="104">
        <v>0.13225185193486375</v>
      </c>
      <c r="Q67" s="202">
        <v>0.2627635479232161</v>
      </c>
      <c r="R67" s="158">
        <v>4.134077390094106</v>
      </c>
      <c r="S67" s="104">
        <v>0</v>
      </c>
      <c r="T67" s="159">
        <v>3.1005580425705794</v>
      </c>
    </row>
    <row r="68" spans="1:20" ht="14.25">
      <c r="A68" s="24" t="s">
        <v>144</v>
      </c>
      <c r="B68" s="90" t="s">
        <v>145</v>
      </c>
      <c r="C68" s="158">
        <v>34.44850018119911</v>
      </c>
      <c r="D68" s="104">
        <v>0.5167275027179866</v>
      </c>
      <c r="E68" s="202">
        <v>5.684002529897853</v>
      </c>
      <c r="F68" s="158">
        <v>11.609105035590794</v>
      </c>
      <c r="G68" s="104">
        <v>0.1966292165403191</v>
      </c>
      <c r="H68" s="159">
        <v>0.6319706553749739</v>
      </c>
      <c r="I68" s="203">
        <v>3.632574838791172</v>
      </c>
      <c r="J68" s="104">
        <v>0.03148231526952349</v>
      </c>
      <c r="K68" s="202">
        <v>0.03148231526952349</v>
      </c>
      <c r="L68" s="158">
        <v>0</v>
      </c>
      <c r="M68" s="104">
        <v>0</v>
      </c>
      <c r="N68" s="159">
        <v>0</v>
      </c>
      <c r="O68" s="203">
        <v>3.41876297805161</v>
      </c>
      <c r="P68" s="104">
        <v>0.3521325867393158</v>
      </c>
      <c r="Q68" s="202">
        <v>0.8649470334470573</v>
      </c>
      <c r="R68" s="158">
        <v>11.194175625645274</v>
      </c>
      <c r="S68" s="104">
        <v>0.45896120065145624</v>
      </c>
      <c r="T68" s="159">
        <v>0.45896120065145624</v>
      </c>
    </row>
    <row r="69" spans="1:20" ht="14.25">
      <c r="A69" s="24" t="s">
        <v>146</v>
      </c>
      <c r="B69" s="90" t="s">
        <v>226</v>
      </c>
      <c r="C69" s="158">
        <v>10.064506441133155</v>
      </c>
      <c r="D69" s="104">
        <v>0.16606435627869703</v>
      </c>
      <c r="E69" s="202">
        <v>0.16606435627869703</v>
      </c>
      <c r="F69" s="158">
        <v>15.96210830718943</v>
      </c>
      <c r="G69" s="104">
        <v>0.5222773834413597</v>
      </c>
      <c r="H69" s="159">
        <v>2.034477117806674</v>
      </c>
      <c r="I69" s="203">
        <v>9.80999919483931</v>
      </c>
      <c r="J69" s="104">
        <v>0.20941345220003915</v>
      </c>
      <c r="K69" s="202">
        <v>0.5998113793416036</v>
      </c>
      <c r="L69" s="158">
        <v>12.285922089935525</v>
      </c>
      <c r="M69" s="104">
        <v>0.49861705998805833</v>
      </c>
      <c r="N69" s="159">
        <v>1.4555013766080365</v>
      </c>
      <c r="O69" s="203">
        <v>17.96041155077983</v>
      </c>
      <c r="P69" s="104">
        <v>0.6683011201233721</v>
      </c>
      <c r="Q69" s="202">
        <v>3.470994374216837</v>
      </c>
      <c r="R69" s="158">
        <v>8.32144254669694</v>
      </c>
      <c r="S69" s="104">
        <v>0.922015834174021</v>
      </c>
      <c r="T69" s="159">
        <v>2.7943404071808327</v>
      </c>
    </row>
    <row r="70" spans="1:20" ht="14.25">
      <c r="A70" s="24" t="s">
        <v>147</v>
      </c>
      <c r="B70" s="90" t="s">
        <v>148</v>
      </c>
      <c r="C70" s="158">
        <v>33.708705236105494</v>
      </c>
      <c r="D70" s="104">
        <v>0.42107326432895975</v>
      </c>
      <c r="E70" s="202">
        <v>1.2690496635991642</v>
      </c>
      <c r="F70" s="158">
        <v>40.73831704224883</v>
      </c>
      <c r="G70" s="104">
        <v>0.6600675037926644</v>
      </c>
      <c r="H70" s="159">
        <v>1.9714740619254654</v>
      </c>
      <c r="I70" s="203">
        <v>40.43893738190388</v>
      </c>
      <c r="J70" s="104">
        <v>0.8325174793849088</v>
      </c>
      <c r="K70" s="202">
        <v>2.7893963774267734</v>
      </c>
      <c r="L70" s="158">
        <v>38.59211636224163</v>
      </c>
      <c r="M70" s="104">
        <v>1.0685517857710012</v>
      </c>
      <c r="N70" s="159">
        <v>3.8766280705275156</v>
      </c>
      <c r="O70" s="203">
        <v>30.407561261522645</v>
      </c>
      <c r="P70" s="104">
        <v>0.9414770964024723</v>
      </c>
      <c r="Q70" s="202">
        <v>4.023491786003207</v>
      </c>
      <c r="R70" s="158">
        <v>20.035157182860743</v>
      </c>
      <c r="S70" s="104">
        <v>0.7043420016498669</v>
      </c>
      <c r="T70" s="159">
        <v>3.1599933979719768</v>
      </c>
    </row>
    <row r="71" spans="1:20" ht="28.5">
      <c r="A71" s="24" t="s">
        <v>149</v>
      </c>
      <c r="B71" s="90" t="s">
        <v>150</v>
      </c>
      <c r="C71" s="158">
        <v>24.587229589648974</v>
      </c>
      <c r="D71" s="104">
        <v>0.41798290302403257</v>
      </c>
      <c r="E71" s="202">
        <v>0.41798290302403257</v>
      </c>
      <c r="F71" s="158">
        <v>4.257534127830966</v>
      </c>
      <c r="G71" s="104">
        <v>0.18368218665785024</v>
      </c>
      <c r="H71" s="159">
        <v>0.41176437207736627</v>
      </c>
      <c r="I71" s="203">
        <v>0.8534721356688866</v>
      </c>
      <c r="J71" s="104">
        <v>0.007254513153185536</v>
      </c>
      <c r="K71" s="202">
        <v>0.13527533350351853</v>
      </c>
      <c r="L71" s="158">
        <v>2.1098657923652886</v>
      </c>
      <c r="M71" s="104">
        <v>0.012334275422167477</v>
      </c>
      <c r="N71" s="159">
        <v>0.012334275422167477</v>
      </c>
      <c r="O71" s="203">
        <v>6.806587547670908</v>
      </c>
      <c r="P71" s="104">
        <v>0.04518115577178982</v>
      </c>
      <c r="Q71" s="202">
        <v>0.11810887949683527</v>
      </c>
      <c r="R71" s="158">
        <v>3.0829518129082327</v>
      </c>
      <c r="S71" s="104">
        <v>0.4054081633974326</v>
      </c>
      <c r="T71" s="159">
        <v>1.56151509323802</v>
      </c>
    </row>
    <row r="72" spans="1:20" ht="14.25">
      <c r="A72" s="24" t="s">
        <v>151</v>
      </c>
      <c r="B72" s="105" t="s">
        <v>152</v>
      </c>
      <c r="C72" s="158">
        <v>5.142405815937559</v>
      </c>
      <c r="D72" s="104">
        <v>0.128560145398439</v>
      </c>
      <c r="E72" s="202">
        <v>0.128560145398439</v>
      </c>
      <c r="F72" s="158">
        <v>14.114212242795546</v>
      </c>
      <c r="G72" s="104">
        <v>0.3247435279664694</v>
      </c>
      <c r="H72" s="159">
        <v>1.2039656335868945</v>
      </c>
      <c r="I72" s="203">
        <v>13.919430559023215</v>
      </c>
      <c r="J72" s="104">
        <v>0.5270728705494049</v>
      </c>
      <c r="K72" s="202">
        <v>1.850853766497747</v>
      </c>
      <c r="L72" s="158">
        <v>16.914114382488954</v>
      </c>
      <c r="M72" s="104">
        <v>0.5960131988839424</v>
      </c>
      <c r="N72" s="159">
        <v>2.517691045805336</v>
      </c>
      <c r="O72" s="203">
        <v>13.035805998283552</v>
      </c>
      <c r="P72" s="104">
        <v>0.4719369140316092</v>
      </c>
      <c r="Q72" s="202">
        <v>2.511327657122454</v>
      </c>
      <c r="R72" s="158">
        <v>10.926128517931124</v>
      </c>
      <c r="S72" s="104">
        <v>0.1884757169343119</v>
      </c>
      <c r="T72" s="159">
        <v>0.3933406266455205</v>
      </c>
    </row>
    <row r="73" spans="1:20" ht="14.25">
      <c r="A73" s="24" t="s">
        <v>153</v>
      </c>
      <c r="B73" s="90" t="s">
        <v>154</v>
      </c>
      <c r="C73" s="158">
        <v>20.334713060240336</v>
      </c>
      <c r="D73" s="104">
        <v>0.24751566206457068</v>
      </c>
      <c r="E73" s="202">
        <v>0.9381285584500916</v>
      </c>
      <c r="F73" s="158">
        <v>25.423390454392635</v>
      </c>
      <c r="G73" s="104">
        <v>0.552874875281393</v>
      </c>
      <c r="H73" s="159">
        <v>1.8898593880826628</v>
      </c>
      <c r="I73" s="203">
        <v>17.493853616982214</v>
      </c>
      <c r="J73" s="104">
        <v>0.547418527736064</v>
      </c>
      <c r="K73" s="202">
        <v>2.004642194806406</v>
      </c>
      <c r="L73" s="158">
        <v>14.090316995045413</v>
      </c>
      <c r="M73" s="104">
        <v>0.44197030722333347</v>
      </c>
      <c r="N73" s="159">
        <v>1.3837344981701654</v>
      </c>
      <c r="O73" s="203">
        <v>15.534656360529885</v>
      </c>
      <c r="P73" s="104">
        <v>0.6075661559551421</v>
      </c>
      <c r="Q73" s="202">
        <v>2.2083805733809783</v>
      </c>
      <c r="R73" s="158">
        <v>11.892401196348825</v>
      </c>
      <c r="S73" s="104">
        <v>0.4755042069295447</v>
      </c>
      <c r="T73" s="159">
        <v>1.885014166241326</v>
      </c>
    </row>
    <row r="74" spans="1:20" ht="28.5">
      <c r="A74" s="24" t="s">
        <v>155</v>
      </c>
      <c r="B74" s="105" t="s">
        <v>156</v>
      </c>
      <c r="C74" s="158">
        <v>5.229670662013027</v>
      </c>
      <c r="D74" s="104">
        <v>0.04706703595811724</v>
      </c>
      <c r="E74" s="202">
        <v>0.04706703595811724</v>
      </c>
      <c r="F74" s="158">
        <v>3.1020742019151104</v>
      </c>
      <c r="G74" s="104">
        <v>0.02941967146332395</v>
      </c>
      <c r="H74" s="159">
        <v>0.02941967146332395</v>
      </c>
      <c r="I74" s="203">
        <v>3.128644332912098</v>
      </c>
      <c r="J74" s="104">
        <v>0.09061438170207518</v>
      </c>
      <c r="K74" s="202">
        <v>0.25384799907140204</v>
      </c>
      <c r="L74" s="158">
        <v>3.156205209119259</v>
      </c>
      <c r="M74" s="104">
        <v>0.09661494834581733</v>
      </c>
      <c r="N74" s="159">
        <v>0.45826346189073247</v>
      </c>
      <c r="O74" s="203">
        <v>5.2469276615078035</v>
      </c>
      <c r="P74" s="104">
        <v>0.11943006772384429</v>
      </c>
      <c r="Q74" s="202">
        <v>1.309358305244364</v>
      </c>
      <c r="R74" s="158">
        <v>2.8534419755113842</v>
      </c>
      <c r="S74" s="104">
        <v>0.042801629632670764</v>
      </c>
      <c r="T74" s="159">
        <v>0.042801629632670764</v>
      </c>
    </row>
    <row r="75" spans="1:20" ht="14.25">
      <c r="A75" s="24" t="s">
        <v>157</v>
      </c>
      <c r="B75" s="90" t="s">
        <v>158</v>
      </c>
      <c r="C75" s="158">
        <v>29.004835396108884</v>
      </c>
      <c r="D75" s="104">
        <v>0.29004835396108886</v>
      </c>
      <c r="E75" s="202">
        <v>0.29004835396108886</v>
      </c>
      <c r="F75" s="158">
        <v>3.004900902222865</v>
      </c>
      <c r="G75" s="104">
        <v>0.01918462287130287</v>
      </c>
      <c r="H75" s="159">
        <v>0.01918462287130287</v>
      </c>
      <c r="I75" s="203">
        <v>2.5986716658822897</v>
      </c>
      <c r="J75" s="104">
        <v>0.03966709880990198</v>
      </c>
      <c r="K75" s="202">
        <v>0.198023653449604</v>
      </c>
      <c r="L75" s="158">
        <v>3.289164025589999</v>
      </c>
      <c r="M75" s="104">
        <v>0.05013897772271744</v>
      </c>
      <c r="N75" s="159">
        <v>0.1734826286823424</v>
      </c>
      <c r="O75" s="203">
        <v>3.7700585017523776</v>
      </c>
      <c r="P75" s="104">
        <v>0.12224669425614636</v>
      </c>
      <c r="Q75" s="202">
        <v>0.34386499807537396</v>
      </c>
      <c r="R75" s="158">
        <v>2.12562983315349</v>
      </c>
      <c r="S75" s="104">
        <v>0.07138927794645997</v>
      </c>
      <c r="T75" s="159">
        <v>0.5762263633204139</v>
      </c>
    </row>
    <row r="76" spans="1:20" ht="14.25">
      <c r="A76" s="24" t="s">
        <v>159</v>
      </c>
      <c r="B76" s="90" t="s">
        <v>160</v>
      </c>
      <c r="C76" s="158">
        <v>43.030076262986526</v>
      </c>
      <c r="D76" s="104">
        <v>0.21968809844812032</v>
      </c>
      <c r="E76" s="202">
        <v>8.727907723175003</v>
      </c>
      <c r="F76" s="158">
        <v>3.079521063450009</v>
      </c>
      <c r="G76" s="104">
        <v>0.046934165360701253</v>
      </c>
      <c r="H76" s="159">
        <v>0.15222661348601407</v>
      </c>
      <c r="I76" s="203">
        <v>3.9261760076272587</v>
      </c>
      <c r="J76" s="104">
        <v>0.07516149370717892</v>
      </c>
      <c r="K76" s="202">
        <v>0.20952819688083024</v>
      </c>
      <c r="L76" s="158">
        <v>5.8146450104878555</v>
      </c>
      <c r="M76" s="104">
        <v>0.13595350220170743</v>
      </c>
      <c r="N76" s="159">
        <v>0.5387619256381753</v>
      </c>
      <c r="O76" s="203">
        <v>7.8000772177384</v>
      </c>
      <c r="P76" s="104">
        <v>0.18196029531223534</v>
      </c>
      <c r="Q76" s="202">
        <v>0.7176282488195712</v>
      </c>
      <c r="R76" s="158">
        <v>6.561904698879231</v>
      </c>
      <c r="S76" s="104">
        <v>0.30328713399176127</v>
      </c>
      <c r="T76" s="159">
        <v>1.236307958363652</v>
      </c>
    </row>
    <row r="77" spans="1:20" ht="14.25">
      <c r="A77" s="24" t="s">
        <v>161</v>
      </c>
      <c r="B77" s="90" t="s">
        <v>162</v>
      </c>
      <c r="C77" s="158">
        <v>18.3984065655229</v>
      </c>
      <c r="D77" s="104">
        <v>0.07731010438832722</v>
      </c>
      <c r="E77" s="202">
        <v>1.4571905968025447</v>
      </c>
      <c r="F77" s="158">
        <v>10.858066707664879</v>
      </c>
      <c r="G77" s="104">
        <v>0.15194667017694732</v>
      </c>
      <c r="H77" s="159">
        <v>0.4484112558884921</v>
      </c>
      <c r="I77" s="203">
        <v>8.830854182330086</v>
      </c>
      <c r="J77" s="104">
        <v>0.21469841212487076</v>
      </c>
      <c r="K77" s="202">
        <v>0.8162830514658133</v>
      </c>
      <c r="L77" s="158">
        <v>8.836164724829244</v>
      </c>
      <c r="M77" s="104">
        <v>0.1979944352408379</v>
      </c>
      <c r="N77" s="159">
        <v>0.6703893955297859</v>
      </c>
      <c r="O77" s="203">
        <v>9.011156438897304</v>
      </c>
      <c r="P77" s="104">
        <v>0.28021327001636687</v>
      </c>
      <c r="Q77" s="202">
        <v>1.0319802019149389</v>
      </c>
      <c r="R77" s="158">
        <v>7.328075115063186</v>
      </c>
      <c r="S77" s="104">
        <v>0.25930555443366854</v>
      </c>
      <c r="T77" s="159">
        <v>1.3282076874856241</v>
      </c>
    </row>
    <row r="78" spans="1:20" ht="14.25">
      <c r="A78" s="24" t="s">
        <v>163</v>
      </c>
      <c r="B78" s="105" t="s">
        <v>164</v>
      </c>
      <c r="C78" s="158">
        <v>10.17529641130252</v>
      </c>
      <c r="D78" s="104">
        <v>0.10570437088608102</v>
      </c>
      <c r="E78" s="202">
        <v>0.10570437088608102</v>
      </c>
      <c r="F78" s="158">
        <v>15.94711879904482</v>
      </c>
      <c r="G78" s="104">
        <v>0.28104797471140786</v>
      </c>
      <c r="H78" s="159">
        <v>0.8871950695467028</v>
      </c>
      <c r="I78" s="203">
        <v>13.38748082663309</v>
      </c>
      <c r="J78" s="104">
        <v>0.30028540484101124</v>
      </c>
      <c r="K78" s="202">
        <v>1.0178101732024192</v>
      </c>
      <c r="L78" s="158">
        <v>11.304315769970222</v>
      </c>
      <c r="M78" s="104">
        <v>0.30611162988010715</v>
      </c>
      <c r="N78" s="159">
        <v>1.034659737488454</v>
      </c>
      <c r="O78" s="203">
        <v>11.763397115436641</v>
      </c>
      <c r="P78" s="104">
        <v>0.36427416552218717</v>
      </c>
      <c r="Q78" s="202">
        <v>1.5605826067371171</v>
      </c>
      <c r="R78" s="158">
        <v>9.196481009075603</v>
      </c>
      <c r="S78" s="104">
        <v>0.3002076269400117</v>
      </c>
      <c r="T78" s="159">
        <v>1.3276269896726767</v>
      </c>
    </row>
    <row r="79" spans="1:20" ht="14.25">
      <c r="A79" s="24" t="s">
        <v>165</v>
      </c>
      <c r="B79" s="90" t="s">
        <v>166</v>
      </c>
      <c r="C79" s="158">
        <v>29.446707435193105</v>
      </c>
      <c r="D79" s="104">
        <v>0.25748607142814717</v>
      </c>
      <c r="E79" s="202">
        <v>1.8567469062705313</v>
      </c>
      <c r="F79" s="158">
        <v>21.80838037187113</v>
      </c>
      <c r="G79" s="104">
        <v>0.26076587655784145</v>
      </c>
      <c r="H79" s="159">
        <v>0.7171152724609459</v>
      </c>
      <c r="I79" s="203">
        <v>17.70317550928031</v>
      </c>
      <c r="J79" s="104">
        <v>0.29838902774011555</v>
      </c>
      <c r="K79" s="202">
        <v>0.7810590393906366</v>
      </c>
      <c r="L79" s="158">
        <v>19.562881974287478</v>
      </c>
      <c r="M79" s="104">
        <v>0.3537727708661726</v>
      </c>
      <c r="N79" s="159">
        <v>1.1680937157926</v>
      </c>
      <c r="O79" s="203">
        <v>18.87794227817329</v>
      </c>
      <c r="P79" s="104">
        <v>0.45968129973931954</v>
      </c>
      <c r="Q79" s="202">
        <v>1.5594757385494715</v>
      </c>
      <c r="R79" s="158">
        <v>15.967111032095014</v>
      </c>
      <c r="S79" s="104">
        <v>0.4125733415840382</v>
      </c>
      <c r="T79" s="159">
        <v>1.7802824576227032</v>
      </c>
    </row>
    <row r="80" spans="1:20" ht="14.25">
      <c r="A80" s="24" t="s">
        <v>167</v>
      </c>
      <c r="B80" s="90" t="s">
        <v>168</v>
      </c>
      <c r="C80" s="158">
        <v>14.289032403167337</v>
      </c>
      <c r="D80" s="104">
        <v>0.057156129612669346</v>
      </c>
      <c r="E80" s="202">
        <v>2.20051099008777</v>
      </c>
      <c r="F80" s="158">
        <v>8.170087172280072</v>
      </c>
      <c r="G80" s="104">
        <v>0.2522848645280338</v>
      </c>
      <c r="H80" s="159">
        <v>1.4220928005590439</v>
      </c>
      <c r="I80" s="203">
        <v>6.35663035178949</v>
      </c>
      <c r="J80" s="104">
        <v>0.1492135335209533</v>
      </c>
      <c r="K80" s="202">
        <v>1.0776161243744182</v>
      </c>
      <c r="L80" s="158">
        <v>4.7261151298187025</v>
      </c>
      <c r="M80" s="104">
        <v>0.09946324114118452</v>
      </c>
      <c r="N80" s="159">
        <v>0.6230953151835976</v>
      </c>
      <c r="O80" s="203">
        <v>5.215435433360317</v>
      </c>
      <c r="P80" s="104">
        <v>0.10860377314173837</v>
      </c>
      <c r="Q80" s="202">
        <v>0.7988819922629569</v>
      </c>
      <c r="R80" s="158">
        <v>5.9403846755500505</v>
      </c>
      <c r="S80" s="104">
        <v>0.4346381454277453</v>
      </c>
      <c r="T80" s="159">
        <v>1.9939891227596334</v>
      </c>
    </row>
    <row r="81" spans="1:20" ht="14.25">
      <c r="A81" s="24" t="s">
        <v>169</v>
      </c>
      <c r="B81" s="90" t="s">
        <v>170</v>
      </c>
      <c r="C81" s="158">
        <v>18.619602270399824</v>
      </c>
      <c r="D81" s="104">
        <v>0.14895681816319858</v>
      </c>
      <c r="E81" s="202">
        <v>0.14895681816319858</v>
      </c>
      <c r="F81" s="158">
        <v>19.310893310227648</v>
      </c>
      <c r="G81" s="104">
        <v>0.4965658279772823</v>
      </c>
      <c r="H81" s="159">
        <v>1.9035023405795823</v>
      </c>
      <c r="I81" s="203">
        <v>11.352175457926485</v>
      </c>
      <c r="J81" s="104">
        <v>0.2521804691010812</v>
      </c>
      <c r="K81" s="202">
        <v>0.7691098872745195</v>
      </c>
      <c r="L81" s="158">
        <v>11.113824333877838</v>
      </c>
      <c r="M81" s="104">
        <v>0.1483453943695868</v>
      </c>
      <c r="N81" s="159">
        <v>0.6194749041752778</v>
      </c>
      <c r="O81" s="203">
        <v>12.791628042248888</v>
      </c>
      <c r="P81" s="104">
        <v>0.36746858739551347</v>
      </c>
      <c r="Q81" s="202">
        <v>2.7658988453171798</v>
      </c>
      <c r="R81" s="158">
        <v>11.378879259069805</v>
      </c>
      <c r="S81" s="104">
        <v>0.33346618445793996</v>
      </c>
      <c r="T81" s="159">
        <v>1.5526318193582762</v>
      </c>
    </row>
    <row r="82" spans="1:20" ht="14.25">
      <c r="A82" s="24" t="s">
        <v>171</v>
      </c>
      <c r="B82" s="105" t="s">
        <v>172</v>
      </c>
      <c r="C82" s="158">
        <v>0</v>
      </c>
      <c r="D82" s="104">
        <v>0</v>
      </c>
      <c r="E82" s="202">
        <v>0</v>
      </c>
      <c r="F82" s="158">
        <v>2.0982402373865074</v>
      </c>
      <c r="G82" s="104">
        <v>0.12169793376841744</v>
      </c>
      <c r="H82" s="159">
        <v>0.12169793376841744</v>
      </c>
      <c r="I82" s="203">
        <v>3.6001154161001248</v>
      </c>
      <c r="J82" s="104">
        <v>0.03870124072307634</v>
      </c>
      <c r="K82" s="202">
        <v>0.03870124072307634</v>
      </c>
      <c r="L82" s="158">
        <v>7.468142955889489</v>
      </c>
      <c r="M82" s="104">
        <v>0.27383190838261456</v>
      </c>
      <c r="N82" s="159">
        <v>0.7405908431257077</v>
      </c>
      <c r="O82" s="203">
        <v>5.4348203176844505</v>
      </c>
      <c r="P82" s="104">
        <v>0.1413053282597957</v>
      </c>
      <c r="Q82" s="202">
        <v>0.1413053282597957</v>
      </c>
      <c r="R82" s="158">
        <v>6.2039804242083285</v>
      </c>
      <c r="S82" s="104">
        <v>0.14889553018099988</v>
      </c>
      <c r="T82" s="159">
        <v>2.475388189259123</v>
      </c>
    </row>
    <row r="83" spans="1:20" ht="14.25">
      <c r="A83" s="24" t="s">
        <v>173</v>
      </c>
      <c r="B83" s="105" t="s">
        <v>174</v>
      </c>
      <c r="C83" s="158">
        <v>23.961116379561574</v>
      </c>
      <c r="D83" s="104">
        <v>0.28576027394265135</v>
      </c>
      <c r="E83" s="202">
        <v>2.307479468468159</v>
      </c>
      <c r="F83" s="158">
        <v>22.527386480583548</v>
      </c>
      <c r="G83" s="104">
        <v>0.6061298610268264</v>
      </c>
      <c r="H83" s="159">
        <v>3.2944155257366505</v>
      </c>
      <c r="I83" s="203">
        <v>10.577511961078153</v>
      </c>
      <c r="J83" s="104">
        <v>0.23617847602646144</v>
      </c>
      <c r="K83" s="202">
        <v>1.485351063967221</v>
      </c>
      <c r="L83" s="158">
        <v>9.566313953237149</v>
      </c>
      <c r="M83" s="104">
        <v>0.3858413294472317</v>
      </c>
      <c r="N83" s="159">
        <v>1.4712500279876006</v>
      </c>
      <c r="O83" s="203">
        <v>12.991826449338854</v>
      </c>
      <c r="P83" s="104">
        <v>0.5009070864356203</v>
      </c>
      <c r="Q83" s="202">
        <v>2.5904258403709526</v>
      </c>
      <c r="R83" s="158">
        <v>5.258099556839483</v>
      </c>
      <c r="S83" s="104">
        <v>0.23310908035321706</v>
      </c>
      <c r="T83" s="159">
        <v>2.0077176807865422</v>
      </c>
    </row>
    <row r="84" spans="1:20" ht="14.25">
      <c r="A84" s="24" t="s">
        <v>175</v>
      </c>
      <c r="B84" s="105" t="s">
        <v>176</v>
      </c>
      <c r="C84" s="158">
        <v>0</v>
      </c>
      <c r="D84" s="104">
        <v>0</v>
      </c>
      <c r="E84" s="202">
        <v>0</v>
      </c>
      <c r="F84" s="158">
        <v>3.137224710786509</v>
      </c>
      <c r="G84" s="104">
        <v>0.05960814095625222</v>
      </c>
      <c r="H84" s="159">
        <v>0.2099334916814391</v>
      </c>
      <c r="I84" s="203">
        <v>2.2167549444988217</v>
      </c>
      <c r="J84" s="104">
        <v>0.04409706163284096</v>
      </c>
      <c r="K84" s="202">
        <v>0.1153498991345888</v>
      </c>
      <c r="L84" s="158">
        <v>2.459631322985121</v>
      </c>
      <c r="M84" s="104">
        <v>0.04774964275021782</v>
      </c>
      <c r="N84" s="159">
        <v>0.21803181126457236</v>
      </c>
      <c r="O84" s="203">
        <v>3.5039843857550195</v>
      </c>
      <c r="P84" s="104">
        <v>0.07305004447877479</v>
      </c>
      <c r="Q84" s="202">
        <v>0.3221614344035458</v>
      </c>
      <c r="R84" s="158">
        <v>5.29191841292742</v>
      </c>
      <c r="S84" s="104">
        <v>0.16658959163895518</v>
      </c>
      <c r="T84" s="159">
        <v>1.1191349059658908</v>
      </c>
    </row>
    <row r="85" spans="1:20" ht="14.25">
      <c r="A85" s="24" t="s">
        <v>177</v>
      </c>
      <c r="B85" s="105" t="s">
        <v>178</v>
      </c>
      <c r="C85" s="158">
        <v>0</v>
      </c>
      <c r="D85" s="104">
        <v>0</v>
      </c>
      <c r="E85" s="202">
        <v>0</v>
      </c>
      <c r="F85" s="158">
        <v>12.178392997716308</v>
      </c>
      <c r="G85" s="104">
        <v>0.4521228400402179</v>
      </c>
      <c r="H85" s="159">
        <v>0.6804677087473987</v>
      </c>
      <c r="I85" s="203">
        <v>5.879160971768399</v>
      </c>
      <c r="J85" s="104">
        <v>0.16461650720951515</v>
      </c>
      <c r="K85" s="202">
        <v>0.16461650720951515</v>
      </c>
      <c r="L85" s="158">
        <v>15.088822341695519</v>
      </c>
      <c r="M85" s="104">
        <v>0.7023160944498278</v>
      </c>
      <c r="N85" s="159">
        <v>2.5541261091124596</v>
      </c>
      <c r="O85" s="203">
        <v>15.834927983891161</v>
      </c>
      <c r="P85" s="104">
        <v>0.5243120599110629</v>
      </c>
      <c r="Q85" s="202">
        <v>0.920185259508342</v>
      </c>
      <c r="R85" s="158">
        <v>17.01310306665436</v>
      </c>
      <c r="S85" s="104">
        <v>1.037799287065916</v>
      </c>
      <c r="T85" s="159">
        <v>6.141730207062224</v>
      </c>
    </row>
    <row r="86" spans="1:20" ht="14.25">
      <c r="A86" s="24" t="s">
        <v>179</v>
      </c>
      <c r="B86" s="90" t="s">
        <v>180</v>
      </c>
      <c r="C86" s="158">
        <v>2.3042948022598218</v>
      </c>
      <c r="D86" s="104">
        <v>0.08065031807909377</v>
      </c>
      <c r="E86" s="202">
        <v>0.3182807195621379</v>
      </c>
      <c r="F86" s="158">
        <v>6.571419954176077</v>
      </c>
      <c r="G86" s="104">
        <v>0.11439138438750948</v>
      </c>
      <c r="H86" s="159">
        <v>0.3334387161933787</v>
      </c>
      <c r="I86" s="203">
        <v>6.888464350279698</v>
      </c>
      <c r="J86" s="104">
        <v>0.1815440428548818</v>
      </c>
      <c r="K86" s="202">
        <v>0.6066914519737069</v>
      </c>
      <c r="L86" s="158">
        <v>9.24252934307107</v>
      </c>
      <c r="M86" s="104">
        <v>0.2659004595621985</v>
      </c>
      <c r="N86" s="159">
        <v>0.5258465973360723</v>
      </c>
      <c r="O86" s="203">
        <v>9.939269515030796</v>
      </c>
      <c r="P86" s="104">
        <v>0.26653871462740375</v>
      </c>
      <c r="Q86" s="202">
        <v>1.2843581409262304</v>
      </c>
      <c r="R86" s="158">
        <v>8.335869628537939</v>
      </c>
      <c r="S86" s="104">
        <v>0.4802743347519166</v>
      </c>
      <c r="T86" s="159">
        <v>1.5623343346102068</v>
      </c>
    </row>
    <row r="87" spans="1:20" ht="14.25">
      <c r="A87" s="24" t="s">
        <v>181</v>
      </c>
      <c r="B87" s="90" t="s">
        <v>182</v>
      </c>
      <c r="C87" s="158">
        <v>0</v>
      </c>
      <c r="D87" s="104">
        <v>0</v>
      </c>
      <c r="E87" s="202">
        <v>0</v>
      </c>
      <c r="F87" s="158">
        <v>2.7090080287141847</v>
      </c>
      <c r="G87" s="104">
        <v>0.05147115254556951</v>
      </c>
      <c r="H87" s="159">
        <v>0.05147115254556951</v>
      </c>
      <c r="I87" s="203">
        <v>1.1598548757103575</v>
      </c>
      <c r="J87" s="104">
        <v>0.0046394195028414305</v>
      </c>
      <c r="K87" s="202">
        <v>0.0046394195028414305</v>
      </c>
      <c r="L87" s="158">
        <v>1.2528450309688572</v>
      </c>
      <c r="M87" s="104">
        <v>0.0018792675464532858</v>
      </c>
      <c r="N87" s="159">
        <v>0.0018792675464532858</v>
      </c>
      <c r="O87" s="203">
        <v>2.049996020445225</v>
      </c>
      <c r="P87" s="104">
        <v>0.17271216472251022</v>
      </c>
      <c r="Q87" s="202">
        <v>0.40333671702259805</v>
      </c>
      <c r="R87" s="158">
        <v>0.8948487566004939</v>
      </c>
      <c r="S87" s="104">
        <v>0.10738185079205927</v>
      </c>
      <c r="T87" s="159">
        <v>0.20805233590961483</v>
      </c>
    </row>
    <row r="88" spans="1:20" ht="15" thickBot="1">
      <c r="A88" s="208" t="s">
        <v>183</v>
      </c>
      <c r="B88" s="209" t="s">
        <v>184</v>
      </c>
      <c r="C88" s="158">
        <v>0</v>
      </c>
      <c r="D88" s="104">
        <v>0</v>
      </c>
      <c r="E88" s="202">
        <v>0</v>
      </c>
      <c r="F88" s="158">
        <v>1.8629607905436858</v>
      </c>
      <c r="G88" s="104">
        <v>0.557025276372562</v>
      </c>
      <c r="H88" s="159">
        <v>4.748687055095854</v>
      </c>
      <c r="I88" s="203">
        <v>2.5674602974572203</v>
      </c>
      <c r="J88" s="104">
        <v>0.014548941685590917</v>
      </c>
      <c r="K88" s="202">
        <v>0.014548941685590917</v>
      </c>
      <c r="L88" s="158">
        <v>3.274728894200354</v>
      </c>
      <c r="M88" s="104">
        <v>0.14474301712365564</v>
      </c>
      <c r="N88" s="159">
        <v>0.5622709511342008</v>
      </c>
      <c r="O88" s="203">
        <v>3.699480472708516</v>
      </c>
      <c r="P88" s="104">
        <v>0.1627771407991747</v>
      </c>
      <c r="Q88" s="202">
        <v>0.44023817625231343</v>
      </c>
      <c r="R88" s="158">
        <v>4.2637932717455875</v>
      </c>
      <c r="S88" s="104">
        <v>0.19329196165246662</v>
      </c>
      <c r="T88" s="159">
        <v>0.19329196165246662</v>
      </c>
    </row>
    <row r="89" spans="1:20" ht="15" thickBot="1">
      <c r="A89" s="279" t="s">
        <v>186</v>
      </c>
      <c r="B89" s="280"/>
      <c r="C89" s="210">
        <v>19.946805049506576</v>
      </c>
      <c r="D89" s="211">
        <v>0.3075259205404161</v>
      </c>
      <c r="E89" s="212">
        <v>1.2716812905143176</v>
      </c>
      <c r="F89" s="210">
        <v>15.447374984080534</v>
      </c>
      <c r="G89" s="211">
        <v>0.31823373777092123</v>
      </c>
      <c r="H89" s="213">
        <v>1.0492273797414682</v>
      </c>
      <c r="I89" s="214">
        <v>12.43000738602661</v>
      </c>
      <c r="J89" s="211">
        <v>0.3304035669788257</v>
      </c>
      <c r="K89" s="212">
        <v>1.1480336584785147</v>
      </c>
      <c r="L89" s="210">
        <v>12.217315361382742</v>
      </c>
      <c r="M89" s="211">
        <v>0.39082036956937816</v>
      </c>
      <c r="N89" s="213">
        <v>1.444448331076082</v>
      </c>
      <c r="O89" s="214">
        <v>12.225727423985235</v>
      </c>
      <c r="P89" s="211">
        <v>0.4468310393915956</v>
      </c>
      <c r="Q89" s="212">
        <v>1.8363743575460527</v>
      </c>
      <c r="R89" s="210">
        <v>9.132057933521253</v>
      </c>
      <c r="S89" s="211">
        <v>0.3792749273577782</v>
      </c>
      <c r="T89" s="213">
        <v>1.6769105479041642</v>
      </c>
    </row>
    <row r="90" spans="1:20" ht="14.25">
      <c r="A90" s="51"/>
      <c r="B90" s="52"/>
      <c r="C90" s="55"/>
      <c r="D90" s="55"/>
      <c r="E90" s="56"/>
      <c r="F90" s="55"/>
      <c r="G90" s="55"/>
      <c r="H90" s="56"/>
      <c r="I90" s="55"/>
      <c r="J90" s="55"/>
      <c r="K90" s="56"/>
      <c r="L90" s="55"/>
      <c r="M90" s="55"/>
      <c r="N90" s="56"/>
      <c r="O90" s="55"/>
      <c r="P90" s="55"/>
      <c r="Q90" s="56"/>
      <c r="R90" s="55"/>
      <c r="S90" s="55"/>
      <c r="T90" s="56"/>
    </row>
    <row r="91" spans="1:20" ht="36" customHeight="1">
      <c r="A91" s="243" t="s">
        <v>187</v>
      </c>
      <c r="B91" s="244"/>
      <c r="C91" s="244"/>
      <c r="D91" s="244"/>
      <c r="E91" s="244"/>
      <c r="F91" s="244"/>
      <c r="G91" s="244"/>
      <c r="H91" s="244"/>
      <c r="I91" s="194"/>
      <c r="J91" s="194"/>
      <c r="K91" s="194"/>
      <c r="L91" s="194"/>
      <c r="M91" s="194"/>
      <c r="N91" s="194"/>
      <c r="O91" s="60"/>
      <c r="P91" s="60"/>
      <c r="Q91" s="60"/>
      <c r="R91" s="194"/>
      <c r="S91" s="194"/>
      <c r="T91" s="194"/>
    </row>
    <row r="92" spans="1:20" ht="14.25">
      <c r="A92" s="247"/>
      <c r="B92" s="248"/>
      <c r="C92" s="248"/>
      <c r="D92" s="248"/>
      <c r="E92" s="248"/>
      <c r="F92" s="248"/>
      <c r="G92" s="248"/>
      <c r="H92" s="248"/>
      <c r="I92" s="194"/>
      <c r="J92" s="194"/>
      <c r="K92" s="194"/>
      <c r="L92" s="194"/>
      <c r="M92" s="194"/>
      <c r="N92" s="194"/>
      <c r="O92" s="60"/>
      <c r="P92" s="60"/>
      <c r="Q92" s="60"/>
      <c r="R92" s="194"/>
      <c r="S92" s="194"/>
      <c r="T92" s="194"/>
    </row>
  </sheetData>
  <sheetProtection/>
  <mergeCells count="12">
    <mergeCell ref="A92:H92"/>
    <mergeCell ref="A1:T1"/>
    <mergeCell ref="A2:A3"/>
    <mergeCell ref="B2:B3"/>
    <mergeCell ref="C2:E2"/>
    <mergeCell ref="F2:H2"/>
    <mergeCell ref="I2:K2"/>
    <mergeCell ref="L2:N2"/>
    <mergeCell ref="O2:Q2"/>
    <mergeCell ref="R2:T2"/>
    <mergeCell ref="A89:B89"/>
    <mergeCell ref="A91:H91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96"/>
  <sheetViews>
    <sheetView zoomScale="80" zoomScaleNormal="80" zoomScalePageLayoutView="0" workbookViewId="0" topLeftCell="A1">
      <selection activeCell="A1" sqref="A1:AC1"/>
    </sheetView>
  </sheetViews>
  <sheetFormatPr defaultColWidth="9.140625" defaultRowHeight="15"/>
  <cols>
    <col min="1" max="1" width="7.7109375" style="3" customWidth="1"/>
    <col min="2" max="2" width="68.28125" style="3" customWidth="1"/>
    <col min="3" max="11" width="9.57421875" style="3" customWidth="1"/>
    <col min="12" max="12" width="11.7109375" style="3" customWidth="1"/>
    <col min="13" max="29" width="9.57421875" style="3" customWidth="1"/>
    <col min="30" max="16384" width="9.140625" style="3" customWidth="1"/>
  </cols>
  <sheetData>
    <row r="1" spans="1:29" ht="24.75" customHeight="1" thickBot="1" thickTop="1">
      <c r="A1" s="238" t="s">
        <v>224</v>
      </c>
      <c r="B1" s="249"/>
      <c r="C1" s="249"/>
      <c r="D1" s="249"/>
      <c r="E1" s="249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5"/>
    </row>
    <row r="2" spans="1:29" ht="24.75" customHeight="1" thickBot="1" thickTop="1">
      <c r="A2" s="266" t="s">
        <v>6</v>
      </c>
      <c r="B2" s="286" t="s">
        <v>7</v>
      </c>
      <c r="C2" s="270" t="s">
        <v>200</v>
      </c>
      <c r="D2" s="271"/>
      <c r="E2" s="272"/>
      <c r="F2" s="277" t="s">
        <v>201</v>
      </c>
      <c r="G2" s="271"/>
      <c r="H2" s="271"/>
      <c r="I2" s="270" t="s">
        <v>202</v>
      </c>
      <c r="J2" s="271"/>
      <c r="K2" s="272"/>
      <c r="L2" s="277" t="s">
        <v>203</v>
      </c>
      <c r="M2" s="271"/>
      <c r="N2" s="271"/>
      <c r="O2" s="288" t="s">
        <v>204</v>
      </c>
      <c r="P2" s="271"/>
      <c r="Q2" s="272"/>
      <c r="R2" s="277" t="s">
        <v>205</v>
      </c>
      <c r="S2" s="271"/>
      <c r="T2" s="271"/>
      <c r="U2" s="288" t="s">
        <v>206</v>
      </c>
      <c r="V2" s="271"/>
      <c r="W2" s="272"/>
      <c r="X2" s="277" t="s">
        <v>207</v>
      </c>
      <c r="Y2" s="271"/>
      <c r="Z2" s="271"/>
      <c r="AA2" s="270" t="s">
        <v>208</v>
      </c>
      <c r="AB2" s="271"/>
      <c r="AC2" s="272"/>
    </row>
    <row r="3" spans="1:29" ht="24.75" customHeight="1" thickBot="1">
      <c r="A3" s="285"/>
      <c r="B3" s="287"/>
      <c r="C3" s="140" t="s">
        <v>13</v>
      </c>
      <c r="D3" s="140" t="s">
        <v>14</v>
      </c>
      <c r="E3" s="215" t="s">
        <v>15</v>
      </c>
      <c r="F3" s="140" t="s">
        <v>13</v>
      </c>
      <c r="G3" s="141" t="s">
        <v>14</v>
      </c>
      <c r="H3" s="142" t="s">
        <v>15</v>
      </c>
      <c r="I3" s="140" t="s">
        <v>13</v>
      </c>
      <c r="J3" s="141" t="s">
        <v>14</v>
      </c>
      <c r="K3" s="142" t="s">
        <v>15</v>
      </c>
      <c r="L3" s="197" t="s">
        <v>13</v>
      </c>
      <c r="M3" s="141" t="s">
        <v>14</v>
      </c>
      <c r="N3" s="196" t="s">
        <v>15</v>
      </c>
      <c r="O3" s="216" t="s">
        <v>13</v>
      </c>
      <c r="P3" s="141" t="s">
        <v>14</v>
      </c>
      <c r="Q3" s="217" t="s">
        <v>15</v>
      </c>
      <c r="R3" s="197" t="s">
        <v>13</v>
      </c>
      <c r="S3" s="141" t="s">
        <v>14</v>
      </c>
      <c r="T3" s="196" t="s">
        <v>15</v>
      </c>
      <c r="U3" s="216" t="s">
        <v>13</v>
      </c>
      <c r="V3" s="141" t="s">
        <v>14</v>
      </c>
      <c r="W3" s="217" t="s">
        <v>15</v>
      </c>
      <c r="X3" s="197" t="s">
        <v>13</v>
      </c>
      <c r="Y3" s="141" t="s">
        <v>14</v>
      </c>
      <c r="Z3" s="196" t="s">
        <v>15</v>
      </c>
      <c r="AA3" s="140" t="s">
        <v>13</v>
      </c>
      <c r="AB3" s="141" t="s">
        <v>14</v>
      </c>
      <c r="AC3" s="142" t="s">
        <v>15</v>
      </c>
    </row>
    <row r="4" spans="1:29" ht="14.25">
      <c r="A4" s="76" t="s">
        <v>16</v>
      </c>
      <c r="B4" s="77" t="s">
        <v>17</v>
      </c>
      <c r="C4" s="160">
        <v>9.358562696967299</v>
      </c>
      <c r="D4" s="218">
        <v>0.3904920276096125</v>
      </c>
      <c r="E4" s="219">
        <v>2.7553288321894263</v>
      </c>
      <c r="F4" s="220">
        <v>7.939979378579632</v>
      </c>
      <c r="G4" s="218">
        <v>0.21482937538643623</v>
      </c>
      <c r="H4" s="207">
        <v>1.328632038214968</v>
      </c>
      <c r="I4" s="160">
        <v>9.38777972777609</v>
      </c>
      <c r="J4" s="206">
        <v>0.31676577690864244</v>
      </c>
      <c r="K4" s="219">
        <v>2.573974579101864</v>
      </c>
      <c r="L4" s="220">
        <v>10.881050185574226</v>
      </c>
      <c r="M4" s="206">
        <v>0.30049833595827485</v>
      </c>
      <c r="N4" s="207">
        <v>1.286593509025939</v>
      </c>
      <c r="O4" s="160">
        <v>7</v>
      </c>
      <c r="P4" s="206">
        <v>0.18838799173273704</v>
      </c>
      <c r="Q4" s="219">
        <v>0.7424703203584343</v>
      </c>
      <c r="R4" s="220">
        <v>7.123219093172895</v>
      </c>
      <c r="S4" s="206">
        <v>0.2635591064473971</v>
      </c>
      <c r="T4" s="207">
        <v>1.2498509808867209</v>
      </c>
      <c r="U4" s="160">
        <v>26.307873824662853</v>
      </c>
      <c r="V4" s="206">
        <v>0.2941698618575937</v>
      </c>
      <c r="W4" s="219">
        <v>0.2941698618575937</v>
      </c>
      <c r="X4" s="220" t="s">
        <v>227</v>
      </c>
      <c r="Y4" s="206" t="s">
        <v>227</v>
      </c>
      <c r="Z4" s="207" t="s">
        <v>227</v>
      </c>
      <c r="AA4" s="160" t="s">
        <v>227</v>
      </c>
      <c r="AB4" s="206" t="s">
        <v>227</v>
      </c>
      <c r="AC4" s="219" t="s">
        <v>227</v>
      </c>
    </row>
    <row r="5" spans="1:29" ht="14.25">
      <c r="A5" s="24" t="s">
        <v>18</v>
      </c>
      <c r="B5" s="90" t="s">
        <v>19</v>
      </c>
      <c r="C5" s="158">
        <v>29.472847724571814</v>
      </c>
      <c r="D5" s="104">
        <v>2.59361059976232</v>
      </c>
      <c r="E5" s="159">
        <v>11.711772864551724</v>
      </c>
      <c r="F5" s="203">
        <v>36.97719560881011</v>
      </c>
      <c r="G5" s="104">
        <v>1.6930273132319489</v>
      </c>
      <c r="H5" s="202">
        <v>5.654869699890176</v>
      </c>
      <c r="I5" s="158">
        <v>18.911102500255772</v>
      </c>
      <c r="J5" s="104">
        <v>0.7753552025104867</v>
      </c>
      <c r="K5" s="159">
        <v>0.7753552025104867</v>
      </c>
      <c r="L5" s="203">
        <v>28.450584038330902</v>
      </c>
      <c r="M5" s="104">
        <v>1.6027162341593075</v>
      </c>
      <c r="N5" s="202">
        <v>6.937200741346351</v>
      </c>
      <c r="O5" s="158">
        <v>7</v>
      </c>
      <c r="P5" s="104" t="s">
        <v>227</v>
      </c>
      <c r="Q5" s="159" t="s">
        <v>227</v>
      </c>
      <c r="R5" s="203" t="s">
        <v>227</v>
      </c>
      <c r="S5" s="104" t="s">
        <v>227</v>
      </c>
      <c r="T5" s="202" t="s">
        <v>227</v>
      </c>
      <c r="U5" s="158" t="s">
        <v>227</v>
      </c>
      <c r="V5" s="104" t="s">
        <v>227</v>
      </c>
      <c r="W5" s="159" t="s">
        <v>227</v>
      </c>
      <c r="X5" s="203" t="s">
        <v>227</v>
      </c>
      <c r="Y5" s="104" t="s">
        <v>227</v>
      </c>
      <c r="Z5" s="202" t="s">
        <v>227</v>
      </c>
      <c r="AA5" s="158" t="s">
        <v>227</v>
      </c>
      <c r="AB5" s="104" t="s">
        <v>227</v>
      </c>
      <c r="AC5" s="159" t="s">
        <v>227</v>
      </c>
    </row>
    <row r="6" spans="1:29" ht="14.25">
      <c r="A6" s="24" t="s">
        <v>20</v>
      </c>
      <c r="B6" s="90" t="s">
        <v>21</v>
      </c>
      <c r="C6" s="158">
        <v>19.835689085888138</v>
      </c>
      <c r="D6" s="104">
        <v>1.2411474028027147</v>
      </c>
      <c r="E6" s="159">
        <v>1.2411474028027147</v>
      </c>
      <c r="F6" s="203">
        <v>17.286278929668182</v>
      </c>
      <c r="G6" s="104">
        <v>0.29386674180435907</v>
      </c>
      <c r="H6" s="202">
        <v>0.29386674180435907</v>
      </c>
      <c r="I6" s="158">
        <v>0</v>
      </c>
      <c r="J6" s="104">
        <v>0</v>
      </c>
      <c r="K6" s="159">
        <v>0</v>
      </c>
      <c r="L6" s="203" t="s">
        <v>227</v>
      </c>
      <c r="M6" s="104" t="s">
        <v>227</v>
      </c>
      <c r="N6" s="202" t="s">
        <v>227</v>
      </c>
      <c r="O6" s="158">
        <v>7</v>
      </c>
      <c r="P6" s="104" t="s">
        <v>227</v>
      </c>
      <c r="Q6" s="159" t="s">
        <v>227</v>
      </c>
      <c r="R6" s="203" t="s">
        <v>227</v>
      </c>
      <c r="S6" s="104" t="s">
        <v>227</v>
      </c>
      <c r="T6" s="202" t="s">
        <v>227</v>
      </c>
      <c r="U6" s="158" t="s">
        <v>227</v>
      </c>
      <c r="V6" s="104" t="s">
        <v>227</v>
      </c>
      <c r="W6" s="159" t="s">
        <v>227</v>
      </c>
      <c r="X6" s="203" t="s">
        <v>227</v>
      </c>
      <c r="Y6" s="104" t="s">
        <v>227</v>
      </c>
      <c r="Z6" s="202" t="s">
        <v>227</v>
      </c>
      <c r="AA6" s="158" t="s">
        <v>227</v>
      </c>
      <c r="AB6" s="104" t="s">
        <v>227</v>
      </c>
      <c r="AC6" s="159" t="s">
        <v>227</v>
      </c>
    </row>
    <row r="7" spans="1:29" ht="14.25">
      <c r="A7" s="24" t="s">
        <v>22</v>
      </c>
      <c r="B7" s="90" t="s">
        <v>23</v>
      </c>
      <c r="C7" s="158">
        <v>0</v>
      </c>
      <c r="D7" s="104">
        <v>0</v>
      </c>
      <c r="E7" s="159" t="e">
        <v>#N/A</v>
      </c>
      <c r="F7" s="203">
        <v>0</v>
      </c>
      <c r="G7" s="104">
        <v>0</v>
      </c>
      <c r="H7" s="202" t="e">
        <v>#N/A</v>
      </c>
      <c r="I7" s="158" t="s">
        <v>227</v>
      </c>
      <c r="J7" s="104" t="s">
        <v>227</v>
      </c>
      <c r="K7" s="159" t="s">
        <v>227</v>
      </c>
      <c r="L7" s="203" t="s">
        <v>227</v>
      </c>
      <c r="M7" s="104" t="s">
        <v>227</v>
      </c>
      <c r="N7" s="202" t="s">
        <v>227</v>
      </c>
      <c r="O7" s="158">
        <v>7</v>
      </c>
      <c r="P7" s="104" t="s">
        <v>227</v>
      </c>
      <c r="Q7" s="159" t="s">
        <v>227</v>
      </c>
      <c r="R7" s="203" t="s">
        <v>227</v>
      </c>
      <c r="S7" s="104" t="s">
        <v>227</v>
      </c>
      <c r="T7" s="202" t="s">
        <v>227</v>
      </c>
      <c r="U7" s="158" t="s">
        <v>227</v>
      </c>
      <c r="V7" s="104" t="s">
        <v>227</v>
      </c>
      <c r="W7" s="159" t="s">
        <v>227</v>
      </c>
      <c r="X7" s="203" t="s">
        <v>227</v>
      </c>
      <c r="Y7" s="104" t="s">
        <v>227</v>
      </c>
      <c r="Z7" s="202" t="s">
        <v>227</v>
      </c>
      <c r="AA7" s="158" t="s">
        <v>227</v>
      </c>
      <c r="AB7" s="104" t="s">
        <v>227</v>
      </c>
      <c r="AC7" s="159" t="s">
        <v>227</v>
      </c>
    </row>
    <row r="8" spans="1:29" ht="14.25">
      <c r="A8" s="24" t="s">
        <v>24</v>
      </c>
      <c r="B8" s="90" t="s">
        <v>25</v>
      </c>
      <c r="C8" s="158">
        <v>25.493748040699238</v>
      </c>
      <c r="D8" s="104">
        <v>1.6910852866997161</v>
      </c>
      <c r="E8" s="159">
        <v>8.701865997892007</v>
      </c>
      <c r="F8" s="203">
        <v>11.214185675739355</v>
      </c>
      <c r="G8" s="104">
        <v>0.14204635189269849</v>
      </c>
      <c r="H8" s="202">
        <v>0.9831102775731501</v>
      </c>
      <c r="I8" s="158">
        <v>24.786103363801402</v>
      </c>
      <c r="J8" s="104">
        <v>1.184775740789707</v>
      </c>
      <c r="K8" s="159">
        <v>1.9283588417037492</v>
      </c>
      <c r="L8" s="203">
        <v>8.539793516332567</v>
      </c>
      <c r="M8" s="104">
        <v>1.0418548089925732</v>
      </c>
      <c r="N8" s="202">
        <v>3.6037928638923438</v>
      </c>
      <c r="O8" s="158">
        <v>7</v>
      </c>
      <c r="P8" s="104" t="s">
        <v>227</v>
      </c>
      <c r="Q8" s="159" t="s">
        <v>227</v>
      </c>
      <c r="R8" s="203">
        <v>31.101572604366382</v>
      </c>
      <c r="S8" s="104">
        <v>1.394711146477055</v>
      </c>
      <c r="T8" s="202">
        <v>4.893638064468273</v>
      </c>
      <c r="U8" s="158">
        <v>8.80129983932963</v>
      </c>
      <c r="V8" s="104">
        <v>0.21035106615997817</v>
      </c>
      <c r="W8" s="159">
        <v>0.4083803125448949</v>
      </c>
      <c r="X8" s="203" t="s">
        <v>227</v>
      </c>
      <c r="Y8" s="104" t="s">
        <v>227</v>
      </c>
      <c r="Z8" s="202" t="s">
        <v>227</v>
      </c>
      <c r="AA8" s="158" t="s">
        <v>227</v>
      </c>
      <c r="AB8" s="104" t="s">
        <v>227</v>
      </c>
      <c r="AC8" s="159" t="s">
        <v>227</v>
      </c>
    </row>
    <row r="9" spans="1:29" ht="14.25">
      <c r="A9" s="24" t="s">
        <v>26</v>
      </c>
      <c r="B9" s="90" t="s">
        <v>27</v>
      </c>
      <c r="C9" s="158" t="s">
        <v>227</v>
      </c>
      <c r="D9" s="104" t="s">
        <v>227</v>
      </c>
      <c r="E9" s="159" t="s">
        <v>227</v>
      </c>
      <c r="F9" s="203">
        <v>0</v>
      </c>
      <c r="G9" s="104">
        <v>0</v>
      </c>
      <c r="H9" s="202">
        <v>0</v>
      </c>
      <c r="I9" s="158">
        <v>24.973590428122257</v>
      </c>
      <c r="J9" s="104">
        <v>0.07492077128436678</v>
      </c>
      <c r="K9" s="159">
        <v>0.07492077128436678</v>
      </c>
      <c r="L9" s="203" t="s">
        <v>227</v>
      </c>
      <c r="M9" s="104" t="s">
        <v>227</v>
      </c>
      <c r="N9" s="202" t="s">
        <v>227</v>
      </c>
      <c r="O9" s="158">
        <v>7</v>
      </c>
      <c r="P9" s="104" t="s">
        <v>227</v>
      </c>
      <c r="Q9" s="159" t="s">
        <v>227</v>
      </c>
      <c r="R9" s="203" t="s">
        <v>227</v>
      </c>
      <c r="S9" s="104" t="s">
        <v>227</v>
      </c>
      <c r="T9" s="202" t="s">
        <v>227</v>
      </c>
      <c r="U9" s="158" t="s">
        <v>227</v>
      </c>
      <c r="V9" s="104" t="s">
        <v>227</v>
      </c>
      <c r="W9" s="159" t="s">
        <v>227</v>
      </c>
      <c r="X9" s="203" t="s">
        <v>227</v>
      </c>
      <c r="Y9" s="104" t="s">
        <v>227</v>
      </c>
      <c r="Z9" s="202" t="s">
        <v>227</v>
      </c>
      <c r="AA9" s="158" t="s">
        <v>227</v>
      </c>
      <c r="AB9" s="104" t="s">
        <v>227</v>
      </c>
      <c r="AC9" s="159" t="s">
        <v>227</v>
      </c>
    </row>
    <row r="10" spans="1:29" ht="14.25">
      <c r="A10" s="24" t="s">
        <v>28</v>
      </c>
      <c r="B10" s="105" t="s">
        <v>29</v>
      </c>
      <c r="C10" s="158">
        <v>5.327888970334855</v>
      </c>
      <c r="D10" s="104">
        <v>0.1705580210688118</v>
      </c>
      <c r="E10" s="159">
        <v>1.1439223521876796</v>
      </c>
      <c r="F10" s="203">
        <v>9.58500361703182</v>
      </c>
      <c r="G10" s="104">
        <v>0.2678500215314036</v>
      </c>
      <c r="H10" s="202">
        <v>0.9649411936791722</v>
      </c>
      <c r="I10" s="158">
        <v>13.98293291443169</v>
      </c>
      <c r="J10" s="104">
        <v>0.48706403854611746</v>
      </c>
      <c r="K10" s="159">
        <v>1.6512394165137099</v>
      </c>
      <c r="L10" s="203">
        <v>18.250129017555967</v>
      </c>
      <c r="M10" s="104">
        <v>0.6160210751597927</v>
      </c>
      <c r="N10" s="202">
        <v>1.9231645602596612</v>
      </c>
      <c r="O10" s="158">
        <v>7</v>
      </c>
      <c r="P10" s="104">
        <v>0.6100793249498968</v>
      </c>
      <c r="Q10" s="159">
        <v>1.6635719541702036</v>
      </c>
      <c r="R10" s="203">
        <v>25.63231136605208</v>
      </c>
      <c r="S10" s="104">
        <v>0.6725081529019704</v>
      </c>
      <c r="T10" s="202">
        <v>1.771035782875631</v>
      </c>
      <c r="U10" s="158">
        <v>23.93768675181233</v>
      </c>
      <c r="V10" s="104">
        <v>0.5792778760043448</v>
      </c>
      <c r="W10" s="159">
        <v>1.7089811134052368</v>
      </c>
      <c r="X10" s="203">
        <v>17.314226238513662</v>
      </c>
      <c r="Y10" s="104">
        <v>0.39841188856569165</v>
      </c>
      <c r="Z10" s="202">
        <v>1.2398832837574556</v>
      </c>
      <c r="AA10" s="158">
        <v>9.712349249549327</v>
      </c>
      <c r="AB10" s="104">
        <v>0.3672948999853606</v>
      </c>
      <c r="AC10" s="159">
        <v>1.004667819487035</v>
      </c>
    </row>
    <row r="11" spans="1:29" ht="14.25">
      <c r="A11" s="24" t="s">
        <v>30</v>
      </c>
      <c r="B11" s="90" t="s">
        <v>31</v>
      </c>
      <c r="C11" s="158">
        <v>12.87319554808853</v>
      </c>
      <c r="D11" s="104">
        <v>0.16529183083745672</v>
      </c>
      <c r="E11" s="159">
        <v>0.8089516082418833</v>
      </c>
      <c r="F11" s="203">
        <v>12.29579338468487</v>
      </c>
      <c r="G11" s="104">
        <v>0.0891445020389653</v>
      </c>
      <c r="H11" s="202">
        <v>0.0891445020389653</v>
      </c>
      <c r="I11" s="158">
        <v>8.964495041648147</v>
      </c>
      <c r="J11" s="104">
        <v>0.546834197540537</v>
      </c>
      <c r="K11" s="159">
        <v>0.546834197540537</v>
      </c>
      <c r="L11" s="203">
        <v>19.620833998012444</v>
      </c>
      <c r="M11" s="104">
        <v>0.32402405859574834</v>
      </c>
      <c r="N11" s="202">
        <v>0.6393588907066626</v>
      </c>
      <c r="O11" s="158">
        <v>7</v>
      </c>
      <c r="P11" s="104">
        <v>0.496847564090772</v>
      </c>
      <c r="Q11" s="159">
        <v>3.0164482004941533</v>
      </c>
      <c r="R11" s="203">
        <v>8.110420893266078</v>
      </c>
      <c r="S11" s="104">
        <v>0.3379342038860865</v>
      </c>
      <c r="T11" s="202">
        <v>2.0276052233165194</v>
      </c>
      <c r="U11" s="158">
        <v>16.799793067552294</v>
      </c>
      <c r="V11" s="104">
        <v>0.312646996409702</v>
      </c>
      <c r="W11" s="159">
        <v>0.5475593571000519</v>
      </c>
      <c r="X11" s="203">
        <v>7.2000368971033675</v>
      </c>
      <c r="Y11" s="104">
        <v>0.6150888663525448</v>
      </c>
      <c r="Z11" s="202">
        <v>1.7722376533870146</v>
      </c>
      <c r="AA11" s="158">
        <v>10.588680173676567</v>
      </c>
      <c r="AB11" s="104">
        <v>0.33760652367699007</v>
      </c>
      <c r="AC11" s="159">
        <v>1.1779291072274851</v>
      </c>
    </row>
    <row r="12" spans="1:29" ht="14.25">
      <c r="A12" s="24" t="s">
        <v>32</v>
      </c>
      <c r="B12" s="90" t="s">
        <v>33</v>
      </c>
      <c r="C12" s="158">
        <v>0</v>
      </c>
      <c r="D12" s="104">
        <v>0</v>
      </c>
      <c r="E12" s="159">
        <v>0</v>
      </c>
      <c r="F12" s="203">
        <v>0</v>
      </c>
      <c r="G12" s="104">
        <v>0</v>
      </c>
      <c r="H12" s="202">
        <v>0</v>
      </c>
      <c r="I12" s="158">
        <v>57.58389493626422</v>
      </c>
      <c r="J12" s="104">
        <v>0.2111409480996355</v>
      </c>
      <c r="K12" s="159">
        <v>21.80510154919872</v>
      </c>
      <c r="L12" s="203">
        <v>36.440764898943385</v>
      </c>
      <c r="M12" s="104">
        <v>2.4476047090456974</v>
      </c>
      <c r="N12" s="202">
        <v>17.02391066862305</v>
      </c>
      <c r="O12" s="158">
        <v>7</v>
      </c>
      <c r="P12" s="104">
        <v>0</v>
      </c>
      <c r="Q12" s="159">
        <v>0</v>
      </c>
      <c r="R12" s="203">
        <v>14.582490181852403</v>
      </c>
      <c r="S12" s="104">
        <v>0.2722064833945782</v>
      </c>
      <c r="T12" s="202">
        <v>0.2722064833945782</v>
      </c>
      <c r="U12" s="158">
        <v>10.895179439742536</v>
      </c>
      <c r="V12" s="104">
        <v>0.49820684165368145</v>
      </c>
      <c r="W12" s="159">
        <v>1.4639159283581336</v>
      </c>
      <c r="X12" s="203" t="s">
        <v>227</v>
      </c>
      <c r="Y12" s="104" t="s">
        <v>227</v>
      </c>
      <c r="Z12" s="202" t="s">
        <v>227</v>
      </c>
      <c r="AA12" s="158" t="s">
        <v>227</v>
      </c>
      <c r="AB12" s="104" t="s">
        <v>227</v>
      </c>
      <c r="AC12" s="159" t="s">
        <v>227</v>
      </c>
    </row>
    <row r="13" spans="1:29" ht="14.25">
      <c r="A13" s="24" t="s">
        <v>34</v>
      </c>
      <c r="B13" s="90" t="s">
        <v>35</v>
      </c>
      <c r="C13" s="158">
        <v>15.100679818763151</v>
      </c>
      <c r="D13" s="104">
        <v>0.2705538467528398</v>
      </c>
      <c r="E13" s="159">
        <v>0.5536915933546489</v>
      </c>
      <c r="F13" s="203">
        <v>18.433147444257934</v>
      </c>
      <c r="G13" s="104">
        <v>0.6859764156041702</v>
      </c>
      <c r="H13" s="202">
        <v>4.043442557236865</v>
      </c>
      <c r="I13" s="158">
        <v>14.240249954249009</v>
      </c>
      <c r="J13" s="104">
        <v>0.49589576311267136</v>
      </c>
      <c r="K13" s="159">
        <v>1.2812036650014034</v>
      </c>
      <c r="L13" s="203">
        <v>18.271728670708676</v>
      </c>
      <c r="M13" s="104">
        <v>0.43243091187343863</v>
      </c>
      <c r="N13" s="202">
        <v>0.9196770097590033</v>
      </c>
      <c r="O13" s="158">
        <v>7</v>
      </c>
      <c r="P13" s="104">
        <v>0.6147368345055714</v>
      </c>
      <c r="Q13" s="159">
        <v>3.1894118322188882</v>
      </c>
      <c r="R13" s="203">
        <v>21.707408211356075</v>
      </c>
      <c r="S13" s="104">
        <v>0.5445382767165786</v>
      </c>
      <c r="T13" s="202">
        <v>1.2692215691383744</v>
      </c>
      <c r="U13" s="158">
        <v>20.917400382673105</v>
      </c>
      <c r="V13" s="104">
        <v>0.6535311474823328</v>
      </c>
      <c r="W13" s="159">
        <v>3.1305917191146744</v>
      </c>
      <c r="X13" s="203">
        <v>16.82974938508661</v>
      </c>
      <c r="Y13" s="104">
        <v>0.4991632051661859</v>
      </c>
      <c r="Z13" s="202">
        <v>1.2242747478215135</v>
      </c>
      <c r="AA13" s="158">
        <v>24.018862755322967</v>
      </c>
      <c r="AB13" s="104">
        <v>0.7773377400813615</v>
      </c>
      <c r="AC13" s="159">
        <v>1.9646337967365308</v>
      </c>
    </row>
    <row r="14" spans="1:29" ht="14.25">
      <c r="A14" s="24" t="s">
        <v>36</v>
      </c>
      <c r="B14" s="90" t="s">
        <v>37</v>
      </c>
      <c r="C14" s="158">
        <v>7.912083773459477</v>
      </c>
      <c r="D14" s="104">
        <v>0.9415379690416777</v>
      </c>
      <c r="E14" s="159">
        <v>3.9085693840889815</v>
      </c>
      <c r="F14" s="203">
        <v>9.493424237300669</v>
      </c>
      <c r="G14" s="104">
        <v>0.056960545423804014</v>
      </c>
      <c r="H14" s="202">
        <v>0.056960545423804014</v>
      </c>
      <c r="I14" s="158">
        <v>0</v>
      </c>
      <c r="J14" s="104">
        <v>0</v>
      </c>
      <c r="K14" s="159">
        <v>0</v>
      </c>
      <c r="L14" s="203">
        <v>3.9808250028930647</v>
      </c>
      <c r="M14" s="104">
        <v>0.0371543666936686</v>
      </c>
      <c r="N14" s="202">
        <v>1.2314018675615879</v>
      </c>
      <c r="O14" s="158">
        <v>7</v>
      </c>
      <c r="P14" s="104">
        <v>0.12434820061377434</v>
      </c>
      <c r="Q14" s="159">
        <v>0.12434820061377434</v>
      </c>
      <c r="R14" s="203">
        <v>7.022984167103574</v>
      </c>
      <c r="S14" s="104">
        <v>0.1943025619565322</v>
      </c>
      <c r="T14" s="202">
        <v>0.5454517703117109</v>
      </c>
      <c r="U14" s="158">
        <v>4.010876641798875</v>
      </c>
      <c r="V14" s="104">
        <v>0.04144572529858837</v>
      </c>
      <c r="W14" s="159">
        <v>0.342261473433504</v>
      </c>
      <c r="X14" s="203" t="s">
        <v>227</v>
      </c>
      <c r="Y14" s="104" t="s">
        <v>227</v>
      </c>
      <c r="Z14" s="202" t="s">
        <v>227</v>
      </c>
      <c r="AA14" s="158" t="s">
        <v>227</v>
      </c>
      <c r="AB14" s="104" t="s">
        <v>227</v>
      </c>
      <c r="AC14" s="159" t="s">
        <v>227</v>
      </c>
    </row>
    <row r="15" spans="1:29" ht="14.25">
      <c r="A15" s="24" t="s">
        <v>38</v>
      </c>
      <c r="B15" s="90" t="s">
        <v>39</v>
      </c>
      <c r="C15" s="158">
        <v>28.809775963658193</v>
      </c>
      <c r="D15" s="104">
        <v>3.3707437877480086</v>
      </c>
      <c r="E15" s="159">
        <v>7.692210182296738</v>
      </c>
      <c r="F15" s="203">
        <v>0</v>
      </c>
      <c r="G15" s="104">
        <v>0</v>
      </c>
      <c r="H15" s="202">
        <v>0</v>
      </c>
      <c r="I15" s="158">
        <v>15.817531487564494</v>
      </c>
      <c r="J15" s="104">
        <v>0.5852486650398863</v>
      </c>
      <c r="K15" s="159">
        <v>4.144193249741898</v>
      </c>
      <c r="L15" s="203">
        <v>26.37125585853931</v>
      </c>
      <c r="M15" s="104">
        <v>0.0922993955048876</v>
      </c>
      <c r="N15" s="202">
        <v>0.0922993955048876</v>
      </c>
      <c r="O15" s="158">
        <v>7</v>
      </c>
      <c r="P15" s="104" t="s">
        <v>227</v>
      </c>
      <c r="Q15" s="159" t="s">
        <v>227</v>
      </c>
      <c r="R15" s="203">
        <v>46.6323550979229</v>
      </c>
      <c r="S15" s="104">
        <v>2.8445736609732966</v>
      </c>
      <c r="T15" s="202">
        <v>5.759095854593477</v>
      </c>
      <c r="U15" s="158" t="s">
        <v>227</v>
      </c>
      <c r="V15" s="104" t="s">
        <v>227</v>
      </c>
      <c r="W15" s="159" t="s">
        <v>227</v>
      </c>
      <c r="X15" s="203">
        <v>13.16229144842786</v>
      </c>
      <c r="Y15" s="104">
        <v>0.21363411504755986</v>
      </c>
      <c r="Z15" s="202">
        <v>0.517379302318972</v>
      </c>
      <c r="AA15" s="158" t="s">
        <v>227</v>
      </c>
      <c r="AB15" s="104" t="s">
        <v>227</v>
      </c>
      <c r="AC15" s="159" t="s">
        <v>227</v>
      </c>
    </row>
    <row r="16" spans="1:29" ht="28.5">
      <c r="A16" s="24" t="s">
        <v>40</v>
      </c>
      <c r="B16" s="90" t="s">
        <v>41</v>
      </c>
      <c r="C16" s="158">
        <v>20.22400001294336</v>
      </c>
      <c r="D16" s="104">
        <v>0.8418240005387674</v>
      </c>
      <c r="E16" s="159">
        <v>3.7806240024195996</v>
      </c>
      <c r="F16" s="203">
        <v>22.86855435910909</v>
      </c>
      <c r="G16" s="104">
        <v>0.822178978148922</v>
      </c>
      <c r="H16" s="202">
        <v>1.9656066961043765</v>
      </c>
      <c r="I16" s="158">
        <v>21.38965129924317</v>
      </c>
      <c r="J16" s="104">
        <v>0.8451967927672372</v>
      </c>
      <c r="K16" s="159">
        <v>3.3202850145368044</v>
      </c>
      <c r="L16" s="203">
        <v>27.318224451941706</v>
      </c>
      <c r="M16" s="104">
        <v>0.6649435951763834</v>
      </c>
      <c r="N16" s="202">
        <v>4.312376859913655</v>
      </c>
      <c r="O16" s="158">
        <v>7</v>
      </c>
      <c r="P16" s="104">
        <v>0.950871554226661</v>
      </c>
      <c r="Q16" s="159">
        <v>3.451257882033049</v>
      </c>
      <c r="R16" s="203">
        <v>23.796599244283883</v>
      </c>
      <c r="S16" s="104">
        <v>0.6612949684727311</v>
      </c>
      <c r="T16" s="202">
        <v>1.2718656069773833</v>
      </c>
      <c r="U16" s="158">
        <v>25.03380685230994</v>
      </c>
      <c r="V16" s="104">
        <v>0.6853004625819846</v>
      </c>
      <c r="W16" s="159">
        <v>4.909755368909287</v>
      </c>
      <c r="X16" s="203" t="s">
        <v>227</v>
      </c>
      <c r="Y16" s="104" t="s">
        <v>227</v>
      </c>
      <c r="Z16" s="202" t="s">
        <v>227</v>
      </c>
      <c r="AA16" s="158">
        <v>15.391128072806083</v>
      </c>
      <c r="AB16" s="104">
        <v>0.3941228152929272</v>
      </c>
      <c r="AC16" s="159">
        <v>1.2186475334789673</v>
      </c>
    </row>
    <row r="17" spans="1:29" ht="14.25">
      <c r="A17" s="24" t="s">
        <v>42</v>
      </c>
      <c r="B17" s="105" t="s">
        <v>43</v>
      </c>
      <c r="C17" s="158">
        <v>25.63412086052206</v>
      </c>
      <c r="D17" s="104">
        <v>0.6408530215130515</v>
      </c>
      <c r="E17" s="159">
        <v>0.6408530215130515</v>
      </c>
      <c r="F17" s="203">
        <v>11.047165209030041</v>
      </c>
      <c r="G17" s="104">
        <v>0.3240501794648812</v>
      </c>
      <c r="H17" s="202">
        <v>0.8764084399163833</v>
      </c>
      <c r="I17" s="158">
        <v>11.980513591952572</v>
      </c>
      <c r="J17" s="104">
        <v>0.15990562641373268</v>
      </c>
      <c r="K17" s="159">
        <v>0.15990562641373268</v>
      </c>
      <c r="L17" s="203">
        <v>21.143158766668154</v>
      </c>
      <c r="M17" s="104">
        <v>0.7508532023547537</v>
      </c>
      <c r="N17" s="202">
        <v>1.9503208631561202</v>
      </c>
      <c r="O17" s="158">
        <v>7</v>
      </c>
      <c r="P17" s="104">
        <v>0.42223055960025624</v>
      </c>
      <c r="Q17" s="159">
        <v>1.1710138180046517</v>
      </c>
      <c r="R17" s="203">
        <v>17.55060893592764</v>
      </c>
      <c r="S17" s="104">
        <v>0.7760659888855503</v>
      </c>
      <c r="T17" s="202">
        <v>2.2157643781608645</v>
      </c>
      <c r="U17" s="158">
        <v>9.794382965102573</v>
      </c>
      <c r="V17" s="104">
        <v>0.3740087634581029</v>
      </c>
      <c r="W17" s="159">
        <v>2.45816234789272</v>
      </c>
      <c r="X17" s="203">
        <v>12.325516583396384</v>
      </c>
      <c r="Y17" s="104">
        <v>0.5830255983867034</v>
      </c>
      <c r="Z17" s="202">
        <v>1.2924594017333557</v>
      </c>
      <c r="AA17" s="158">
        <v>5.692316660868831</v>
      </c>
      <c r="AB17" s="104">
        <v>0.049333411060863204</v>
      </c>
      <c r="AC17" s="159">
        <v>0.3102312580173513</v>
      </c>
    </row>
    <row r="18" spans="1:29" ht="14.25">
      <c r="A18" s="24" t="s">
        <v>44</v>
      </c>
      <c r="B18" s="90" t="s">
        <v>45</v>
      </c>
      <c r="C18" s="158">
        <v>2.1766977496928623</v>
      </c>
      <c r="D18" s="104">
        <v>0.10157922831900025</v>
      </c>
      <c r="E18" s="159">
        <v>0.6457536657422158</v>
      </c>
      <c r="F18" s="203">
        <v>6.335832044695493</v>
      </c>
      <c r="G18" s="104">
        <v>0.3020079941304852</v>
      </c>
      <c r="H18" s="202">
        <v>1.8859660053043585</v>
      </c>
      <c r="I18" s="158">
        <v>11.390014818219445</v>
      </c>
      <c r="J18" s="104">
        <v>0.41383720506197313</v>
      </c>
      <c r="K18" s="159">
        <v>1.3630051065802602</v>
      </c>
      <c r="L18" s="203">
        <v>13.42009307196888</v>
      </c>
      <c r="M18" s="104">
        <v>0.43972947964266834</v>
      </c>
      <c r="N18" s="202">
        <v>1.0436336678812679</v>
      </c>
      <c r="O18" s="158">
        <v>7</v>
      </c>
      <c r="P18" s="104">
        <v>0.4210505999530735</v>
      </c>
      <c r="Q18" s="159">
        <v>0.8338453057894201</v>
      </c>
      <c r="R18" s="203">
        <v>14.865604869112236</v>
      </c>
      <c r="S18" s="104">
        <v>0.45625971867506016</v>
      </c>
      <c r="T18" s="202">
        <v>0.9493975725061873</v>
      </c>
      <c r="U18" s="158">
        <v>3.1523508997288623</v>
      </c>
      <c r="V18" s="104">
        <v>0.06746030925419766</v>
      </c>
      <c r="W18" s="159">
        <v>0.23295873148996293</v>
      </c>
      <c r="X18" s="203">
        <v>18.53097545201682</v>
      </c>
      <c r="Y18" s="104">
        <v>0.39494141432110846</v>
      </c>
      <c r="Z18" s="202">
        <v>0.8292611514777527</v>
      </c>
      <c r="AA18" s="158" t="s">
        <v>227</v>
      </c>
      <c r="AB18" s="104" t="s">
        <v>227</v>
      </c>
      <c r="AC18" s="159" t="s">
        <v>227</v>
      </c>
    </row>
    <row r="19" spans="1:29" ht="14.25">
      <c r="A19" s="24" t="s">
        <v>46</v>
      </c>
      <c r="B19" s="90" t="s">
        <v>47</v>
      </c>
      <c r="C19" s="158" t="s">
        <v>227</v>
      </c>
      <c r="D19" s="104" t="s">
        <v>227</v>
      </c>
      <c r="E19" s="159" t="s">
        <v>227</v>
      </c>
      <c r="F19" s="203" t="s">
        <v>227</v>
      </c>
      <c r="G19" s="104" t="s">
        <v>227</v>
      </c>
      <c r="H19" s="202" t="s">
        <v>227</v>
      </c>
      <c r="I19" s="158" t="s">
        <v>227</v>
      </c>
      <c r="J19" s="104" t="s">
        <v>227</v>
      </c>
      <c r="K19" s="159" t="s">
        <v>227</v>
      </c>
      <c r="L19" s="203" t="s">
        <v>227</v>
      </c>
      <c r="M19" s="104" t="s">
        <v>227</v>
      </c>
      <c r="N19" s="202" t="s">
        <v>227</v>
      </c>
      <c r="O19" s="158">
        <v>7</v>
      </c>
      <c r="P19" s="104">
        <v>0.008737246023548277</v>
      </c>
      <c r="Q19" s="159">
        <v>0.008737246023548277</v>
      </c>
      <c r="R19" s="203">
        <v>13.625528244698138</v>
      </c>
      <c r="S19" s="104">
        <v>0.7698423458254448</v>
      </c>
      <c r="T19" s="202">
        <v>0.7698423458254448</v>
      </c>
      <c r="U19" s="158">
        <v>2.7712150786024674</v>
      </c>
      <c r="V19" s="104">
        <v>0</v>
      </c>
      <c r="W19" s="159">
        <v>1.0392056544759254</v>
      </c>
      <c r="X19" s="203" t="s">
        <v>227</v>
      </c>
      <c r="Y19" s="104" t="s">
        <v>227</v>
      </c>
      <c r="Z19" s="202" t="s">
        <v>227</v>
      </c>
      <c r="AA19" s="158">
        <v>1.5416343613171581</v>
      </c>
      <c r="AB19" s="104">
        <v>0.03603570319578857</v>
      </c>
      <c r="AC19" s="159">
        <v>0.20946956884396886</v>
      </c>
    </row>
    <row r="20" spans="1:29" ht="14.25">
      <c r="A20" s="24" t="s">
        <v>48</v>
      </c>
      <c r="B20" s="105" t="s">
        <v>49</v>
      </c>
      <c r="C20" s="158">
        <v>2.0184237277335315</v>
      </c>
      <c r="D20" s="104">
        <v>0.02825793218826944</v>
      </c>
      <c r="E20" s="159">
        <v>0.02825793218826944</v>
      </c>
      <c r="F20" s="203">
        <v>13.322143127836117</v>
      </c>
      <c r="G20" s="104">
        <v>0.19835190879222664</v>
      </c>
      <c r="H20" s="202">
        <v>0.5314054869881296</v>
      </c>
      <c r="I20" s="158">
        <v>16.599964804579884</v>
      </c>
      <c r="J20" s="104">
        <v>0.6316723449321714</v>
      </c>
      <c r="K20" s="159">
        <v>2.925088535038603</v>
      </c>
      <c r="L20" s="203">
        <v>14.840282671948106</v>
      </c>
      <c r="M20" s="104">
        <v>0.4001165061124966</v>
      </c>
      <c r="N20" s="202">
        <v>1.2854742791548552</v>
      </c>
      <c r="O20" s="158">
        <v>7</v>
      </c>
      <c r="P20" s="104">
        <v>0.4037055336683553</v>
      </c>
      <c r="Q20" s="159">
        <v>1.0998508441994979</v>
      </c>
      <c r="R20" s="203">
        <v>9.002458595994726</v>
      </c>
      <c r="S20" s="104">
        <v>0.24321518306038642</v>
      </c>
      <c r="T20" s="202">
        <v>0.7733186334443733</v>
      </c>
      <c r="U20" s="158">
        <v>3.940051745701475</v>
      </c>
      <c r="V20" s="104">
        <v>0.16672047529668244</v>
      </c>
      <c r="W20" s="159">
        <v>0.69440597695313</v>
      </c>
      <c r="X20" s="203">
        <v>4.309555945325476</v>
      </c>
      <c r="Y20" s="104">
        <v>0.16930398356635798</v>
      </c>
      <c r="Z20" s="202">
        <v>0.42655808846588894</v>
      </c>
      <c r="AA20" s="158">
        <v>5.184615918059027</v>
      </c>
      <c r="AB20" s="104">
        <v>0.0984452371910967</v>
      </c>
      <c r="AC20" s="159">
        <v>0.2764712054617982</v>
      </c>
    </row>
    <row r="21" spans="1:29" ht="14.25">
      <c r="A21" s="24" t="s">
        <v>50</v>
      </c>
      <c r="B21" s="90" t="s">
        <v>51</v>
      </c>
      <c r="C21" s="158">
        <v>0</v>
      </c>
      <c r="D21" s="104">
        <v>0</v>
      </c>
      <c r="E21" s="159">
        <v>0</v>
      </c>
      <c r="F21" s="203">
        <v>0</v>
      </c>
      <c r="G21" s="104">
        <v>0</v>
      </c>
      <c r="H21" s="202">
        <v>0</v>
      </c>
      <c r="I21" s="158">
        <v>2.699470488065884</v>
      </c>
      <c r="J21" s="104">
        <v>0.018896293416461186</v>
      </c>
      <c r="K21" s="159">
        <v>0.018896293416461186</v>
      </c>
      <c r="L21" s="203">
        <v>8.445718600407847</v>
      </c>
      <c r="M21" s="104">
        <v>0.2099364337815665</v>
      </c>
      <c r="N21" s="202">
        <v>0.2099364337815665</v>
      </c>
      <c r="O21" s="158">
        <v>7</v>
      </c>
      <c r="P21" s="104">
        <v>0.07128510218075704</v>
      </c>
      <c r="Q21" s="159">
        <v>0.19098023643949089</v>
      </c>
      <c r="R21" s="203">
        <v>12.394884531994569</v>
      </c>
      <c r="S21" s="104">
        <v>0.21311204695332597</v>
      </c>
      <c r="T21" s="202">
        <v>0.6929140288369867</v>
      </c>
      <c r="U21" s="158">
        <v>6.650892976575377</v>
      </c>
      <c r="V21" s="104">
        <v>0.17425339598627487</v>
      </c>
      <c r="W21" s="159">
        <v>0.9349492801820836</v>
      </c>
      <c r="X21" s="203">
        <v>3.3911768535834272</v>
      </c>
      <c r="Y21" s="104">
        <v>0.0835077300194919</v>
      </c>
      <c r="Z21" s="202">
        <v>0.22127428969631863</v>
      </c>
      <c r="AA21" s="158">
        <v>2.9863034082214255</v>
      </c>
      <c r="AB21" s="104">
        <v>0.08969388482236984</v>
      </c>
      <c r="AC21" s="159">
        <v>0.22918568875902853</v>
      </c>
    </row>
    <row r="22" spans="1:29" ht="14.25">
      <c r="A22" s="24" t="s">
        <v>52</v>
      </c>
      <c r="B22" s="90" t="s">
        <v>53</v>
      </c>
      <c r="C22" s="158">
        <v>20.102901391449123</v>
      </c>
      <c r="D22" s="104">
        <v>1.3826328845896674</v>
      </c>
      <c r="E22" s="159">
        <v>15.957236393390282</v>
      </c>
      <c r="F22" s="203">
        <v>19.20887480750306</v>
      </c>
      <c r="G22" s="104">
        <v>0.9057723274614906</v>
      </c>
      <c r="H22" s="202">
        <v>2.3464379380242204</v>
      </c>
      <c r="I22" s="158">
        <v>12.772448544580598</v>
      </c>
      <c r="J22" s="104">
        <v>0.4375951936143266</v>
      </c>
      <c r="K22" s="159">
        <v>1.1456331020639032</v>
      </c>
      <c r="L22" s="203">
        <v>20.877150602977103</v>
      </c>
      <c r="M22" s="104">
        <v>0.6266744689617783</v>
      </c>
      <c r="N22" s="202">
        <v>2.1182208967391296</v>
      </c>
      <c r="O22" s="158">
        <v>7</v>
      </c>
      <c r="P22" s="104">
        <v>0.590310104511815</v>
      </c>
      <c r="Q22" s="159">
        <v>1.5971743178604272</v>
      </c>
      <c r="R22" s="203">
        <v>14.489124111669748</v>
      </c>
      <c r="S22" s="104">
        <v>0.4204833440654674</v>
      </c>
      <c r="T22" s="202">
        <v>1.2831090321571457</v>
      </c>
      <c r="U22" s="158">
        <v>13.833658364930358</v>
      </c>
      <c r="V22" s="104">
        <v>0.3012799401424214</v>
      </c>
      <c r="W22" s="159">
        <v>0.6823176539552155</v>
      </c>
      <c r="X22" s="203">
        <v>8.961010495283544</v>
      </c>
      <c r="Y22" s="104">
        <v>0.23922001930887374</v>
      </c>
      <c r="Z22" s="202">
        <v>1.0135682088469626</v>
      </c>
      <c r="AA22" s="158" t="s">
        <v>227</v>
      </c>
      <c r="AB22" s="104" t="s">
        <v>227</v>
      </c>
      <c r="AC22" s="159" t="s">
        <v>227</v>
      </c>
    </row>
    <row r="23" spans="1:29" ht="14.25">
      <c r="A23" s="24" t="s">
        <v>54</v>
      </c>
      <c r="B23" s="90" t="s">
        <v>55</v>
      </c>
      <c r="C23" s="158">
        <v>30.106115121083786</v>
      </c>
      <c r="D23" s="104">
        <v>0.8706882726018211</v>
      </c>
      <c r="E23" s="159">
        <v>3.2743216572689944</v>
      </c>
      <c r="F23" s="203">
        <v>22.22500881499412</v>
      </c>
      <c r="G23" s="104">
        <v>0.4786631898497877</v>
      </c>
      <c r="H23" s="202">
        <v>8.6939789482494</v>
      </c>
      <c r="I23" s="158">
        <v>28.214143600652044</v>
      </c>
      <c r="J23" s="104">
        <v>0.848775486652949</v>
      </c>
      <c r="K23" s="159">
        <v>2.7003286604457393</v>
      </c>
      <c r="L23" s="203">
        <v>30.053580536054675</v>
      </c>
      <c r="M23" s="104">
        <v>1.018065040658852</v>
      </c>
      <c r="N23" s="202">
        <v>2.929080759527546</v>
      </c>
      <c r="O23" s="158">
        <v>7</v>
      </c>
      <c r="P23" s="104">
        <v>0.9074244441554815</v>
      </c>
      <c r="Q23" s="159">
        <v>3.482499703002046</v>
      </c>
      <c r="R23" s="203">
        <v>20.908812845395133</v>
      </c>
      <c r="S23" s="104">
        <v>0.7492683860885926</v>
      </c>
      <c r="T23" s="202">
        <v>2.3012627416230766</v>
      </c>
      <c r="U23" s="158">
        <v>14.976659862702014</v>
      </c>
      <c r="V23" s="104">
        <v>0.560093041001731</v>
      </c>
      <c r="W23" s="159">
        <v>3.5373423986510875</v>
      </c>
      <c r="X23" s="203">
        <v>8.729059661011442</v>
      </c>
      <c r="Y23" s="104">
        <v>0.2935146311015097</v>
      </c>
      <c r="Z23" s="202">
        <v>0.7640655034529077</v>
      </c>
      <c r="AA23" s="158">
        <v>6.037766082464453</v>
      </c>
      <c r="AB23" s="104">
        <v>0.3509779674893467</v>
      </c>
      <c r="AC23" s="159">
        <v>1.30586379900954</v>
      </c>
    </row>
    <row r="24" spans="1:29" ht="14.25">
      <c r="A24" s="24" t="s">
        <v>56</v>
      </c>
      <c r="B24" s="90" t="s">
        <v>57</v>
      </c>
      <c r="C24" s="158">
        <v>0</v>
      </c>
      <c r="D24" s="104">
        <v>0</v>
      </c>
      <c r="E24" s="159">
        <v>0</v>
      </c>
      <c r="F24" s="203">
        <v>53.001723457041656</v>
      </c>
      <c r="G24" s="104">
        <v>5.252470794592828</v>
      </c>
      <c r="H24" s="202">
        <v>42.221172905879385</v>
      </c>
      <c r="I24" s="158">
        <v>15.403562714665977</v>
      </c>
      <c r="J24" s="104">
        <v>0.3419590922655847</v>
      </c>
      <c r="K24" s="159">
        <v>0.3419590922655847</v>
      </c>
      <c r="L24" s="203">
        <v>22.084171221512257</v>
      </c>
      <c r="M24" s="104">
        <v>1.1819448437753362</v>
      </c>
      <c r="N24" s="202">
        <v>2.8382576853887556</v>
      </c>
      <c r="O24" s="158">
        <v>7</v>
      </c>
      <c r="P24" s="104">
        <v>0.3796534234465282</v>
      </c>
      <c r="Q24" s="159">
        <v>1.0657740682294103</v>
      </c>
      <c r="R24" s="203">
        <v>23.66909730938696</v>
      </c>
      <c r="S24" s="104">
        <v>0.5475451177571518</v>
      </c>
      <c r="T24" s="202">
        <v>1.4943090101326302</v>
      </c>
      <c r="U24" s="158">
        <v>9.994086957934769</v>
      </c>
      <c r="V24" s="104">
        <v>0.4956526910219</v>
      </c>
      <c r="W24" s="159">
        <v>1.6301166159766576</v>
      </c>
      <c r="X24" s="203">
        <v>18.3194676720429</v>
      </c>
      <c r="Y24" s="104">
        <v>0.6338247318972953</v>
      </c>
      <c r="Z24" s="202">
        <v>2.2241564727183425</v>
      </c>
      <c r="AA24" s="158">
        <v>3.4915937444189535</v>
      </c>
      <c r="AB24" s="104">
        <v>0.21324395324370463</v>
      </c>
      <c r="AC24" s="159">
        <v>0.8679177803222584</v>
      </c>
    </row>
    <row r="25" spans="1:29" ht="28.5">
      <c r="A25" s="24" t="s">
        <v>58</v>
      </c>
      <c r="B25" s="90" t="s">
        <v>59</v>
      </c>
      <c r="C25" s="158">
        <v>20.663117984218996</v>
      </c>
      <c r="D25" s="104">
        <v>0.7276904431604924</v>
      </c>
      <c r="E25" s="159">
        <v>3.35900937396338</v>
      </c>
      <c r="F25" s="203">
        <v>19.452236916581068</v>
      </c>
      <c r="G25" s="104">
        <v>0.6013278455517017</v>
      </c>
      <c r="H25" s="202">
        <v>2.123676821631959</v>
      </c>
      <c r="I25" s="158">
        <v>27.27401399759426</v>
      </c>
      <c r="J25" s="104">
        <v>0.7247773592436225</v>
      </c>
      <c r="K25" s="159">
        <v>2.9562875954104255</v>
      </c>
      <c r="L25" s="203">
        <v>23.178708306163376</v>
      </c>
      <c r="M25" s="104">
        <v>0.6711500817114255</v>
      </c>
      <c r="N25" s="202">
        <v>2.237261581128422</v>
      </c>
      <c r="O25" s="158">
        <v>7</v>
      </c>
      <c r="P25" s="104">
        <v>0.6196338188887129</v>
      </c>
      <c r="Q25" s="159">
        <v>1.7914550190580487</v>
      </c>
      <c r="R25" s="203">
        <v>20.846504943681612</v>
      </c>
      <c r="S25" s="104">
        <v>0.5269763960859993</v>
      </c>
      <c r="T25" s="202">
        <v>1.4424014505367022</v>
      </c>
      <c r="U25" s="158">
        <v>18.923618804228614</v>
      </c>
      <c r="V25" s="104">
        <v>0.4404337107978465</v>
      </c>
      <c r="W25" s="159">
        <v>2.888676893594923</v>
      </c>
      <c r="X25" s="203">
        <v>21.82009983695177</v>
      </c>
      <c r="Y25" s="104">
        <v>0.5004545478733131</v>
      </c>
      <c r="Z25" s="202">
        <v>1.5694634713368776</v>
      </c>
      <c r="AA25" s="158">
        <v>6.950757123673136</v>
      </c>
      <c r="AB25" s="104">
        <v>0.2111292476315715</v>
      </c>
      <c r="AC25" s="159">
        <v>0.739676403910883</v>
      </c>
    </row>
    <row r="26" spans="1:29" ht="14.25">
      <c r="A26" s="24" t="s">
        <v>60</v>
      </c>
      <c r="B26" s="90" t="s">
        <v>61</v>
      </c>
      <c r="C26" s="158">
        <v>3.821683167866554</v>
      </c>
      <c r="D26" s="104">
        <v>0.04968188118226521</v>
      </c>
      <c r="E26" s="159">
        <v>0.04968188118226521</v>
      </c>
      <c r="F26" s="203">
        <v>12.663505243688421</v>
      </c>
      <c r="G26" s="104">
        <v>0.18362082603348212</v>
      </c>
      <c r="H26" s="202">
        <v>0.18362082603348212</v>
      </c>
      <c r="I26" s="158">
        <v>1.8357875548804101</v>
      </c>
      <c r="J26" s="104">
        <v>0.06792413953057518</v>
      </c>
      <c r="K26" s="159">
        <v>0.06792413953057518</v>
      </c>
      <c r="L26" s="203">
        <v>2.702021939229257</v>
      </c>
      <c r="M26" s="104">
        <v>0.06755054848073141</v>
      </c>
      <c r="N26" s="202">
        <v>0.5539144975419976</v>
      </c>
      <c r="O26" s="158">
        <v>7</v>
      </c>
      <c r="P26" s="104">
        <v>0.22854946736307938</v>
      </c>
      <c r="Q26" s="159">
        <v>1.5488254374435313</v>
      </c>
      <c r="R26" s="203">
        <v>8.19389827114981</v>
      </c>
      <c r="S26" s="104">
        <v>0.17492191526671985</v>
      </c>
      <c r="T26" s="202">
        <v>0.869621986081595</v>
      </c>
      <c r="U26" s="158">
        <v>1.9227744558644428</v>
      </c>
      <c r="V26" s="104">
        <v>0.14310935592933924</v>
      </c>
      <c r="W26" s="159">
        <v>0.3079185950034343</v>
      </c>
      <c r="X26" s="203">
        <v>2.146683555182743</v>
      </c>
      <c r="Y26" s="104">
        <v>0.18747703048595954</v>
      </c>
      <c r="Z26" s="202">
        <v>0.6883698600285996</v>
      </c>
      <c r="AA26" s="158">
        <v>1.6157046827537196</v>
      </c>
      <c r="AB26" s="104">
        <v>0.02654371978809682</v>
      </c>
      <c r="AC26" s="159">
        <v>0.06116596298996224</v>
      </c>
    </row>
    <row r="27" spans="1:29" ht="14.25">
      <c r="A27" s="24" t="s">
        <v>62</v>
      </c>
      <c r="B27" s="90" t="s">
        <v>63</v>
      </c>
      <c r="C27" s="158">
        <v>3.126960702077725</v>
      </c>
      <c r="D27" s="104">
        <v>0.05941225333947677</v>
      </c>
      <c r="E27" s="159">
        <v>0.05941225333947677</v>
      </c>
      <c r="F27" s="203">
        <v>13.805823213396472</v>
      </c>
      <c r="G27" s="104">
        <v>0.17027181963188984</v>
      </c>
      <c r="H27" s="202">
        <v>0.17027181963188984</v>
      </c>
      <c r="I27" s="158">
        <v>12.731869788774079</v>
      </c>
      <c r="J27" s="104">
        <v>0.09930858435243782</v>
      </c>
      <c r="K27" s="159">
        <v>0.09930858435243782</v>
      </c>
      <c r="L27" s="203">
        <v>15.164104246440507</v>
      </c>
      <c r="M27" s="104">
        <v>0.34270875596955547</v>
      </c>
      <c r="N27" s="202">
        <v>1.7399726472487165</v>
      </c>
      <c r="O27" s="158">
        <v>7</v>
      </c>
      <c r="P27" s="104">
        <v>0.5617421979992474</v>
      </c>
      <c r="Q27" s="159">
        <v>1.7131392497989468</v>
      </c>
      <c r="R27" s="203">
        <v>9.995809423496022</v>
      </c>
      <c r="S27" s="104">
        <v>0.37373220788960126</v>
      </c>
      <c r="T27" s="202">
        <v>3.580721064594575</v>
      </c>
      <c r="U27" s="158">
        <v>10.03587448371328</v>
      </c>
      <c r="V27" s="104">
        <v>0.255338970470869</v>
      </c>
      <c r="W27" s="159">
        <v>0.8722984674204559</v>
      </c>
      <c r="X27" s="203">
        <v>13.344280128199278</v>
      </c>
      <c r="Y27" s="104">
        <v>0.2638275383679399</v>
      </c>
      <c r="Z27" s="202">
        <v>1.160396359481329</v>
      </c>
      <c r="AA27" s="158">
        <v>1.0682150600633828</v>
      </c>
      <c r="AB27" s="104">
        <v>0.013352688250792284</v>
      </c>
      <c r="AC27" s="159">
        <v>0.013352688250792284</v>
      </c>
    </row>
    <row r="28" spans="1:29" ht="14.25">
      <c r="A28" s="24" t="s">
        <v>64</v>
      </c>
      <c r="B28" s="105" t="s">
        <v>65</v>
      </c>
      <c r="C28" s="158">
        <v>22.050531594864236</v>
      </c>
      <c r="D28" s="104">
        <v>0.6251974252190918</v>
      </c>
      <c r="E28" s="159">
        <v>1.2088879674360864</v>
      </c>
      <c r="F28" s="203">
        <v>15.613941243138674</v>
      </c>
      <c r="G28" s="104">
        <v>0.6102448702526698</v>
      </c>
      <c r="H28" s="202">
        <v>2.3180196937209625</v>
      </c>
      <c r="I28" s="158">
        <v>17.241253549899334</v>
      </c>
      <c r="J28" s="104">
        <v>0.4486244546147276</v>
      </c>
      <c r="K28" s="159">
        <v>1.0555869520346532</v>
      </c>
      <c r="L28" s="203">
        <v>21.132588369387843</v>
      </c>
      <c r="M28" s="104">
        <v>0.5087886919109342</v>
      </c>
      <c r="N28" s="202">
        <v>2.733271678162286</v>
      </c>
      <c r="O28" s="158">
        <v>7</v>
      </c>
      <c r="P28" s="104">
        <v>0.3232220909296847</v>
      </c>
      <c r="Q28" s="159">
        <v>0.7296533302003807</v>
      </c>
      <c r="R28" s="203">
        <v>18.173038584955137</v>
      </c>
      <c r="S28" s="104">
        <v>0.2878174401531784</v>
      </c>
      <c r="T28" s="202">
        <v>1.6857434851497275</v>
      </c>
      <c r="U28" s="158">
        <v>13.063771322260468</v>
      </c>
      <c r="V28" s="104">
        <v>0.23347304132347554</v>
      </c>
      <c r="W28" s="159">
        <v>0.4218928200099246</v>
      </c>
      <c r="X28" s="203">
        <v>20.95281999563436</v>
      </c>
      <c r="Y28" s="104">
        <v>0.39198461478558444</v>
      </c>
      <c r="Z28" s="202">
        <v>0.8787204775160287</v>
      </c>
      <c r="AA28" s="158">
        <v>16.399080348831582</v>
      </c>
      <c r="AB28" s="104">
        <v>0.4199619326428604</v>
      </c>
      <c r="AC28" s="159">
        <v>1.0646838415182955</v>
      </c>
    </row>
    <row r="29" spans="1:29" ht="28.5">
      <c r="A29" s="24" t="s">
        <v>66</v>
      </c>
      <c r="B29" s="106" t="s">
        <v>67</v>
      </c>
      <c r="C29" s="158">
        <v>27.48206530233393</v>
      </c>
      <c r="D29" s="104">
        <v>0.7855159465272818</v>
      </c>
      <c r="E29" s="159">
        <v>2.8466708442023263</v>
      </c>
      <c r="F29" s="203">
        <v>21.042523573337945</v>
      </c>
      <c r="G29" s="104">
        <v>1.2775817883812324</v>
      </c>
      <c r="H29" s="202">
        <v>2.630315446667243</v>
      </c>
      <c r="I29" s="158">
        <v>15.262700843788242</v>
      </c>
      <c r="J29" s="104">
        <v>0.5308028182339689</v>
      </c>
      <c r="K29" s="159">
        <v>2.311451250009264</v>
      </c>
      <c r="L29" s="203">
        <v>29.04586370925555</v>
      </c>
      <c r="M29" s="104">
        <v>0.9958581843173331</v>
      </c>
      <c r="N29" s="202">
        <v>1.8672340955949995</v>
      </c>
      <c r="O29" s="158">
        <v>7</v>
      </c>
      <c r="P29" s="104">
        <v>0.3043372762766163</v>
      </c>
      <c r="Q29" s="159">
        <v>0.41880716454515293</v>
      </c>
      <c r="R29" s="203">
        <v>17.689759040273966</v>
      </c>
      <c r="S29" s="104">
        <v>0.36249633103341405</v>
      </c>
      <c r="T29" s="202">
        <v>1.108783040544972</v>
      </c>
      <c r="U29" s="158">
        <v>14.37093650543015</v>
      </c>
      <c r="V29" s="104">
        <v>0.30939780946984907</v>
      </c>
      <c r="W29" s="159">
        <v>1.3396671545282606</v>
      </c>
      <c r="X29" s="203">
        <v>18.8574396073909</v>
      </c>
      <c r="Y29" s="104">
        <v>0.3013698218736731</v>
      </c>
      <c r="Z29" s="202">
        <v>0.8513784770892411</v>
      </c>
      <c r="AA29" s="158">
        <v>8.36066126157975</v>
      </c>
      <c r="AB29" s="104">
        <v>0.29508429119333207</v>
      </c>
      <c r="AC29" s="159">
        <v>0.9058468833541905</v>
      </c>
    </row>
    <row r="30" spans="1:29" ht="14.25">
      <c r="A30" s="24" t="s">
        <v>68</v>
      </c>
      <c r="B30" s="90" t="s">
        <v>69</v>
      </c>
      <c r="C30" s="158">
        <v>10.872795146645194</v>
      </c>
      <c r="D30" s="104">
        <v>0.043491180586580774</v>
      </c>
      <c r="E30" s="159">
        <v>0.043491180586580774</v>
      </c>
      <c r="F30" s="203">
        <v>33.882635801392524</v>
      </c>
      <c r="G30" s="104">
        <v>2.2786072576436474</v>
      </c>
      <c r="H30" s="202">
        <v>6.090403785300306</v>
      </c>
      <c r="I30" s="158">
        <v>3.989636201831227</v>
      </c>
      <c r="J30" s="104">
        <v>0.05186527062380595</v>
      </c>
      <c r="K30" s="159">
        <v>0.05186527062380595</v>
      </c>
      <c r="L30" s="203">
        <v>18.633181597124526</v>
      </c>
      <c r="M30" s="104">
        <v>0.9428389888145011</v>
      </c>
      <c r="N30" s="202">
        <v>4.855807124210652</v>
      </c>
      <c r="O30" s="158">
        <v>7</v>
      </c>
      <c r="P30" s="104">
        <v>0.12255375916076792</v>
      </c>
      <c r="Q30" s="159">
        <v>0.12255375916076792</v>
      </c>
      <c r="R30" s="203">
        <v>0</v>
      </c>
      <c r="S30" s="104">
        <v>0</v>
      </c>
      <c r="T30" s="202">
        <v>0</v>
      </c>
      <c r="U30" s="158" t="s">
        <v>227</v>
      </c>
      <c r="V30" s="104" t="s">
        <v>227</v>
      </c>
      <c r="W30" s="159" t="s">
        <v>227</v>
      </c>
      <c r="X30" s="203">
        <v>8.136526779495103</v>
      </c>
      <c r="Y30" s="104">
        <v>0.1500375538138897</v>
      </c>
      <c r="Z30" s="202">
        <v>3.347692578155465</v>
      </c>
      <c r="AA30" s="158">
        <v>13.077162990514243</v>
      </c>
      <c r="AB30" s="104">
        <v>0.3749676326871941</v>
      </c>
      <c r="AC30" s="159">
        <v>1.155594198957687</v>
      </c>
    </row>
    <row r="31" spans="1:29" ht="14.25">
      <c r="A31" s="24" t="s">
        <v>70</v>
      </c>
      <c r="B31" s="90" t="s">
        <v>71</v>
      </c>
      <c r="C31" s="158">
        <v>15.736670702404888</v>
      </c>
      <c r="D31" s="104">
        <v>0.7056654441288929</v>
      </c>
      <c r="E31" s="159">
        <v>3.035106830998038</v>
      </c>
      <c r="F31" s="203">
        <v>14.134489134067309</v>
      </c>
      <c r="G31" s="104">
        <v>0.27155003843255937</v>
      </c>
      <c r="H31" s="202">
        <v>1.1328704700397858</v>
      </c>
      <c r="I31" s="158">
        <v>20.165929727529953</v>
      </c>
      <c r="J31" s="104">
        <v>0.6193063155796699</v>
      </c>
      <c r="K31" s="159">
        <v>1.3357275032682339</v>
      </c>
      <c r="L31" s="203">
        <v>22.357475970636276</v>
      </c>
      <c r="M31" s="104">
        <v>0.7306308493481009</v>
      </c>
      <c r="N31" s="202">
        <v>2.514929412389265</v>
      </c>
      <c r="O31" s="158">
        <v>7</v>
      </c>
      <c r="P31" s="104">
        <v>0.34824394323775276</v>
      </c>
      <c r="Q31" s="159">
        <v>1.3760472479325092</v>
      </c>
      <c r="R31" s="203">
        <v>18.479543412369246</v>
      </c>
      <c r="S31" s="104">
        <v>0.33098915534154694</v>
      </c>
      <c r="T31" s="202">
        <v>1.1779682284084707</v>
      </c>
      <c r="U31" s="158">
        <v>20.650298223664524</v>
      </c>
      <c r="V31" s="104">
        <v>0.3897081921183869</v>
      </c>
      <c r="W31" s="159">
        <v>1.9781926708618118</v>
      </c>
      <c r="X31" s="203" t="s">
        <v>227</v>
      </c>
      <c r="Y31" s="104" t="s">
        <v>227</v>
      </c>
      <c r="Z31" s="202" t="s">
        <v>227</v>
      </c>
      <c r="AA31" s="158" t="s">
        <v>227</v>
      </c>
      <c r="AB31" s="104" t="s">
        <v>227</v>
      </c>
      <c r="AC31" s="159" t="s">
        <v>227</v>
      </c>
    </row>
    <row r="32" spans="1:29" ht="14.25">
      <c r="A32" s="24" t="s">
        <v>72</v>
      </c>
      <c r="B32" s="90" t="s">
        <v>73</v>
      </c>
      <c r="C32" s="158">
        <v>4.226349447809271</v>
      </c>
      <c r="D32" s="104">
        <v>0.2696410947702315</v>
      </c>
      <c r="E32" s="159">
        <v>0.9669887536587612</v>
      </c>
      <c r="F32" s="203">
        <v>1.8773590776835227</v>
      </c>
      <c r="G32" s="104">
        <v>0.025344347548727556</v>
      </c>
      <c r="H32" s="202">
        <v>0.025344347548727556</v>
      </c>
      <c r="I32" s="158">
        <v>4.163532105259754</v>
      </c>
      <c r="J32" s="104">
        <v>0.09298555035080117</v>
      </c>
      <c r="K32" s="159">
        <v>0.4052504582452827</v>
      </c>
      <c r="L32" s="203">
        <v>6.37747805359931</v>
      </c>
      <c r="M32" s="104">
        <v>0.11989658740766702</v>
      </c>
      <c r="N32" s="202">
        <v>0.27933353874764977</v>
      </c>
      <c r="O32" s="158">
        <v>7</v>
      </c>
      <c r="P32" s="104">
        <v>0.328300165534653</v>
      </c>
      <c r="Q32" s="159">
        <v>0.5831915984031725</v>
      </c>
      <c r="R32" s="203">
        <v>26.013605302871362</v>
      </c>
      <c r="S32" s="104">
        <v>0.2653387740892879</v>
      </c>
      <c r="T32" s="202">
        <v>0.2653387740892879</v>
      </c>
      <c r="U32" s="158">
        <v>16.28617360699512</v>
      </c>
      <c r="V32" s="104">
        <v>0.31676607665605505</v>
      </c>
      <c r="W32" s="159">
        <v>0.6832049828134452</v>
      </c>
      <c r="X32" s="203">
        <v>4.294999442530548</v>
      </c>
      <c r="Y32" s="104">
        <v>0.06571349147071738</v>
      </c>
      <c r="Z32" s="202">
        <v>0.06571349147071738</v>
      </c>
      <c r="AA32" s="158" t="s">
        <v>227</v>
      </c>
      <c r="AB32" s="104" t="s">
        <v>227</v>
      </c>
      <c r="AC32" s="159" t="s">
        <v>227</v>
      </c>
    </row>
    <row r="33" spans="1:29" ht="14.25">
      <c r="A33" s="24" t="s">
        <v>74</v>
      </c>
      <c r="B33" s="90" t="s">
        <v>75</v>
      </c>
      <c r="C33" s="158">
        <v>15.902602370233055</v>
      </c>
      <c r="D33" s="104">
        <v>0.42459948328522257</v>
      </c>
      <c r="E33" s="159">
        <v>1.5576599021643278</v>
      </c>
      <c r="F33" s="203">
        <v>26.191953385466235</v>
      </c>
      <c r="G33" s="104">
        <v>0.967870062909798</v>
      </c>
      <c r="H33" s="202">
        <v>2.7983304415531767</v>
      </c>
      <c r="I33" s="158">
        <v>17.350517946055195</v>
      </c>
      <c r="J33" s="104">
        <v>0.527327223204922</v>
      </c>
      <c r="K33" s="159">
        <v>2.3105749009939283</v>
      </c>
      <c r="L33" s="203">
        <v>18.057809206624963</v>
      </c>
      <c r="M33" s="104">
        <v>0.5046336863742286</v>
      </c>
      <c r="N33" s="202">
        <v>1.5265415255673231</v>
      </c>
      <c r="O33" s="158">
        <v>7</v>
      </c>
      <c r="P33" s="104">
        <v>0.7776560450702827</v>
      </c>
      <c r="Q33" s="159">
        <v>2.0379024448168517</v>
      </c>
      <c r="R33" s="203">
        <v>16.25750889487554</v>
      </c>
      <c r="S33" s="104">
        <v>0.4624980978714593</v>
      </c>
      <c r="T33" s="202">
        <v>3.8261206278457087</v>
      </c>
      <c r="U33" s="158">
        <v>10.812689121028555</v>
      </c>
      <c r="V33" s="104">
        <v>0.37880454220670035</v>
      </c>
      <c r="W33" s="159">
        <v>1.0816293350735564</v>
      </c>
      <c r="X33" s="203">
        <v>3.220541372924275</v>
      </c>
      <c r="Y33" s="104">
        <v>0.08172123733795347</v>
      </c>
      <c r="Z33" s="202">
        <v>0.4742247171630995</v>
      </c>
      <c r="AA33" s="158" t="s">
        <v>227</v>
      </c>
      <c r="AB33" s="104" t="s">
        <v>227</v>
      </c>
      <c r="AC33" s="159" t="s">
        <v>227</v>
      </c>
    </row>
    <row r="34" spans="1:29" ht="28.5">
      <c r="A34" s="24" t="s">
        <v>76</v>
      </c>
      <c r="B34" s="90" t="s">
        <v>77</v>
      </c>
      <c r="C34" s="158">
        <v>0</v>
      </c>
      <c r="D34" s="104">
        <v>0</v>
      </c>
      <c r="E34" s="159">
        <v>0</v>
      </c>
      <c r="F34" s="203">
        <v>9.017494796567346</v>
      </c>
      <c r="G34" s="104">
        <v>0.14427991674507754</v>
      </c>
      <c r="H34" s="202">
        <v>0.14427991674507754</v>
      </c>
      <c r="I34" s="158">
        <v>9.096400836177551</v>
      </c>
      <c r="J34" s="104">
        <v>0.39569343637372345</v>
      </c>
      <c r="K34" s="159">
        <v>0.39569343637372345</v>
      </c>
      <c r="L34" s="203">
        <v>2.903555064912821</v>
      </c>
      <c r="M34" s="104">
        <v>0.030487328181584616</v>
      </c>
      <c r="N34" s="202">
        <v>0.030487328181584616</v>
      </c>
      <c r="O34" s="158">
        <v>7</v>
      </c>
      <c r="P34" s="104">
        <v>0</v>
      </c>
      <c r="Q34" s="159">
        <v>0</v>
      </c>
      <c r="R34" s="203">
        <v>0</v>
      </c>
      <c r="S34" s="104">
        <v>0</v>
      </c>
      <c r="T34" s="202">
        <v>0</v>
      </c>
      <c r="U34" s="158">
        <v>0</v>
      </c>
      <c r="V34" s="104">
        <v>0</v>
      </c>
      <c r="W34" s="159">
        <v>0</v>
      </c>
      <c r="X34" s="203">
        <v>2.081902034359303</v>
      </c>
      <c r="Y34" s="104">
        <v>0.05579497452082932</v>
      </c>
      <c r="Z34" s="202">
        <v>0.3368517491593352</v>
      </c>
      <c r="AA34" s="158">
        <v>3.8680289450134406</v>
      </c>
      <c r="AB34" s="104">
        <v>0.10509717670109689</v>
      </c>
      <c r="AC34" s="159">
        <v>0.4305776610985693</v>
      </c>
    </row>
    <row r="35" spans="1:29" ht="14.25">
      <c r="A35" s="24" t="s">
        <v>78</v>
      </c>
      <c r="B35" s="90" t="s">
        <v>79</v>
      </c>
      <c r="C35" s="158">
        <v>0</v>
      </c>
      <c r="D35" s="104">
        <v>0</v>
      </c>
      <c r="E35" s="159">
        <v>0</v>
      </c>
      <c r="F35" s="203" t="s">
        <v>227</v>
      </c>
      <c r="G35" s="104" t="s">
        <v>227</v>
      </c>
      <c r="H35" s="202" t="s">
        <v>227</v>
      </c>
      <c r="I35" s="158" t="s">
        <v>227</v>
      </c>
      <c r="J35" s="104" t="s">
        <v>227</v>
      </c>
      <c r="K35" s="159" t="s">
        <v>227</v>
      </c>
      <c r="L35" s="203">
        <v>0</v>
      </c>
      <c r="M35" s="104">
        <v>0</v>
      </c>
      <c r="N35" s="202">
        <v>0</v>
      </c>
      <c r="O35" s="158">
        <v>7</v>
      </c>
      <c r="P35" s="104">
        <v>0.7290360177366789</v>
      </c>
      <c r="Q35" s="159">
        <v>2.8873663334044783</v>
      </c>
      <c r="R35" s="203" t="s">
        <v>227</v>
      </c>
      <c r="S35" s="104" t="s">
        <v>227</v>
      </c>
      <c r="T35" s="202" t="s">
        <v>227</v>
      </c>
      <c r="U35" s="158" t="s">
        <v>227</v>
      </c>
      <c r="V35" s="104" t="s">
        <v>227</v>
      </c>
      <c r="W35" s="159" t="s">
        <v>227</v>
      </c>
      <c r="X35" s="203" t="s">
        <v>227</v>
      </c>
      <c r="Y35" s="104" t="s">
        <v>227</v>
      </c>
      <c r="Z35" s="202" t="s">
        <v>227</v>
      </c>
      <c r="AA35" s="158" t="s">
        <v>227</v>
      </c>
      <c r="AB35" s="104" t="s">
        <v>227</v>
      </c>
      <c r="AC35" s="159" t="s">
        <v>227</v>
      </c>
    </row>
    <row r="36" spans="1:29" ht="14.25">
      <c r="A36" s="24" t="s">
        <v>80</v>
      </c>
      <c r="B36" s="90" t="s">
        <v>81</v>
      </c>
      <c r="C36" s="158">
        <v>13.144673962135977</v>
      </c>
      <c r="D36" s="104">
        <v>0.1840254354699037</v>
      </c>
      <c r="E36" s="159">
        <v>0.1840254354699037</v>
      </c>
      <c r="F36" s="203">
        <v>38.262656043082735</v>
      </c>
      <c r="G36" s="104">
        <v>1.1287483532709406</v>
      </c>
      <c r="H36" s="202">
        <v>5.911580358656282</v>
      </c>
      <c r="I36" s="158">
        <v>23.404708038408412</v>
      </c>
      <c r="J36" s="104">
        <v>0.564638581426603</v>
      </c>
      <c r="K36" s="159">
        <v>5.172440476488259</v>
      </c>
      <c r="L36" s="203">
        <v>23.013836545018638</v>
      </c>
      <c r="M36" s="104">
        <v>1.003658982657757</v>
      </c>
      <c r="N36" s="202">
        <v>3.2091516515553766</v>
      </c>
      <c r="O36" s="158">
        <v>7</v>
      </c>
      <c r="P36" s="104">
        <v>0.5552277641263158</v>
      </c>
      <c r="Q36" s="159">
        <v>1.9813264733548666</v>
      </c>
      <c r="R36" s="203" t="s">
        <v>227</v>
      </c>
      <c r="S36" s="104" t="s">
        <v>227</v>
      </c>
      <c r="T36" s="202" t="s">
        <v>227</v>
      </c>
      <c r="U36" s="158" t="s">
        <v>227</v>
      </c>
      <c r="V36" s="104" t="s">
        <v>227</v>
      </c>
      <c r="W36" s="159" t="s">
        <v>227</v>
      </c>
      <c r="X36" s="203" t="s">
        <v>227</v>
      </c>
      <c r="Y36" s="104" t="s">
        <v>227</v>
      </c>
      <c r="Z36" s="202" t="s">
        <v>227</v>
      </c>
      <c r="AA36" s="158">
        <v>4.1001019808115435</v>
      </c>
      <c r="AB36" s="104">
        <v>0.15272879878523</v>
      </c>
      <c r="AC36" s="159">
        <v>0.5371133594863121</v>
      </c>
    </row>
    <row r="37" spans="1:29" ht="14.25">
      <c r="A37" s="24" t="s">
        <v>82</v>
      </c>
      <c r="B37" s="90" t="s">
        <v>83</v>
      </c>
      <c r="C37" s="158">
        <v>30.71866803069021</v>
      </c>
      <c r="D37" s="104">
        <v>1.5961419908746632</v>
      </c>
      <c r="E37" s="159">
        <v>9.79802635506895</v>
      </c>
      <c r="F37" s="203">
        <v>19.263720070921313</v>
      </c>
      <c r="G37" s="104">
        <v>0.8548275781471332</v>
      </c>
      <c r="H37" s="202">
        <v>3.804584714006959</v>
      </c>
      <c r="I37" s="158">
        <v>21.147994428400967</v>
      </c>
      <c r="J37" s="104">
        <v>0.6185220985090911</v>
      </c>
      <c r="K37" s="159">
        <v>1.7403974126986548</v>
      </c>
      <c r="L37" s="203">
        <v>26.314733023561732</v>
      </c>
      <c r="M37" s="104">
        <v>0.9214814033118033</v>
      </c>
      <c r="N37" s="202">
        <v>2.964948503150336</v>
      </c>
      <c r="O37" s="158">
        <v>7</v>
      </c>
      <c r="P37" s="104">
        <v>0.5285151607125302</v>
      </c>
      <c r="Q37" s="159">
        <v>2.06622090847528</v>
      </c>
      <c r="R37" s="203">
        <v>27.71274703508799</v>
      </c>
      <c r="S37" s="104">
        <v>0.8726366140253274</v>
      </c>
      <c r="T37" s="202">
        <v>4.8642169398178305</v>
      </c>
      <c r="U37" s="158">
        <v>32.71753775997164</v>
      </c>
      <c r="V37" s="104">
        <v>1.0164712475980977</v>
      </c>
      <c r="W37" s="159">
        <v>2.8228970026433404</v>
      </c>
      <c r="X37" s="203">
        <v>5.642844778431545</v>
      </c>
      <c r="Y37" s="104">
        <v>0.1220906415697007</v>
      </c>
      <c r="Z37" s="202">
        <v>0.4298821749386941</v>
      </c>
      <c r="AA37" s="158">
        <v>20.85374013002255</v>
      </c>
      <c r="AB37" s="104">
        <v>0.7778445068498411</v>
      </c>
      <c r="AC37" s="159">
        <v>1.8335651009322327</v>
      </c>
    </row>
    <row r="38" spans="1:29" ht="14.25">
      <c r="A38" s="24" t="s">
        <v>84</v>
      </c>
      <c r="B38" s="90" t="s">
        <v>85</v>
      </c>
      <c r="C38" s="158">
        <v>0</v>
      </c>
      <c r="D38" s="104">
        <v>0</v>
      </c>
      <c r="E38" s="159">
        <v>0</v>
      </c>
      <c r="F38" s="203">
        <v>37.91373840961219</v>
      </c>
      <c r="G38" s="104">
        <v>0.3664994712929179</v>
      </c>
      <c r="H38" s="202">
        <v>0.3664994712929179</v>
      </c>
      <c r="I38" s="158">
        <v>55.84680353063492</v>
      </c>
      <c r="J38" s="104">
        <v>2.631004966332134</v>
      </c>
      <c r="K38" s="159">
        <v>7.750295289973669</v>
      </c>
      <c r="L38" s="203">
        <v>18.117262532359696</v>
      </c>
      <c r="M38" s="104">
        <v>0.8817067765748385</v>
      </c>
      <c r="N38" s="202">
        <v>1.334638339883831</v>
      </c>
      <c r="O38" s="158">
        <v>7</v>
      </c>
      <c r="P38" s="104">
        <v>1.4429878647388283</v>
      </c>
      <c r="Q38" s="159">
        <v>5.990218530932616</v>
      </c>
      <c r="R38" s="203" t="s">
        <v>227</v>
      </c>
      <c r="S38" s="104" t="s">
        <v>227</v>
      </c>
      <c r="T38" s="202" t="s">
        <v>227</v>
      </c>
      <c r="U38" s="158" t="s">
        <v>227</v>
      </c>
      <c r="V38" s="104" t="s">
        <v>227</v>
      </c>
      <c r="W38" s="159" t="s">
        <v>227</v>
      </c>
      <c r="X38" s="203">
        <v>17.58588974412634</v>
      </c>
      <c r="Y38" s="104">
        <v>0.7106768384832233</v>
      </c>
      <c r="Z38" s="202">
        <v>0.7106768384832233</v>
      </c>
      <c r="AA38" s="158" t="s">
        <v>227</v>
      </c>
      <c r="AB38" s="104" t="s">
        <v>227</v>
      </c>
      <c r="AC38" s="159" t="s">
        <v>227</v>
      </c>
    </row>
    <row r="39" spans="1:29" ht="14.25">
      <c r="A39" s="24" t="s">
        <v>86</v>
      </c>
      <c r="B39" s="105" t="s">
        <v>87</v>
      </c>
      <c r="C39" s="158">
        <v>23.68112328199663</v>
      </c>
      <c r="D39" s="104">
        <v>1.0000663438342539</v>
      </c>
      <c r="E39" s="159">
        <v>5.355850419338827</v>
      </c>
      <c r="F39" s="203">
        <v>36.73973863781661</v>
      </c>
      <c r="G39" s="104">
        <v>1.3723950672929557</v>
      </c>
      <c r="H39" s="202">
        <v>4.51921801190361</v>
      </c>
      <c r="I39" s="158">
        <v>36.10057225973059</v>
      </c>
      <c r="J39" s="104">
        <v>1.3495437934205607</v>
      </c>
      <c r="K39" s="159">
        <v>5.509914620913903</v>
      </c>
      <c r="L39" s="203">
        <v>32.877119731492805</v>
      </c>
      <c r="M39" s="104">
        <v>1.3005742086374792</v>
      </c>
      <c r="N39" s="202">
        <v>5.7070215059833895</v>
      </c>
      <c r="O39" s="158">
        <v>7</v>
      </c>
      <c r="P39" s="104">
        <v>0.8978154654567259</v>
      </c>
      <c r="Q39" s="159">
        <v>3.3251957618109356</v>
      </c>
      <c r="R39" s="203">
        <v>29.089316583050337</v>
      </c>
      <c r="S39" s="104">
        <v>0.9033730043273022</v>
      </c>
      <c r="T39" s="202">
        <v>3.0930926993197865</v>
      </c>
      <c r="U39" s="158">
        <v>24.182643688726156</v>
      </c>
      <c r="V39" s="104">
        <v>0.7102532016725868</v>
      </c>
      <c r="W39" s="159">
        <v>2.4483807167997793</v>
      </c>
      <c r="X39" s="203">
        <v>13.414456707914464</v>
      </c>
      <c r="Y39" s="104">
        <v>0.306954332904631</v>
      </c>
      <c r="Z39" s="202">
        <v>0.6028614661674501</v>
      </c>
      <c r="AA39" s="158">
        <v>68.71227913069711</v>
      </c>
      <c r="AB39" s="104">
        <v>1.5622171048335503</v>
      </c>
      <c r="AC39" s="159">
        <v>5.41247412508813</v>
      </c>
    </row>
    <row r="40" spans="1:29" ht="14.25">
      <c r="A40" s="24" t="s">
        <v>88</v>
      </c>
      <c r="B40" s="90" t="s">
        <v>89</v>
      </c>
      <c r="C40" s="158">
        <v>16.858196423216988</v>
      </c>
      <c r="D40" s="104">
        <v>0.5448422490971354</v>
      </c>
      <c r="E40" s="159">
        <v>7.746223982058305</v>
      </c>
      <c r="F40" s="203">
        <v>27.755349704878864</v>
      </c>
      <c r="G40" s="104">
        <v>0.8469132382921145</v>
      </c>
      <c r="H40" s="202">
        <v>3.828737970100047</v>
      </c>
      <c r="I40" s="158">
        <v>27.97731084431924</v>
      </c>
      <c r="J40" s="104">
        <v>0.9200840151254422</v>
      </c>
      <c r="K40" s="159">
        <v>3.651830875867934</v>
      </c>
      <c r="L40" s="203">
        <v>26.03531077998607</v>
      </c>
      <c r="M40" s="104">
        <v>1.1332460728597573</v>
      </c>
      <c r="N40" s="202">
        <v>4.807775162489609</v>
      </c>
      <c r="O40" s="158">
        <v>7</v>
      </c>
      <c r="P40" s="104">
        <v>1.278957273011428</v>
      </c>
      <c r="Q40" s="159">
        <v>5.3401623234005395</v>
      </c>
      <c r="R40" s="203">
        <v>33.25063590744071</v>
      </c>
      <c r="S40" s="104">
        <v>1.3626009323896895</v>
      </c>
      <c r="T40" s="202">
        <v>4.318447436598093</v>
      </c>
      <c r="U40" s="158">
        <v>22.803077743011812</v>
      </c>
      <c r="V40" s="104">
        <v>0.7838039722393424</v>
      </c>
      <c r="W40" s="159">
        <v>2.571772567998223</v>
      </c>
      <c r="X40" s="203">
        <v>16.24600989771084</v>
      </c>
      <c r="Y40" s="104">
        <v>0.9319862893218422</v>
      </c>
      <c r="Z40" s="202">
        <v>3.2763472112699894</v>
      </c>
      <c r="AA40" s="158">
        <v>7.935523815100637</v>
      </c>
      <c r="AB40" s="104">
        <v>0.2479476875057859</v>
      </c>
      <c r="AC40" s="159">
        <v>0.6971282808133691</v>
      </c>
    </row>
    <row r="41" spans="1:29" ht="14.25">
      <c r="A41" s="24" t="s">
        <v>90</v>
      </c>
      <c r="B41" s="90" t="s">
        <v>91</v>
      </c>
      <c r="C41" s="158">
        <v>25.500535155728137</v>
      </c>
      <c r="D41" s="104">
        <v>0.9872443705035605</v>
      </c>
      <c r="E41" s="159">
        <v>4.465208818344418</v>
      </c>
      <c r="F41" s="203">
        <v>30.78570586941016</v>
      </c>
      <c r="G41" s="104">
        <v>1.1061762239502129</v>
      </c>
      <c r="H41" s="202">
        <v>4.253464904349734</v>
      </c>
      <c r="I41" s="158">
        <v>32.22160961426387</v>
      </c>
      <c r="J41" s="104">
        <v>1.0453466957556068</v>
      </c>
      <c r="K41" s="159">
        <v>4.159921038773711</v>
      </c>
      <c r="L41" s="203">
        <v>29.52925854914485</v>
      </c>
      <c r="M41" s="104">
        <v>1.0011826062572546</v>
      </c>
      <c r="N41" s="202">
        <v>3.772305190253497</v>
      </c>
      <c r="O41" s="158">
        <v>7</v>
      </c>
      <c r="P41" s="104">
        <v>0.9943737509908652</v>
      </c>
      <c r="Q41" s="159">
        <v>3.3877135697351517</v>
      </c>
      <c r="R41" s="203">
        <v>20.59480333428136</v>
      </c>
      <c r="S41" s="104">
        <v>0.8233802373045688</v>
      </c>
      <c r="T41" s="202">
        <v>2.935634754276801</v>
      </c>
      <c r="U41" s="158">
        <v>16.182211658635655</v>
      </c>
      <c r="V41" s="104">
        <v>0.5340827356472984</v>
      </c>
      <c r="W41" s="159">
        <v>2.542909010512414</v>
      </c>
      <c r="X41" s="203">
        <v>6.72310814268874</v>
      </c>
      <c r="Y41" s="104">
        <v>0.2637193387583712</v>
      </c>
      <c r="Z41" s="202">
        <v>1.2721855601616823</v>
      </c>
      <c r="AA41" s="158" t="s">
        <v>227</v>
      </c>
      <c r="AB41" s="104" t="s">
        <v>227</v>
      </c>
      <c r="AC41" s="159" t="s">
        <v>227</v>
      </c>
    </row>
    <row r="42" spans="1:29" ht="28.5">
      <c r="A42" s="24" t="s">
        <v>92</v>
      </c>
      <c r="B42" s="105" t="s">
        <v>93</v>
      </c>
      <c r="C42" s="158">
        <v>8.326514286562475</v>
      </c>
      <c r="D42" s="104">
        <v>0.29257381681867817</v>
      </c>
      <c r="E42" s="159">
        <v>1.0994351569767233</v>
      </c>
      <c r="F42" s="203">
        <v>7.371461532729263</v>
      </c>
      <c r="G42" s="104">
        <v>0.27441985563275656</v>
      </c>
      <c r="H42" s="202">
        <v>1.6971119314495045</v>
      </c>
      <c r="I42" s="158">
        <v>12.33678102428103</v>
      </c>
      <c r="J42" s="104">
        <v>0.46282826874963995</v>
      </c>
      <c r="K42" s="159">
        <v>1.5164291642910601</v>
      </c>
      <c r="L42" s="203">
        <v>13.262256852845914</v>
      </c>
      <c r="M42" s="104">
        <v>0.3618395991461611</v>
      </c>
      <c r="N42" s="202">
        <v>1.1770072906393805</v>
      </c>
      <c r="O42" s="158">
        <v>7</v>
      </c>
      <c r="P42" s="104">
        <v>0.35597484250880806</v>
      </c>
      <c r="Q42" s="159">
        <v>1.1905128312315725</v>
      </c>
      <c r="R42" s="203">
        <v>10.582612699077563</v>
      </c>
      <c r="S42" s="104">
        <v>0.18493115691638043</v>
      </c>
      <c r="T42" s="202">
        <v>0.3684733459160069</v>
      </c>
      <c r="U42" s="158">
        <v>11.881168060169468</v>
      </c>
      <c r="V42" s="104">
        <v>0.3400218818044376</v>
      </c>
      <c r="W42" s="159">
        <v>1.1668041952698387</v>
      </c>
      <c r="X42" s="203">
        <v>15.624964274170228</v>
      </c>
      <c r="Y42" s="104">
        <v>0.31024234619935775</v>
      </c>
      <c r="Z42" s="202">
        <v>1.1826361848405287</v>
      </c>
      <c r="AA42" s="158" t="s">
        <v>227</v>
      </c>
      <c r="AB42" s="104" t="s">
        <v>227</v>
      </c>
      <c r="AC42" s="159" t="s">
        <v>227</v>
      </c>
    </row>
    <row r="43" spans="1:29" ht="28.5">
      <c r="A43" s="24" t="s">
        <v>94</v>
      </c>
      <c r="B43" s="105" t="s">
        <v>95</v>
      </c>
      <c r="C43" s="158">
        <v>4.540463665365521</v>
      </c>
      <c r="D43" s="104">
        <v>0.16463520936041906</v>
      </c>
      <c r="E43" s="159">
        <v>0.7305238794188423</v>
      </c>
      <c r="F43" s="203">
        <v>7.569533684978311</v>
      </c>
      <c r="G43" s="104">
        <v>0.2911124054254046</v>
      </c>
      <c r="H43" s="202">
        <v>1.052426104386933</v>
      </c>
      <c r="I43" s="158">
        <v>8.645225170984947</v>
      </c>
      <c r="J43" s="104">
        <v>0.3305557698108941</v>
      </c>
      <c r="K43" s="159">
        <v>1.149241594464911</v>
      </c>
      <c r="L43" s="203">
        <v>8.836535698141331</v>
      </c>
      <c r="M43" s="104">
        <v>0.2649655847670974</v>
      </c>
      <c r="N43" s="202">
        <v>1.1199004135622712</v>
      </c>
      <c r="O43" s="158">
        <v>7</v>
      </c>
      <c r="P43" s="104">
        <v>0.21530494036754688</v>
      </c>
      <c r="Q43" s="159">
        <v>0.6893677502884147</v>
      </c>
      <c r="R43" s="203">
        <v>8.67999377439502</v>
      </c>
      <c r="S43" s="104">
        <v>0.24572218487028682</v>
      </c>
      <c r="T43" s="202">
        <v>1.0210445454477588</v>
      </c>
      <c r="U43" s="158">
        <v>9.53262994149394</v>
      </c>
      <c r="V43" s="104">
        <v>0.26771023696418356</v>
      </c>
      <c r="W43" s="159">
        <v>0.8681464334879488</v>
      </c>
      <c r="X43" s="203">
        <v>11.54116830829319</v>
      </c>
      <c r="Y43" s="104">
        <v>0.3613377499647263</v>
      </c>
      <c r="Z43" s="202">
        <v>1.0663182945777527</v>
      </c>
      <c r="AA43" s="158">
        <v>7.121697670697696</v>
      </c>
      <c r="AB43" s="104">
        <v>0.1205601677110967</v>
      </c>
      <c r="AC43" s="159">
        <v>0.6165355412061148</v>
      </c>
    </row>
    <row r="44" spans="1:29" ht="28.5">
      <c r="A44" s="24" t="s">
        <v>96</v>
      </c>
      <c r="B44" s="105" t="s">
        <v>97</v>
      </c>
      <c r="C44" s="158">
        <v>4.671363687051574</v>
      </c>
      <c r="D44" s="104">
        <v>0.1987351551424964</v>
      </c>
      <c r="E44" s="159">
        <v>0.9780771717276975</v>
      </c>
      <c r="F44" s="203">
        <v>6.75554687724811</v>
      </c>
      <c r="G44" s="104">
        <v>0.24363700688446294</v>
      </c>
      <c r="H44" s="202">
        <v>0.9211108840630376</v>
      </c>
      <c r="I44" s="158">
        <v>8.506733075207219</v>
      </c>
      <c r="J44" s="104">
        <v>0.2489974395218498</v>
      </c>
      <c r="K44" s="159">
        <v>1.0140549879403786</v>
      </c>
      <c r="L44" s="203">
        <v>9.624215525020665</v>
      </c>
      <c r="M44" s="104">
        <v>0.27554241480558517</v>
      </c>
      <c r="N44" s="202">
        <v>1.0943315451906668</v>
      </c>
      <c r="O44" s="158">
        <v>7</v>
      </c>
      <c r="P44" s="104">
        <v>0.3509475206511166</v>
      </c>
      <c r="Q44" s="159">
        <v>0.9556920214385081</v>
      </c>
      <c r="R44" s="203">
        <v>7.267615105746347</v>
      </c>
      <c r="S44" s="104">
        <v>0.20333859285226483</v>
      </c>
      <c r="T44" s="202">
        <v>0.6817254914353024</v>
      </c>
      <c r="U44" s="158">
        <v>7.93019664897887</v>
      </c>
      <c r="V44" s="104">
        <v>0.20560485458206193</v>
      </c>
      <c r="W44" s="159">
        <v>0.6625582590506615</v>
      </c>
      <c r="X44" s="203">
        <v>14.575448694348331</v>
      </c>
      <c r="Y44" s="104">
        <v>0.3428929422588407</v>
      </c>
      <c r="Z44" s="202">
        <v>1.0042998578006976</v>
      </c>
      <c r="AA44" s="158">
        <v>17.68450465273932</v>
      </c>
      <c r="AB44" s="104">
        <v>0.4464785972521056</v>
      </c>
      <c r="AC44" s="159">
        <v>1.125050154814474</v>
      </c>
    </row>
    <row r="45" spans="1:29" ht="14.25">
      <c r="A45" s="24" t="s">
        <v>98</v>
      </c>
      <c r="B45" s="90" t="s">
        <v>99</v>
      </c>
      <c r="C45" s="158">
        <v>14.184332405223614</v>
      </c>
      <c r="D45" s="104">
        <v>0.7482435687433496</v>
      </c>
      <c r="E45" s="159">
        <v>3.6121564463234566</v>
      </c>
      <c r="F45" s="203">
        <v>17.689904451454925</v>
      </c>
      <c r="G45" s="104">
        <v>0.864965751373412</v>
      </c>
      <c r="H45" s="202">
        <v>4.663024900115191</v>
      </c>
      <c r="I45" s="158">
        <v>19.939020817223398</v>
      </c>
      <c r="J45" s="104">
        <v>0.9532852476973914</v>
      </c>
      <c r="K45" s="159">
        <v>3.705665031603146</v>
      </c>
      <c r="L45" s="203">
        <v>22.525199059883533</v>
      </c>
      <c r="M45" s="104">
        <v>0.9342013013808759</v>
      </c>
      <c r="N45" s="202">
        <v>4.4877040845975245</v>
      </c>
      <c r="O45" s="158">
        <v>7</v>
      </c>
      <c r="P45" s="104">
        <v>0.8549430460779153</v>
      </c>
      <c r="Q45" s="159">
        <v>3.0795656414063077</v>
      </c>
      <c r="R45" s="203">
        <v>23.973814765767276</v>
      </c>
      <c r="S45" s="104">
        <v>0.8380818253771012</v>
      </c>
      <c r="T45" s="202">
        <v>3.199569359233495</v>
      </c>
      <c r="U45" s="158">
        <v>27.404680819934658</v>
      </c>
      <c r="V45" s="104">
        <v>1.0948917387949892</v>
      </c>
      <c r="W45" s="159">
        <v>3.8565361650584045</v>
      </c>
      <c r="X45" s="203">
        <v>16.245121336232707</v>
      </c>
      <c r="Y45" s="104">
        <v>0.5222806509598815</v>
      </c>
      <c r="Z45" s="202">
        <v>1.9538819687153888</v>
      </c>
      <c r="AA45" s="158">
        <v>22.49204240655871</v>
      </c>
      <c r="AB45" s="104">
        <v>0.9602198190094132</v>
      </c>
      <c r="AC45" s="159">
        <v>3.046461629029529</v>
      </c>
    </row>
    <row r="46" spans="1:29" ht="14.25">
      <c r="A46" s="24" t="s">
        <v>100</v>
      </c>
      <c r="B46" s="90" t="s">
        <v>101</v>
      </c>
      <c r="C46" s="158">
        <v>43.637865413666454</v>
      </c>
      <c r="D46" s="104">
        <v>1.0538544497400448</v>
      </c>
      <c r="E46" s="159">
        <v>20.69089388588995</v>
      </c>
      <c r="F46" s="203">
        <v>9.195141875522054</v>
      </c>
      <c r="G46" s="104">
        <v>0.4597570937761027</v>
      </c>
      <c r="H46" s="202">
        <v>3.218299656432719</v>
      </c>
      <c r="I46" s="158">
        <v>9.894337381667436</v>
      </c>
      <c r="J46" s="104">
        <v>0.34187409238006405</v>
      </c>
      <c r="K46" s="159">
        <v>0.712911744192593</v>
      </c>
      <c r="L46" s="203">
        <v>40.00731155845015</v>
      </c>
      <c r="M46" s="104">
        <v>0.4578614545022628</v>
      </c>
      <c r="N46" s="202">
        <v>1.791438506450601</v>
      </c>
      <c r="O46" s="158">
        <v>7</v>
      </c>
      <c r="P46" s="104">
        <v>0.1846549524931733</v>
      </c>
      <c r="Q46" s="159">
        <v>0.4213920710741647</v>
      </c>
      <c r="R46" s="203">
        <v>0</v>
      </c>
      <c r="S46" s="104">
        <v>0</v>
      </c>
      <c r="T46" s="202">
        <v>0</v>
      </c>
      <c r="U46" s="158" t="s">
        <v>227</v>
      </c>
      <c r="V46" s="104" t="s">
        <v>227</v>
      </c>
      <c r="W46" s="159" t="s">
        <v>227</v>
      </c>
      <c r="X46" s="203" t="s">
        <v>227</v>
      </c>
      <c r="Y46" s="104" t="s">
        <v>227</v>
      </c>
      <c r="Z46" s="202" t="s">
        <v>227</v>
      </c>
      <c r="AA46" s="158" t="s">
        <v>227</v>
      </c>
      <c r="AB46" s="104" t="s">
        <v>227</v>
      </c>
      <c r="AC46" s="159" t="s">
        <v>227</v>
      </c>
    </row>
    <row r="47" spans="1:29" ht="14.25">
      <c r="A47" s="24" t="s">
        <v>102</v>
      </c>
      <c r="B47" s="90" t="s">
        <v>103</v>
      </c>
      <c r="C47" s="158">
        <v>0</v>
      </c>
      <c r="D47" s="104">
        <v>0</v>
      </c>
      <c r="E47" s="159">
        <v>0</v>
      </c>
      <c r="F47" s="203">
        <v>0</v>
      </c>
      <c r="G47" s="104">
        <v>0</v>
      </c>
      <c r="H47" s="202">
        <v>0</v>
      </c>
      <c r="I47" s="158">
        <v>0</v>
      </c>
      <c r="J47" s="104">
        <v>0</v>
      </c>
      <c r="K47" s="159">
        <v>0</v>
      </c>
      <c r="L47" s="203">
        <v>6.2684469947644255</v>
      </c>
      <c r="M47" s="104">
        <v>0.17760599818499206</v>
      </c>
      <c r="N47" s="202">
        <v>0.17760599818499206</v>
      </c>
      <c r="O47" s="158">
        <v>7</v>
      </c>
      <c r="P47" s="104">
        <v>0.3025248448528835</v>
      </c>
      <c r="Q47" s="159">
        <v>1.4276172430660867</v>
      </c>
      <c r="R47" s="203">
        <v>0</v>
      </c>
      <c r="S47" s="104">
        <v>0</v>
      </c>
      <c r="T47" s="202">
        <v>0</v>
      </c>
      <c r="U47" s="158">
        <v>2.5263865814850517</v>
      </c>
      <c r="V47" s="104">
        <v>0.1414776485631629</v>
      </c>
      <c r="W47" s="159">
        <v>0.5204356357859206</v>
      </c>
      <c r="X47" s="203">
        <v>10.010000756226116</v>
      </c>
      <c r="Y47" s="104">
        <v>0.20608825086347884</v>
      </c>
      <c r="Z47" s="202">
        <v>0.6477059312852192</v>
      </c>
      <c r="AA47" s="158">
        <v>7.30208457354676</v>
      </c>
      <c r="AB47" s="104">
        <v>0.1854207904211338</v>
      </c>
      <c r="AC47" s="159">
        <v>1.1633785458068606</v>
      </c>
    </row>
    <row r="48" spans="1:29" ht="14.25">
      <c r="A48" s="24" t="s">
        <v>104</v>
      </c>
      <c r="B48" s="90" t="s">
        <v>105</v>
      </c>
      <c r="C48" s="158">
        <v>10.733918558345819</v>
      </c>
      <c r="D48" s="104">
        <v>0.37776468216629966</v>
      </c>
      <c r="E48" s="159">
        <v>1.5463767832765298</v>
      </c>
      <c r="F48" s="203">
        <v>18.18862914699711</v>
      </c>
      <c r="G48" s="104">
        <v>0.5014864893386346</v>
      </c>
      <c r="H48" s="202">
        <v>1.4050125476147897</v>
      </c>
      <c r="I48" s="158">
        <v>16.700460211634912</v>
      </c>
      <c r="J48" s="104">
        <v>0.534578456774392</v>
      </c>
      <c r="K48" s="159">
        <v>1.8607914735806939</v>
      </c>
      <c r="L48" s="203">
        <v>38.067618400258844</v>
      </c>
      <c r="M48" s="104">
        <v>1.3139172061440219</v>
      </c>
      <c r="N48" s="202">
        <v>5.693571658608012</v>
      </c>
      <c r="O48" s="158">
        <v>7</v>
      </c>
      <c r="P48" s="104">
        <v>1.239413013678949</v>
      </c>
      <c r="Q48" s="159">
        <v>4.170121816355015</v>
      </c>
      <c r="R48" s="203">
        <v>23.341421161086718</v>
      </c>
      <c r="S48" s="104">
        <v>0.5881623787839514</v>
      </c>
      <c r="T48" s="202">
        <v>2.193748301846869</v>
      </c>
      <c r="U48" s="158">
        <v>27.823226562052596</v>
      </c>
      <c r="V48" s="104">
        <v>0.7402182361864164</v>
      </c>
      <c r="W48" s="159">
        <v>2.2722158347538413</v>
      </c>
      <c r="X48" s="203">
        <v>18.705271560886167</v>
      </c>
      <c r="Y48" s="104">
        <v>0.49643561210057396</v>
      </c>
      <c r="Z48" s="202">
        <v>1.6884663381048994</v>
      </c>
      <c r="AA48" s="158">
        <v>16.751596546354623</v>
      </c>
      <c r="AB48" s="104">
        <v>0.3685855806359052</v>
      </c>
      <c r="AC48" s="159">
        <v>1.2200409773820928</v>
      </c>
    </row>
    <row r="49" spans="1:29" ht="14.25">
      <c r="A49" s="24" t="s">
        <v>106</v>
      </c>
      <c r="B49" s="90" t="s">
        <v>107</v>
      </c>
      <c r="C49" s="158">
        <v>9.918265838259098</v>
      </c>
      <c r="D49" s="104">
        <v>0.5327525650264887</v>
      </c>
      <c r="E49" s="159">
        <v>1.8788029287902235</v>
      </c>
      <c r="F49" s="203">
        <v>14.117155688798416</v>
      </c>
      <c r="G49" s="104">
        <v>0.6284957712653055</v>
      </c>
      <c r="H49" s="202">
        <v>6.451822492894652</v>
      </c>
      <c r="I49" s="158">
        <v>14.854019479549263</v>
      </c>
      <c r="J49" s="104">
        <v>0.8775754708517705</v>
      </c>
      <c r="K49" s="159">
        <v>2.682338837617006</v>
      </c>
      <c r="L49" s="203">
        <v>13.130522396812294</v>
      </c>
      <c r="M49" s="104">
        <v>0.6127577118512404</v>
      </c>
      <c r="N49" s="202">
        <v>1.9258099515324698</v>
      </c>
      <c r="O49" s="158">
        <v>7</v>
      </c>
      <c r="P49" s="104">
        <v>0.20608473421148785</v>
      </c>
      <c r="Q49" s="159">
        <v>0.5495592912306343</v>
      </c>
      <c r="R49" s="203" t="s">
        <v>227</v>
      </c>
      <c r="S49" s="104" t="s">
        <v>227</v>
      </c>
      <c r="T49" s="202" t="s">
        <v>227</v>
      </c>
      <c r="U49" s="158">
        <v>19.22646546042386</v>
      </c>
      <c r="V49" s="104">
        <v>0.3593870082217691</v>
      </c>
      <c r="W49" s="159">
        <v>0.581230840457429</v>
      </c>
      <c r="X49" s="203">
        <v>14.542694606430873</v>
      </c>
      <c r="Y49" s="104">
        <v>0.4946654797746266</v>
      </c>
      <c r="Z49" s="202">
        <v>1.4730894183690566</v>
      </c>
      <c r="AA49" s="158">
        <v>10.69473467396991</v>
      </c>
      <c r="AB49" s="104">
        <v>0.47704314996030234</v>
      </c>
      <c r="AC49" s="159">
        <v>2.2407079794779303</v>
      </c>
    </row>
    <row r="50" spans="1:29" ht="14.25">
      <c r="A50" s="24" t="s">
        <v>108</v>
      </c>
      <c r="B50" s="90" t="s">
        <v>109</v>
      </c>
      <c r="C50" s="158">
        <v>8.671904325505924</v>
      </c>
      <c r="D50" s="104">
        <v>0.37803928063568004</v>
      </c>
      <c r="E50" s="159">
        <v>1.7020532446191738</v>
      </c>
      <c r="F50" s="203">
        <v>6.561975558175978</v>
      </c>
      <c r="G50" s="104">
        <v>0.14763874399325674</v>
      </c>
      <c r="H50" s="202">
        <v>0.6397869108564551</v>
      </c>
      <c r="I50" s="158">
        <v>4.832340160500882</v>
      </c>
      <c r="J50" s="104">
        <v>0.07441803847171358</v>
      </c>
      <c r="K50" s="159">
        <v>0.24838228424974532</v>
      </c>
      <c r="L50" s="203">
        <v>13.277498251287913</v>
      </c>
      <c r="M50" s="104">
        <v>0.3651738210406069</v>
      </c>
      <c r="N50" s="202">
        <v>1.0167547537426989</v>
      </c>
      <c r="O50" s="158">
        <v>7</v>
      </c>
      <c r="P50" s="104">
        <v>0.48906862725154665</v>
      </c>
      <c r="Q50" s="159">
        <v>1.534674150557756</v>
      </c>
      <c r="R50" s="203">
        <v>22.867746958089423</v>
      </c>
      <c r="S50" s="104">
        <v>0.6586260492286058</v>
      </c>
      <c r="T50" s="202">
        <v>2.1593219433532242</v>
      </c>
      <c r="U50" s="158">
        <v>16.041736818554718</v>
      </c>
      <c r="V50" s="104">
        <v>0.6581447700152989</v>
      </c>
      <c r="W50" s="159">
        <v>2.6416838496068618</v>
      </c>
      <c r="X50" s="203">
        <v>18.384624264624605</v>
      </c>
      <c r="Y50" s="104">
        <v>0.7312994985261787</v>
      </c>
      <c r="Z50" s="202">
        <v>2.3016528211295304</v>
      </c>
      <c r="AA50" s="158" t="s">
        <v>227</v>
      </c>
      <c r="AB50" s="104" t="s">
        <v>227</v>
      </c>
      <c r="AC50" s="159" t="s">
        <v>227</v>
      </c>
    </row>
    <row r="51" spans="1:29" ht="14.25">
      <c r="A51" s="24" t="s">
        <v>110</v>
      </c>
      <c r="B51" s="90" t="s">
        <v>111</v>
      </c>
      <c r="C51" s="158">
        <v>6.18508988971871</v>
      </c>
      <c r="D51" s="104">
        <v>0.20094603627148616</v>
      </c>
      <c r="E51" s="159">
        <v>0.9795577415813309</v>
      </c>
      <c r="F51" s="203">
        <v>6.90539548285854</v>
      </c>
      <c r="G51" s="104">
        <v>0.16876049090685774</v>
      </c>
      <c r="H51" s="202">
        <v>0.5295338835489211</v>
      </c>
      <c r="I51" s="158">
        <v>8.146238140289705</v>
      </c>
      <c r="J51" s="104">
        <v>0.26490257969101144</v>
      </c>
      <c r="K51" s="159">
        <v>0.9819192657437129</v>
      </c>
      <c r="L51" s="203">
        <v>12.749881960906894</v>
      </c>
      <c r="M51" s="104">
        <v>0.3111471510285065</v>
      </c>
      <c r="N51" s="202">
        <v>0.84373715699044</v>
      </c>
      <c r="O51" s="158">
        <v>7</v>
      </c>
      <c r="P51" s="104">
        <v>0.48310206730720723</v>
      </c>
      <c r="Q51" s="159">
        <v>1.285893538090971</v>
      </c>
      <c r="R51" s="203">
        <v>21.329191072636903</v>
      </c>
      <c r="S51" s="104">
        <v>0.3964108194475444</v>
      </c>
      <c r="T51" s="202">
        <v>1.0596966393893017</v>
      </c>
      <c r="U51" s="158">
        <v>20.810463864977233</v>
      </c>
      <c r="V51" s="104">
        <v>0.5262074434429957</v>
      </c>
      <c r="W51" s="159">
        <v>1.4574319819388257</v>
      </c>
      <c r="X51" s="203">
        <v>12.388218698391965</v>
      </c>
      <c r="Y51" s="104">
        <v>0.32470173219995785</v>
      </c>
      <c r="Z51" s="202">
        <v>1.0093138181637245</v>
      </c>
      <c r="AA51" s="158">
        <v>9.642613791922873</v>
      </c>
      <c r="AB51" s="104">
        <v>0.1955589744467165</v>
      </c>
      <c r="AC51" s="159">
        <v>0.5508131667807171</v>
      </c>
    </row>
    <row r="52" spans="1:29" ht="14.25">
      <c r="A52" s="24" t="s">
        <v>112</v>
      </c>
      <c r="B52" s="90" t="s">
        <v>113</v>
      </c>
      <c r="C52" s="158">
        <v>1.3282071973476022</v>
      </c>
      <c r="D52" s="104">
        <v>0.01859490076286643</v>
      </c>
      <c r="E52" s="159">
        <v>0.7159036793703576</v>
      </c>
      <c r="F52" s="203">
        <v>0</v>
      </c>
      <c r="G52" s="104">
        <v>0</v>
      </c>
      <c r="H52" s="202">
        <v>0</v>
      </c>
      <c r="I52" s="158">
        <v>0</v>
      </c>
      <c r="J52" s="104">
        <v>0</v>
      </c>
      <c r="K52" s="159">
        <v>0</v>
      </c>
      <c r="L52" s="203">
        <v>2.408497883815483</v>
      </c>
      <c r="M52" s="104">
        <v>0.027697725663878056</v>
      </c>
      <c r="N52" s="202">
        <v>0.2986537375931199</v>
      </c>
      <c r="O52" s="158">
        <v>7</v>
      </c>
      <c r="P52" s="104">
        <v>0.00919232260076218</v>
      </c>
      <c r="Q52" s="159">
        <v>0.00919232260076218</v>
      </c>
      <c r="R52" s="203">
        <v>3.966449705834207</v>
      </c>
      <c r="S52" s="104">
        <v>0.03569804735250787</v>
      </c>
      <c r="T52" s="202">
        <v>0.4819236392588562</v>
      </c>
      <c r="U52" s="158">
        <v>1.2379326122634455</v>
      </c>
      <c r="V52" s="104">
        <v>0.014442547143073532</v>
      </c>
      <c r="W52" s="159">
        <v>0.16918412367600424</v>
      </c>
      <c r="X52" s="203">
        <v>0.4392259173791101</v>
      </c>
      <c r="Y52" s="104">
        <v>0.005270711008549321</v>
      </c>
      <c r="Z52" s="202">
        <v>0.005270711008549321</v>
      </c>
      <c r="AA52" s="158">
        <v>3.2467064084454282</v>
      </c>
      <c r="AB52" s="104">
        <v>0.04004271237082695</v>
      </c>
      <c r="AC52" s="159">
        <v>0.04004271237082695</v>
      </c>
    </row>
    <row r="53" spans="1:29" ht="28.5">
      <c r="A53" s="24" t="s">
        <v>114</v>
      </c>
      <c r="B53" s="90" t="s">
        <v>115</v>
      </c>
      <c r="C53" s="158">
        <v>3.5342717625964624</v>
      </c>
      <c r="D53" s="104">
        <v>0.05907282803196945</v>
      </c>
      <c r="E53" s="159">
        <v>0.05907282803196945</v>
      </c>
      <c r="F53" s="203">
        <v>0.8922251288141106</v>
      </c>
      <c r="G53" s="104">
        <v>0.008030026159326995</v>
      </c>
      <c r="H53" s="202">
        <v>0.008030026159326995</v>
      </c>
      <c r="I53" s="158">
        <v>4.616942194106207</v>
      </c>
      <c r="J53" s="104">
        <v>0.18083023593582645</v>
      </c>
      <c r="K53" s="159">
        <v>0.527100900493792</v>
      </c>
      <c r="L53" s="203">
        <v>3.0353643097580254</v>
      </c>
      <c r="M53" s="104">
        <v>0.04206147686378978</v>
      </c>
      <c r="N53" s="202">
        <v>0.04206147686378978</v>
      </c>
      <c r="O53" s="158">
        <v>7</v>
      </c>
      <c r="P53" s="104">
        <v>0.2286744347372147</v>
      </c>
      <c r="Q53" s="159">
        <v>1.0453688445129814</v>
      </c>
      <c r="R53" s="203">
        <v>5.1762013088459815</v>
      </c>
      <c r="S53" s="104">
        <v>0.020704805235383924</v>
      </c>
      <c r="T53" s="202">
        <v>0.25363386413345307</v>
      </c>
      <c r="U53" s="158">
        <v>4.537376417038253</v>
      </c>
      <c r="V53" s="104">
        <v>0.045373764170382525</v>
      </c>
      <c r="W53" s="159">
        <v>0.045373764170382525</v>
      </c>
      <c r="X53" s="203" t="s">
        <v>227</v>
      </c>
      <c r="Y53" s="104" t="s">
        <v>227</v>
      </c>
      <c r="Z53" s="202" t="s">
        <v>227</v>
      </c>
      <c r="AA53" s="158" t="s">
        <v>227</v>
      </c>
      <c r="AB53" s="104" t="s">
        <v>227</v>
      </c>
      <c r="AC53" s="159" t="s">
        <v>227</v>
      </c>
    </row>
    <row r="54" spans="1:29" ht="14.25">
      <c r="A54" s="24" t="s">
        <v>116</v>
      </c>
      <c r="B54" s="105" t="s">
        <v>117</v>
      </c>
      <c r="C54" s="158">
        <v>0</v>
      </c>
      <c r="D54" s="104">
        <v>0</v>
      </c>
      <c r="E54" s="159">
        <v>0</v>
      </c>
      <c r="F54" s="203">
        <v>0</v>
      </c>
      <c r="G54" s="104">
        <v>0</v>
      </c>
      <c r="H54" s="202">
        <v>0</v>
      </c>
      <c r="I54" s="158">
        <v>0</v>
      </c>
      <c r="J54" s="104">
        <v>0</v>
      </c>
      <c r="K54" s="159">
        <v>0</v>
      </c>
      <c r="L54" s="203">
        <v>0</v>
      </c>
      <c r="M54" s="104">
        <v>0</v>
      </c>
      <c r="N54" s="202">
        <v>0</v>
      </c>
      <c r="O54" s="158">
        <v>7</v>
      </c>
      <c r="P54" s="104">
        <v>0.20711619964418357</v>
      </c>
      <c r="Q54" s="159">
        <v>1.5878908639387408</v>
      </c>
      <c r="R54" s="203">
        <v>0</v>
      </c>
      <c r="S54" s="104">
        <v>0</v>
      </c>
      <c r="T54" s="202">
        <v>0</v>
      </c>
      <c r="U54" s="158">
        <v>4.788462257651735</v>
      </c>
      <c r="V54" s="104">
        <v>0.030326927631794322</v>
      </c>
      <c r="W54" s="159">
        <v>0.6288847098382612</v>
      </c>
      <c r="X54" s="203" t="s">
        <v>227</v>
      </c>
      <c r="Y54" s="104" t="s">
        <v>227</v>
      </c>
      <c r="Z54" s="202" t="s">
        <v>227</v>
      </c>
      <c r="AA54" s="158">
        <v>0.4941773333320353</v>
      </c>
      <c r="AB54" s="104">
        <v>0.06424305333316459</v>
      </c>
      <c r="AC54" s="159">
        <v>0.24955955333267782</v>
      </c>
    </row>
    <row r="55" spans="1:29" ht="14.25">
      <c r="A55" s="24" t="s">
        <v>118</v>
      </c>
      <c r="B55" s="90" t="s">
        <v>119</v>
      </c>
      <c r="C55" s="158">
        <v>8.233523361222838</v>
      </c>
      <c r="D55" s="104">
        <v>1.226794980822203</v>
      </c>
      <c r="E55" s="159">
        <v>3.2851758211279125</v>
      </c>
      <c r="F55" s="203">
        <v>4.853935023235666</v>
      </c>
      <c r="G55" s="104">
        <v>0.36171523793152177</v>
      </c>
      <c r="H55" s="202">
        <v>0.36171523793152177</v>
      </c>
      <c r="I55" s="158">
        <v>2.188729313498485</v>
      </c>
      <c r="J55" s="104">
        <v>0.013132375880990909</v>
      </c>
      <c r="K55" s="159">
        <v>0.013132375880990909</v>
      </c>
      <c r="L55" s="203">
        <v>11.2050525598902</v>
      </c>
      <c r="M55" s="104">
        <v>0.3641642081964315</v>
      </c>
      <c r="N55" s="202">
        <v>0.784353679192314</v>
      </c>
      <c r="O55" s="158">
        <v>7</v>
      </c>
      <c r="P55" s="104">
        <v>0.55086535142362</v>
      </c>
      <c r="Q55" s="159">
        <v>1.4543721405379073</v>
      </c>
      <c r="R55" s="203">
        <v>0</v>
      </c>
      <c r="S55" s="104">
        <v>0</v>
      </c>
      <c r="T55" s="202">
        <v>0</v>
      </c>
      <c r="U55" s="158">
        <v>1.3043613517470605</v>
      </c>
      <c r="V55" s="104">
        <v>0.03782647920066476</v>
      </c>
      <c r="W55" s="159">
        <v>0.4617439185184594</v>
      </c>
      <c r="X55" s="203">
        <v>2.081961992680384</v>
      </c>
      <c r="Y55" s="104">
        <v>0.07390965074015363</v>
      </c>
      <c r="Z55" s="202">
        <v>0.3862039496422112</v>
      </c>
      <c r="AA55" s="158">
        <v>3.585887890531291</v>
      </c>
      <c r="AB55" s="104">
        <v>0.1552032885577839</v>
      </c>
      <c r="AC55" s="159">
        <v>0.507478894705048</v>
      </c>
    </row>
    <row r="56" spans="1:29" ht="14.25">
      <c r="A56" s="24" t="s">
        <v>120</v>
      </c>
      <c r="B56" s="90" t="s">
        <v>121</v>
      </c>
      <c r="C56" s="158">
        <v>1.5567346063587082</v>
      </c>
      <c r="D56" s="104">
        <v>0.03165360366262707</v>
      </c>
      <c r="E56" s="159">
        <v>0.15489509333269147</v>
      </c>
      <c r="F56" s="203">
        <v>0.30908811219941335</v>
      </c>
      <c r="G56" s="104">
        <v>0.010921113297712604</v>
      </c>
      <c r="H56" s="202">
        <v>0.03410272171266861</v>
      </c>
      <c r="I56" s="158">
        <v>1.1566324318840402</v>
      </c>
      <c r="J56" s="104">
        <v>0.014313326344564996</v>
      </c>
      <c r="K56" s="159">
        <v>0.07937390063804226</v>
      </c>
      <c r="L56" s="203">
        <v>1.1817130575877304</v>
      </c>
      <c r="M56" s="104">
        <v>0.025500960295481986</v>
      </c>
      <c r="N56" s="202">
        <v>0.12482598022203692</v>
      </c>
      <c r="O56" s="158">
        <v>7</v>
      </c>
      <c r="P56" s="104">
        <v>0.013150543325118108</v>
      </c>
      <c r="Q56" s="159">
        <v>0.08359988256682226</v>
      </c>
      <c r="R56" s="203">
        <v>1.4363244908590556</v>
      </c>
      <c r="S56" s="104">
        <v>0.021283717455456916</v>
      </c>
      <c r="T56" s="202">
        <v>0.12411149350559385</v>
      </c>
      <c r="U56" s="158">
        <v>0.764262768547764</v>
      </c>
      <c r="V56" s="104">
        <v>0.007751808080984463</v>
      </c>
      <c r="W56" s="159">
        <v>0.028223132238513852</v>
      </c>
      <c r="X56" s="203">
        <v>0.3400166203070817</v>
      </c>
      <c r="Y56" s="104">
        <v>0.011107209596698002</v>
      </c>
      <c r="Z56" s="202">
        <v>0.0706101181504373</v>
      </c>
      <c r="AA56" s="158">
        <v>0.582585368081266</v>
      </c>
      <c r="AB56" s="104">
        <v>0.008253292714484602</v>
      </c>
      <c r="AC56" s="159">
        <v>0.015535609815500428</v>
      </c>
    </row>
    <row r="57" spans="1:29" ht="14.25">
      <c r="A57" s="24" t="s">
        <v>122</v>
      </c>
      <c r="B57" s="90" t="s">
        <v>123</v>
      </c>
      <c r="C57" s="158">
        <v>0.7925953208818194</v>
      </c>
      <c r="D57" s="104">
        <v>0.17040799398959117</v>
      </c>
      <c r="E57" s="159">
        <v>0.52707588838641</v>
      </c>
      <c r="F57" s="203">
        <v>1.1245814476539049</v>
      </c>
      <c r="G57" s="104">
        <v>0.01124581447653905</v>
      </c>
      <c r="H57" s="202">
        <v>0.01124581447653905</v>
      </c>
      <c r="I57" s="158">
        <v>0.8821437044733905</v>
      </c>
      <c r="J57" s="104">
        <v>0.15084657346494978</v>
      </c>
      <c r="K57" s="159">
        <v>0.4816504626424712</v>
      </c>
      <c r="L57" s="203">
        <v>2.9239548922648355</v>
      </c>
      <c r="M57" s="104">
        <v>0.023391639138118682</v>
      </c>
      <c r="N57" s="202">
        <v>0.023391639138118682</v>
      </c>
      <c r="O57" s="158">
        <v>7</v>
      </c>
      <c r="P57" s="104">
        <v>0.003095898553596196</v>
      </c>
      <c r="Q57" s="159">
        <v>0.003095898553596196</v>
      </c>
      <c r="R57" s="203">
        <v>1.145151784916309</v>
      </c>
      <c r="S57" s="104">
        <v>0.01640429931892613</v>
      </c>
      <c r="T57" s="202">
        <v>0.01640429931892613</v>
      </c>
      <c r="U57" s="158">
        <v>0.8281341175625404</v>
      </c>
      <c r="V57" s="104">
        <v>0.015734548233688268</v>
      </c>
      <c r="W57" s="159">
        <v>0.015734548233688268</v>
      </c>
      <c r="X57" s="203">
        <v>0.7458921286999424</v>
      </c>
      <c r="Y57" s="104">
        <v>0.033938091855847376</v>
      </c>
      <c r="Z57" s="202">
        <v>0.033938091855847376</v>
      </c>
      <c r="AA57" s="158">
        <v>0.5730855484111782</v>
      </c>
      <c r="AB57" s="104">
        <v>0.008596283226167673</v>
      </c>
      <c r="AC57" s="159">
        <v>0.16977659371681156</v>
      </c>
    </row>
    <row r="58" spans="1:29" ht="14.25">
      <c r="A58" s="24" t="s">
        <v>124</v>
      </c>
      <c r="B58" s="105" t="s">
        <v>125</v>
      </c>
      <c r="C58" s="158">
        <v>2.079346900427261</v>
      </c>
      <c r="D58" s="104">
        <v>0.08092125020829424</v>
      </c>
      <c r="E58" s="159">
        <v>0.548774302804428</v>
      </c>
      <c r="F58" s="203">
        <v>2.177881759532452</v>
      </c>
      <c r="G58" s="104">
        <v>0.060708454046967106</v>
      </c>
      <c r="H58" s="202">
        <v>0.08112609554258385</v>
      </c>
      <c r="I58" s="158">
        <v>2.039183019539923</v>
      </c>
      <c r="J58" s="104">
        <v>0.03217377653051878</v>
      </c>
      <c r="K58" s="159">
        <v>0.11713973567801557</v>
      </c>
      <c r="L58" s="203">
        <v>1.5995393042441235</v>
      </c>
      <c r="M58" s="104">
        <v>0.06487020511656723</v>
      </c>
      <c r="N58" s="202">
        <v>0.2514831239450483</v>
      </c>
      <c r="O58" s="158">
        <v>7</v>
      </c>
      <c r="P58" s="104">
        <v>0.02655578629909044</v>
      </c>
      <c r="Q58" s="159">
        <v>0.24649634767192538</v>
      </c>
      <c r="R58" s="203">
        <v>0.7815654379789743</v>
      </c>
      <c r="S58" s="104">
        <v>0.012895829726653076</v>
      </c>
      <c r="T58" s="202">
        <v>0.08616758953718191</v>
      </c>
      <c r="U58" s="158">
        <v>0.7235536946097548</v>
      </c>
      <c r="V58" s="104">
        <v>0.01664294089884871</v>
      </c>
      <c r="W58" s="159">
        <v>0.12065378449900097</v>
      </c>
      <c r="X58" s="203">
        <v>0.8903132431055129</v>
      </c>
      <c r="Y58" s="104">
        <v>0.019459703742163353</v>
      </c>
      <c r="Z58" s="202">
        <v>0.08623319697507681</v>
      </c>
      <c r="AA58" s="158">
        <v>0.9177697066998523</v>
      </c>
      <c r="AB58" s="104">
        <v>0.016262879202721382</v>
      </c>
      <c r="AC58" s="159">
        <v>0.25845210735962687</v>
      </c>
    </row>
    <row r="59" spans="1:29" ht="28.5">
      <c r="A59" s="24" t="s">
        <v>126</v>
      </c>
      <c r="B59" s="105" t="s">
        <v>127</v>
      </c>
      <c r="C59" s="158">
        <v>0</v>
      </c>
      <c r="D59" s="104">
        <v>0</v>
      </c>
      <c r="E59" s="159">
        <v>0</v>
      </c>
      <c r="F59" s="203">
        <v>0</v>
      </c>
      <c r="G59" s="104">
        <v>0</v>
      </c>
      <c r="H59" s="202">
        <v>0</v>
      </c>
      <c r="I59" s="158">
        <v>0</v>
      </c>
      <c r="J59" s="104">
        <v>0</v>
      </c>
      <c r="K59" s="159">
        <v>0</v>
      </c>
      <c r="L59" s="203">
        <v>1.3863181928532746</v>
      </c>
      <c r="M59" s="104">
        <v>0</v>
      </c>
      <c r="N59" s="202">
        <v>0.6238431867839735</v>
      </c>
      <c r="O59" s="158">
        <v>7</v>
      </c>
      <c r="P59" s="104">
        <v>0</v>
      </c>
      <c r="Q59" s="159">
        <v>0</v>
      </c>
      <c r="R59" s="203">
        <v>0</v>
      </c>
      <c r="S59" s="104">
        <v>0</v>
      </c>
      <c r="T59" s="202">
        <v>0</v>
      </c>
      <c r="U59" s="158">
        <v>0.7562152937984263</v>
      </c>
      <c r="V59" s="104">
        <v>0.06528658703126414</v>
      </c>
      <c r="W59" s="159">
        <v>0.10309735172118546</v>
      </c>
      <c r="X59" s="203">
        <v>0</v>
      </c>
      <c r="Y59" s="104">
        <v>0</v>
      </c>
      <c r="Z59" s="202">
        <v>0</v>
      </c>
      <c r="AA59" s="158">
        <v>0.7728843438070119</v>
      </c>
      <c r="AB59" s="104">
        <v>0.01618763320084686</v>
      </c>
      <c r="AC59" s="159">
        <v>0.14178133906948628</v>
      </c>
    </row>
    <row r="60" spans="1:29" ht="14.25">
      <c r="A60" s="24" t="s">
        <v>128</v>
      </c>
      <c r="B60" s="105" t="s">
        <v>129</v>
      </c>
      <c r="C60" s="158">
        <v>0.44316248331489927</v>
      </c>
      <c r="D60" s="104">
        <v>0.013028977009458039</v>
      </c>
      <c r="E60" s="159">
        <v>0.013028977009458039</v>
      </c>
      <c r="F60" s="203">
        <v>0.9820814621448795</v>
      </c>
      <c r="G60" s="104">
        <v>0.028848642950505834</v>
      </c>
      <c r="H60" s="202">
        <v>0.028848642950505834</v>
      </c>
      <c r="I60" s="158">
        <v>0.8541460321000549</v>
      </c>
      <c r="J60" s="104">
        <v>0.003501998731610225</v>
      </c>
      <c r="K60" s="159">
        <v>0.13162390354661846</v>
      </c>
      <c r="L60" s="203">
        <v>1.423361603828369</v>
      </c>
      <c r="M60" s="104">
        <v>0.006333959137036242</v>
      </c>
      <c r="N60" s="202">
        <v>0.17713735159644053</v>
      </c>
      <c r="O60" s="158">
        <v>7</v>
      </c>
      <c r="P60" s="104">
        <v>0.12932113645345575</v>
      </c>
      <c r="Q60" s="159">
        <v>0.621973084847573</v>
      </c>
      <c r="R60" s="203">
        <v>1.0950483457821898</v>
      </c>
      <c r="S60" s="104">
        <v>0.007300322305214598</v>
      </c>
      <c r="T60" s="202">
        <v>0.007300322305214598</v>
      </c>
      <c r="U60" s="158">
        <v>0.9810517009292079</v>
      </c>
      <c r="V60" s="104">
        <v>0.01406174104665198</v>
      </c>
      <c r="W60" s="159">
        <v>0.07537747235472747</v>
      </c>
      <c r="X60" s="203">
        <v>0.9526349929154202</v>
      </c>
      <c r="Y60" s="104">
        <v>0.037629082220159094</v>
      </c>
      <c r="Z60" s="202">
        <v>0.037629082220159094</v>
      </c>
      <c r="AA60" s="158">
        <v>0.5319845524666387</v>
      </c>
      <c r="AB60" s="104">
        <v>0.02393930486099874</v>
      </c>
      <c r="AC60" s="159">
        <v>0.4229277192109777</v>
      </c>
    </row>
    <row r="61" spans="1:29" ht="14.25">
      <c r="A61" s="24" t="s">
        <v>130</v>
      </c>
      <c r="B61" s="105" t="s">
        <v>131</v>
      </c>
      <c r="C61" s="158">
        <v>4.088606879816023</v>
      </c>
      <c r="D61" s="104">
        <v>0.1825963488430163</v>
      </c>
      <c r="E61" s="159">
        <v>0.65820980220937</v>
      </c>
      <c r="F61" s="203">
        <v>3.4817412256633933</v>
      </c>
      <c r="G61" s="104">
        <v>0.17582793189600135</v>
      </c>
      <c r="H61" s="202">
        <v>0.6817684537502132</v>
      </c>
      <c r="I61" s="158">
        <v>4.620092684360197</v>
      </c>
      <c r="J61" s="104">
        <v>0.0641195915757337</v>
      </c>
      <c r="K61" s="159">
        <v>0.2829660871506904</v>
      </c>
      <c r="L61" s="203">
        <v>10.06966331324634</v>
      </c>
      <c r="M61" s="104">
        <v>0.3253661821543484</v>
      </c>
      <c r="N61" s="202">
        <v>0.8693840094589707</v>
      </c>
      <c r="O61" s="158">
        <v>7</v>
      </c>
      <c r="P61" s="104">
        <v>0.37102588291773075</v>
      </c>
      <c r="Q61" s="159">
        <v>1.4150687246701454</v>
      </c>
      <c r="R61" s="203">
        <v>7.71248071242059</v>
      </c>
      <c r="S61" s="104">
        <v>0.25273206026855166</v>
      </c>
      <c r="T61" s="202">
        <v>0.519702546467726</v>
      </c>
      <c r="U61" s="158">
        <v>20.133815123784522</v>
      </c>
      <c r="V61" s="104">
        <v>0.004718862919636997</v>
      </c>
      <c r="W61" s="159">
        <v>0.38222789649059674</v>
      </c>
      <c r="X61" s="203" t="s">
        <v>227</v>
      </c>
      <c r="Y61" s="104" t="s">
        <v>227</v>
      </c>
      <c r="Z61" s="202" t="s">
        <v>227</v>
      </c>
      <c r="AA61" s="158" t="s">
        <v>227</v>
      </c>
      <c r="AB61" s="104" t="s">
        <v>227</v>
      </c>
      <c r="AC61" s="159" t="s">
        <v>227</v>
      </c>
    </row>
    <row r="62" spans="1:29" ht="14.25">
      <c r="A62" s="24" t="s">
        <v>132</v>
      </c>
      <c r="B62" s="105" t="s">
        <v>133</v>
      </c>
      <c r="C62" s="158">
        <v>0.49581788767647367</v>
      </c>
      <c r="D62" s="104">
        <v>0.013582931032896995</v>
      </c>
      <c r="E62" s="159">
        <v>0.04844512626014905</v>
      </c>
      <c r="F62" s="203">
        <v>0.9551468575544216</v>
      </c>
      <c r="G62" s="104">
        <v>0.04121826054523312</v>
      </c>
      <c r="H62" s="202">
        <v>0.19551121445787048</v>
      </c>
      <c r="I62" s="158">
        <v>0.8269238260842585</v>
      </c>
      <c r="J62" s="104">
        <v>0.009743000279774976</v>
      </c>
      <c r="K62" s="159">
        <v>0.04075264375793467</v>
      </c>
      <c r="L62" s="203">
        <v>0.6796190698142414</v>
      </c>
      <c r="M62" s="104">
        <v>0.008835047907585138</v>
      </c>
      <c r="N62" s="202">
        <v>0.02922362000201238</v>
      </c>
      <c r="O62" s="158">
        <v>7</v>
      </c>
      <c r="P62" s="104">
        <v>0.0003882597097152985</v>
      </c>
      <c r="Q62" s="159">
        <v>0.0003882597097152985</v>
      </c>
      <c r="R62" s="203">
        <v>0.6471115404710562</v>
      </c>
      <c r="S62" s="104">
        <v>0.009706673107065843</v>
      </c>
      <c r="T62" s="202">
        <v>0.009706673107065843</v>
      </c>
      <c r="U62" s="158">
        <v>0.15299339830120476</v>
      </c>
      <c r="V62" s="104">
        <v>0.001223947186409638</v>
      </c>
      <c r="W62" s="159">
        <v>0.001223947186409638</v>
      </c>
      <c r="X62" s="203">
        <v>0</v>
      </c>
      <c r="Y62" s="104">
        <v>0</v>
      </c>
      <c r="Z62" s="202">
        <v>0</v>
      </c>
      <c r="AA62" s="158" t="s">
        <v>227</v>
      </c>
      <c r="AB62" s="104" t="s">
        <v>227</v>
      </c>
      <c r="AC62" s="159" t="s">
        <v>227</v>
      </c>
    </row>
    <row r="63" spans="1:29" ht="14.25">
      <c r="A63" s="24" t="s">
        <v>134</v>
      </c>
      <c r="B63" s="90" t="s">
        <v>135</v>
      </c>
      <c r="C63" s="158">
        <v>1.4937690285541554</v>
      </c>
      <c r="D63" s="104">
        <v>0.050453542708445154</v>
      </c>
      <c r="E63" s="159">
        <v>0.2577139954203342</v>
      </c>
      <c r="F63" s="203">
        <v>1.7416666345909728</v>
      </c>
      <c r="G63" s="104">
        <v>0.04150972145775152</v>
      </c>
      <c r="H63" s="202">
        <v>0.2701034672478167</v>
      </c>
      <c r="I63" s="158">
        <v>1.2510699322082361</v>
      </c>
      <c r="J63" s="104">
        <v>0.04991769029510862</v>
      </c>
      <c r="K63" s="159">
        <v>0.2469612046179058</v>
      </c>
      <c r="L63" s="203">
        <v>1.100191245419048</v>
      </c>
      <c r="M63" s="104">
        <v>0.043465805628393035</v>
      </c>
      <c r="N63" s="202">
        <v>0.18786590658964306</v>
      </c>
      <c r="O63" s="158">
        <v>7</v>
      </c>
      <c r="P63" s="104">
        <v>0.0256921437606554</v>
      </c>
      <c r="Q63" s="159">
        <v>0.16394583215880104</v>
      </c>
      <c r="R63" s="203">
        <v>1.595751787039341</v>
      </c>
      <c r="S63" s="104">
        <v>0.03691505800684342</v>
      </c>
      <c r="T63" s="202">
        <v>0.3401078975443182</v>
      </c>
      <c r="U63" s="158">
        <v>0.6724344987963863</v>
      </c>
      <c r="V63" s="104">
        <v>0.006724344987963864</v>
      </c>
      <c r="W63" s="159">
        <v>0.09813340966809762</v>
      </c>
      <c r="X63" s="203">
        <v>1.0510667034227696</v>
      </c>
      <c r="Y63" s="104">
        <v>0.03723779177840669</v>
      </c>
      <c r="Z63" s="202">
        <v>0.11606779453511441</v>
      </c>
      <c r="AA63" s="158">
        <v>0.5129749457547661</v>
      </c>
      <c r="AB63" s="104">
        <v>0.016700184345127385</v>
      </c>
      <c r="AC63" s="159">
        <v>0.10647079985221146</v>
      </c>
    </row>
    <row r="64" spans="1:29" ht="28.5">
      <c r="A64" s="24" t="s">
        <v>136</v>
      </c>
      <c r="B64" s="105" t="s">
        <v>137</v>
      </c>
      <c r="C64" s="158">
        <v>3.48137351604113</v>
      </c>
      <c r="D64" s="104">
        <v>0.06403086227537992</v>
      </c>
      <c r="E64" s="159">
        <v>0.4241729501417037</v>
      </c>
      <c r="F64" s="203">
        <v>3.4016009372401905</v>
      </c>
      <c r="G64" s="104">
        <v>0.0709476766910097</v>
      </c>
      <c r="H64" s="202">
        <v>0.1742105622858012</v>
      </c>
      <c r="I64" s="158">
        <v>3.802421642874712</v>
      </c>
      <c r="J64" s="104">
        <v>0.06844358957174482</v>
      </c>
      <c r="K64" s="159">
        <v>0.39962224878986485</v>
      </c>
      <c r="L64" s="203">
        <v>3.054737635976911</v>
      </c>
      <c r="M64" s="104">
        <v>0.07736352168434225</v>
      </c>
      <c r="N64" s="202">
        <v>0.8735045180608245</v>
      </c>
      <c r="O64" s="158">
        <v>7</v>
      </c>
      <c r="P64" s="104">
        <v>0.0713775356614244</v>
      </c>
      <c r="Q64" s="159">
        <v>0.22514320521421866</v>
      </c>
      <c r="R64" s="203">
        <v>3.3849732691944356</v>
      </c>
      <c r="S64" s="104">
        <v>0.09565934458743475</v>
      </c>
      <c r="T64" s="202">
        <v>0.3139901204504758</v>
      </c>
      <c r="U64" s="158">
        <v>4.907382434567455</v>
      </c>
      <c r="V64" s="104">
        <v>0.12084429245122358</v>
      </c>
      <c r="W64" s="159">
        <v>0.527236900313841</v>
      </c>
      <c r="X64" s="203">
        <v>6.3253227071060465</v>
      </c>
      <c r="Y64" s="104">
        <v>0.05833212600493196</v>
      </c>
      <c r="Z64" s="202">
        <v>0.40622487489576453</v>
      </c>
      <c r="AA64" s="158">
        <v>2.4333788382901105</v>
      </c>
      <c r="AB64" s="104">
        <v>0.05701058992565402</v>
      </c>
      <c r="AC64" s="159">
        <v>0.09177314475836988</v>
      </c>
    </row>
    <row r="65" spans="1:29" ht="14.25">
      <c r="A65" s="24" t="s">
        <v>138</v>
      </c>
      <c r="B65" s="90" t="s">
        <v>139</v>
      </c>
      <c r="C65" s="158">
        <v>1.8189457423218525</v>
      </c>
      <c r="D65" s="104">
        <v>0.012796283297234232</v>
      </c>
      <c r="E65" s="159">
        <v>0.012796283297234232</v>
      </c>
      <c r="F65" s="203">
        <v>0</v>
      </c>
      <c r="G65" s="104">
        <v>0</v>
      </c>
      <c r="H65" s="202">
        <v>0</v>
      </c>
      <c r="I65" s="158">
        <v>3.534412147058242</v>
      </c>
      <c r="J65" s="104">
        <v>0.111923051323511</v>
      </c>
      <c r="K65" s="159">
        <v>0.7083551011395893</v>
      </c>
      <c r="L65" s="203">
        <v>2.779216987574746</v>
      </c>
      <c r="M65" s="104">
        <v>0.027444767752300616</v>
      </c>
      <c r="N65" s="202">
        <v>0.027444767752300616</v>
      </c>
      <c r="O65" s="158">
        <v>7</v>
      </c>
      <c r="P65" s="104">
        <v>0.044912061667410255</v>
      </c>
      <c r="Q65" s="159">
        <v>0.044912061667410255</v>
      </c>
      <c r="R65" s="203">
        <v>3.573598120865891</v>
      </c>
      <c r="S65" s="104">
        <v>0.1641753019056624</v>
      </c>
      <c r="T65" s="202">
        <v>0.6529173978476152</v>
      </c>
      <c r="U65" s="158">
        <v>2.8755019905888464</v>
      </c>
      <c r="V65" s="104">
        <v>0.038066169208747586</v>
      </c>
      <c r="W65" s="159">
        <v>0.34615566820040966</v>
      </c>
      <c r="X65" s="203">
        <v>1.4163184529723498</v>
      </c>
      <c r="Y65" s="104">
        <v>0.04060112898520736</v>
      </c>
      <c r="Z65" s="202">
        <v>0.09961439785905526</v>
      </c>
      <c r="AA65" s="158">
        <v>0.27189320078576046</v>
      </c>
      <c r="AB65" s="104">
        <v>0.0019938834724289103</v>
      </c>
      <c r="AC65" s="159">
        <v>0.0019938834724289103</v>
      </c>
    </row>
    <row r="66" spans="1:29" ht="14.25">
      <c r="A66" s="24" t="s">
        <v>140</v>
      </c>
      <c r="B66" s="90" t="s">
        <v>141</v>
      </c>
      <c r="C66" s="158">
        <v>2.4467367057486267</v>
      </c>
      <c r="D66" s="104">
        <v>0.027525787939672048</v>
      </c>
      <c r="E66" s="159">
        <v>0.9221138959790136</v>
      </c>
      <c r="F66" s="203">
        <v>2.662732048111272</v>
      </c>
      <c r="G66" s="104">
        <v>0.07278134264837477</v>
      </c>
      <c r="H66" s="202">
        <v>0.339054547459502</v>
      </c>
      <c r="I66" s="158">
        <v>1.3843404499165712</v>
      </c>
      <c r="J66" s="104">
        <v>0.05869603507646262</v>
      </c>
      <c r="K66" s="159">
        <v>0.22481688906645117</v>
      </c>
      <c r="L66" s="203">
        <v>3.428718981043693</v>
      </c>
      <c r="M66" s="104">
        <v>0.03673627479689671</v>
      </c>
      <c r="N66" s="202">
        <v>0.18368137398448356</v>
      </c>
      <c r="O66" s="158">
        <v>7</v>
      </c>
      <c r="P66" s="104">
        <v>0.04977153158181363</v>
      </c>
      <c r="Q66" s="159">
        <v>0.1244288289545341</v>
      </c>
      <c r="R66" s="203">
        <v>16.77335887523564</v>
      </c>
      <c r="S66" s="104">
        <v>0.45089063010379193</v>
      </c>
      <c r="T66" s="202">
        <v>1.1331967538421908</v>
      </c>
      <c r="U66" s="158">
        <v>1.9265184259543027</v>
      </c>
      <c r="V66" s="104">
        <v>0.05586903435267478</v>
      </c>
      <c r="W66" s="159">
        <v>0.05586903435267478</v>
      </c>
      <c r="X66" s="203" t="s">
        <v>227</v>
      </c>
      <c r="Y66" s="104" t="s">
        <v>227</v>
      </c>
      <c r="Z66" s="202" t="s">
        <v>227</v>
      </c>
      <c r="AA66" s="158" t="s">
        <v>227</v>
      </c>
      <c r="AB66" s="104" t="s">
        <v>227</v>
      </c>
      <c r="AC66" s="159" t="s">
        <v>227</v>
      </c>
    </row>
    <row r="67" spans="1:29" ht="14.25">
      <c r="A67" s="24" t="s">
        <v>142</v>
      </c>
      <c r="B67" s="105" t="s">
        <v>143</v>
      </c>
      <c r="C67" s="158">
        <v>2.503705493071551</v>
      </c>
      <c r="D67" s="104">
        <v>0.0429206655955123</v>
      </c>
      <c r="E67" s="159">
        <v>0.23069857757587864</v>
      </c>
      <c r="F67" s="203">
        <v>3.830193650186231</v>
      </c>
      <c r="G67" s="104">
        <v>0.06000636718625095</v>
      </c>
      <c r="H67" s="202">
        <v>0.13182249812724278</v>
      </c>
      <c r="I67" s="158">
        <v>3.3665426607410667</v>
      </c>
      <c r="J67" s="104">
        <v>0.06196458421360008</v>
      </c>
      <c r="K67" s="159">
        <v>0.21345900394694808</v>
      </c>
      <c r="L67" s="203">
        <v>5.388053414000555</v>
      </c>
      <c r="M67" s="104">
        <v>0.2227062077786896</v>
      </c>
      <c r="N67" s="202">
        <v>0.7615115491787451</v>
      </c>
      <c r="O67" s="158">
        <v>7</v>
      </c>
      <c r="P67" s="104">
        <v>0.048608987536655594</v>
      </c>
      <c r="Q67" s="159">
        <v>0.21432144504798148</v>
      </c>
      <c r="R67" s="203">
        <v>4.447689557815864</v>
      </c>
      <c r="S67" s="104">
        <v>0.1894715751629558</v>
      </c>
      <c r="T67" s="202">
        <v>1.1902017256715252</v>
      </c>
      <c r="U67" s="158" t="s">
        <v>227</v>
      </c>
      <c r="V67" s="104" t="s">
        <v>227</v>
      </c>
      <c r="W67" s="159" t="s">
        <v>227</v>
      </c>
      <c r="X67" s="203" t="s">
        <v>227</v>
      </c>
      <c r="Y67" s="104" t="s">
        <v>227</v>
      </c>
      <c r="Z67" s="202" t="s">
        <v>227</v>
      </c>
      <c r="AA67" s="158" t="s">
        <v>227</v>
      </c>
      <c r="AB67" s="104" t="s">
        <v>227</v>
      </c>
      <c r="AC67" s="159" t="s">
        <v>227</v>
      </c>
    </row>
    <row r="68" spans="1:29" ht="14.25">
      <c r="A68" s="24" t="s">
        <v>144</v>
      </c>
      <c r="B68" s="90" t="s">
        <v>145</v>
      </c>
      <c r="C68" s="158">
        <v>3.2199625312280014</v>
      </c>
      <c r="D68" s="104">
        <v>0.12493454621164646</v>
      </c>
      <c r="E68" s="159">
        <v>0.2215334221484865</v>
      </c>
      <c r="F68" s="203">
        <v>10.251201857312752</v>
      </c>
      <c r="G68" s="104">
        <v>0.12301442228775303</v>
      </c>
      <c r="H68" s="202">
        <v>0.6996445267615953</v>
      </c>
      <c r="I68" s="158">
        <v>25.708801659623123</v>
      </c>
      <c r="J68" s="104">
        <v>0.5170325667101984</v>
      </c>
      <c r="K68" s="159">
        <v>2.016712663521547</v>
      </c>
      <c r="L68" s="203">
        <v>11.385203993823298</v>
      </c>
      <c r="M68" s="104">
        <v>0.12144217593411519</v>
      </c>
      <c r="N68" s="202">
        <v>0.12144217593411519</v>
      </c>
      <c r="O68" s="158">
        <v>7</v>
      </c>
      <c r="P68" s="104" t="s">
        <v>227</v>
      </c>
      <c r="Q68" s="159" t="s">
        <v>227</v>
      </c>
      <c r="R68" s="203">
        <v>2.073806482374812</v>
      </c>
      <c r="S68" s="104">
        <v>0.002073806482374812</v>
      </c>
      <c r="T68" s="202">
        <v>0.002073806482374812</v>
      </c>
      <c r="U68" s="158" t="s">
        <v>227</v>
      </c>
      <c r="V68" s="104" t="s">
        <v>227</v>
      </c>
      <c r="W68" s="159" t="s">
        <v>227</v>
      </c>
      <c r="X68" s="203" t="s">
        <v>227</v>
      </c>
      <c r="Y68" s="104" t="s">
        <v>227</v>
      </c>
      <c r="Z68" s="202" t="s">
        <v>227</v>
      </c>
      <c r="AA68" s="158" t="s">
        <v>227</v>
      </c>
      <c r="AB68" s="104" t="s">
        <v>227</v>
      </c>
      <c r="AC68" s="159" t="s">
        <v>227</v>
      </c>
    </row>
    <row r="69" spans="1:29" ht="14.25">
      <c r="A69" s="24" t="s">
        <v>146</v>
      </c>
      <c r="B69" s="90" t="s">
        <v>226</v>
      </c>
      <c r="C69" s="158">
        <v>11.337129542817921</v>
      </c>
      <c r="D69" s="104">
        <v>0.48135562517214425</v>
      </c>
      <c r="E69" s="159">
        <v>1.2784975461515293</v>
      </c>
      <c r="F69" s="203">
        <v>14.38196710195829</v>
      </c>
      <c r="G69" s="104">
        <v>0.6372317731329211</v>
      </c>
      <c r="H69" s="202">
        <v>4.744389685903702</v>
      </c>
      <c r="I69" s="158">
        <v>16.92058740647707</v>
      </c>
      <c r="J69" s="104">
        <v>0.3646678320361437</v>
      </c>
      <c r="K69" s="159">
        <v>1.3273909086115632</v>
      </c>
      <c r="L69" s="203">
        <v>13.701011427634219</v>
      </c>
      <c r="M69" s="104">
        <v>0.48638590568101475</v>
      </c>
      <c r="N69" s="202">
        <v>1.968466468766447</v>
      </c>
      <c r="O69" s="158">
        <v>7</v>
      </c>
      <c r="P69" s="104">
        <v>0.657122909067812</v>
      </c>
      <c r="Q69" s="159">
        <v>1.8797939693078372</v>
      </c>
      <c r="R69" s="203">
        <v>9.517758301422782</v>
      </c>
      <c r="S69" s="104">
        <v>0.401558755002885</v>
      </c>
      <c r="T69" s="202">
        <v>1.3193425912115104</v>
      </c>
      <c r="U69" s="158">
        <v>12.1021033439688</v>
      </c>
      <c r="V69" s="104">
        <v>0.28535485779463277</v>
      </c>
      <c r="W69" s="159">
        <v>0.6078122166306436</v>
      </c>
      <c r="X69" s="203" t="s">
        <v>227</v>
      </c>
      <c r="Y69" s="104" t="s">
        <v>227</v>
      </c>
      <c r="Z69" s="202" t="s">
        <v>227</v>
      </c>
      <c r="AA69" s="158" t="s">
        <v>227</v>
      </c>
      <c r="AB69" s="104" t="s">
        <v>227</v>
      </c>
      <c r="AC69" s="159" t="s">
        <v>227</v>
      </c>
    </row>
    <row r="70" spans="1:29" ht="14.25">
      <c r="A70" s="24" t="s">
        <v>147</v>
      </c>
      <c r="B70" s="90" t="s">
        <v>148</v>
      </c>
      <c r="C70" s="158">
        <v>14.208224968749828</v>
      </c>
      <c r="D70" s="104">
        <v>0.29891919453485216</v>
      </c>
      <c r="E70" s="159">
        <v>0.7907423665300386</v>
      </c>
      <c r="F70" s="203">
        <v>10.05358172382579</v>
      </c>
      <c r="G70" s="104">
        <v>0.5274263642807069</v>
      </c>
      <c r="H70" s="202">
        <v>1.5134507256559286</v>
      </c>
      <c r="I70" s="158">
        <v>10.50248064790281</v>
      </c>
      <c r="J70" s="104">
        <v>0.23829766435586378</v>
      </c>
      <c r="K70" s="159">
        <v>0.5099135431809365</v>
      </c>
      <c r="L70" s="203">
        <v>19.663574300017537</v>
      </c>
      <c r="M70" s="104">
        <v>0.4876566426404349</v>
      </c>
      <c r="N70" s="202">
        <v>2.9691142255013436</v>
      </c>
      <c r="O70" s="158">
        <v>7</v>
      </c>
      <c r="P70" s="104">
        <v>0.4448058642246366</v>
      </c>
      <c r="Q70" s="159">
        <v>2.073971322583185</v>
      </c>
      <c r="R70" s="203">
        <v>23.44674999624085</v>
      </c>
      <c r="S70" s="104">
        <v>0.4986269123032342</v>
      </c>
      <c r="T70" s="202">
        <v>1.5216831183307993</v>
      </c>
      <c r="U70" s="158">
        <v>37.92495055841598</v>
      </c>
      <c r="V70" s="104">
        <v>0.9247070159645989</v>
      </c>
      <c r="W70" s="159">
        <v>3.2083171890604936</v>
      </c>
      <c r="X70" s="203">
        <v>27.674915117690517</v>
      </c>
      <c r="Y70" s="104">
        <v>0.6477029803040947</v>
      </c>
      <c r="Z70" s="202">
        <v>2.6923935219049877</v>
      </c>
      <c r="AA70" s="158">
        <v>41.88218266984093</v>
      </c>
      <c r="AB70" s="104">
        <v>0.8308340145697393</v>
      </c>
      <c r="AC70" s="159">
        <v>2.770978865562138</v>
      </c>
    </row>
    <row r="71" spans="1:29" ht="28.5">
      <c r="A71" s="24" t="s">
        <v>149</v>
      </c>
      <c r="B71" s="90" t="s">
        <v>150</v>
      </c>
      <c r="C71" s="158">
        <v>1.3243140220560394</v>
      </c>
      <c r="D71" s="104">
        <v>0.015891768264672472</v>
      </c>
      <c r="E71" s="159">
        <v>0.015891768264672472</v>
      </c>
      <c r="F71" s="203">
        <v>0.9475029455260944</v>
      </c>
      <c r="G71" s="104">
        <v>0.0037900117821043776</v>
      </c>
      <c r="H71" s="202">
        <v>0.0037900117821043776</v>
      </c>
      <c r="I71" s="158">
        <v>3.2976889161270666</v>
      </c>
      <c r="J71" s="104">
        <v>0.01544142834976499</v>
      </c>
      <c r="K71" s="159">
        <v>0.01544142834976499</v>
      </c>
      <c r="L71" s="203">
        <v>9.082604812784767</v>
      </c>
      <c r="M71" s="104">
        <v>0.23697341647902073</v>
      </c>
      <c r="N71" s="202">
        <v>0.7943150754453587</v>
      </c>
      <c r="O71" s="158">
        <v>7</v>
      </c>
      <c r="P71" s="104">
        <v>0.0017030055093776417</v>
      </c>
      <c r="Q71" s="159">
        <v>0.0017030055093776417</v>
      </c>
      <c r="R71" s="203">
        <v>4.240564668078467</v>
      </c>
      <c r="S71" s="104">
        <v>0.1690925161396289</v>
      </c>
      <c r="T71" s="202">
        <v>0.5666454537719852</v>
      </c>
      <c r="U71" s="158">
        <v>2.1619569048049945</v>
      </c>
      <c r="V71" s="104">
        <v>0.04828370420731155</v>
      </c>
      <c r="W71" s="159">
        <v>0.15638154944756127</v>
      </c>
      <c r="X71" s="203" t="s">
        <v>227</v>
      </c>
      <c r="Y71" s="104" t="s">
        <v>227</v>
      </c>
      <c r="Z71" s="202" t="s">
        <v>227</v>
      </c>
      <c r="AA71" s="158" t="s">
        <v>227</v>
      </c>
      <c r="AB71" s="104" t="s">
        <v>227</v>
      </c>
      <c r="AC71" s="159" t="s">
        <v>227</v>
      </c>
    </row>
    <row r="72" spans="1:29" ht="14.25">
      <c r="A72" s="24" t="s">
        <v>151</v>
      </c>
      <c r="B72" s="105" t="s">
        <v>152</v>
      </c>
      <c r="C72" s="158">
        <v>15.941149526919817</v>
      </c>
      <c r="D72" s="104">
        <v>1.3337428437522914</v>
      </c>
      <c r="E72" s="159">
        <v>5.518294594568744</v>
      </c>
      <c r="F72" s="203">
        <v>12.819665079070797</v>
      </c>
      <c r="G72" s="104">
        <v>1.2281239145749825</v>
      </c>
      <c r="H72" s="202">
        <v>4.497138509738035</v>
      </c>
      <c r="I72" s="158">
        <v>15.721527370640128</v>
      </c>
      <c r="J72" s="104">
        <v>0.4738917536007239</v>
      </c>
      <c r="K72" s="159">
        <v>2.158341114740738</v>
      </c>
      <c r="L72" s="203">
        <v>9.508133177885922</v>
      </c>
      <c r="M72" s="104">
        <v>0.2709817955697488</v>
      </c>
      <c r="N72" s="202">
        <v>1.0435176162729798</v>
      </c>
      <c r="O72" s="158">
        <v>7</v>
      </c>
      <c r="P72" s="104">
        <v>0.7033642686671043</v>
      </c>
      <c r="Q72" s="159">
        <v>3.1902593614543657</v>
      </c>
      <c r="R72" s="203">
        <v>11.399407834961197</v>
      </c>
      <c r="S72" s="104">
        <v>0.3540941058734822</v>
      </c>
      <c r="T72" s="202">
        <v>1.289201779835143</v>
      </c>
      <c r="U72" s="158">
        <v>23.684917316554113</v>
      </c>
      <c r="V72" s="104">
        <v>0.7592517156686924</v>
      </c>
      <c r="W72" s="159">
        <v>2.7983229423931575</v>
      </c>
      <c r="X72" s="203">
        <v>13.351126690050856</v>
      </c>
      <c r="Y72" s="104">
        <v>0.3608850002280413</v>
      </c>
      <c r="Z72" s="202">
        <v>1.6808259343580692</v>
      </c>
      <c r="AA72" s="158">
        <v>13.622686221473066</v>
      </c>
      <c r="AB72" s="104">
        <v>0.3874748287821945</v>
      </c>
      <c r="AC72" s="159">
        <v>1.5601666599163908</v>
      </c>
    </row>
    <row r="73" spans="1:29" ht="14.25">
      <c r="A73" s="24" t="s">
        <v>153</v>
      </c>
      <c r="B73" s="90" t="s">
        <v>154</v>
      </c>
      <c r="C73" s="158">
        <v>23.22002112252875</v>
      </c>
      <c r="D73" s="104">
        <v>0.7797812509426748</v>
      </c>
      <c r="E73" s="159">
        <v>4.910623008640539</v>
      </c>
      <c r="F73" s="203">
        <v>26.675344924982397</v>
      </c>
      <c r="G73" s="104">
        <v>0.6590663906880694</v>
      </c>
      <c r="H73" s="202">
        <v>2.665368816189923</v>
      </c>
      <c r="I73" s="158">
        <v>18.235815631450276</v>
      </c>
      <c r="J73" s="104">
        <v>0.5878708054256723</v>
      </c>
      <c r="K73" s="159">
        <v>1.7609674817171383</v>
      </c>
      <c r="L73" s="203">
        <v>15.881209152822207</v>
      </c>
      <c r="M73" s="104">
        <v>0.4627607186233475</v>
      </c>
      <c r="N73" s="202">
        <v>2.3015959417464367</v>
      </c>
      <c r="O73" s="158">
        <v>7</v>
      </c>
      <c r="P73" s="104">
        <v>0.7399575961124615</v>
      </c>
      <c r="Q73" s="159">
        <v>2.3043714410399208</v>
      </c>
      <c r="R73" s="203">
        <v>15.501922101076818</v>
      </c>
      <c r="S73" s="104">
        <v>0.5096287621411583</v>
      </c>
      <c r="T73" s="202">
        <v>1.6517857980024349</v>
      </c>
      <c r="U73" s="158">
        <v>15.184703303257356</v>
      </c>
      <c r="V73" s="104">
        <v>0.5314096827167634</v>
      </c>
      <c r="W73" s="159">
        <v>1.6853354815341517</v>
      </c>
      <c r="X73" s="203">
        <v>16.246694596748693</v>
      </c>
      <c r="Y73" s="104">
        <v>0.4979701234179261</v>
      </c>
      <c r="Z73" s="202">
        <v>1.4000587414298635</v>
      </c>
      <c r="AA73" s="158">
        <v>15.559870564274812</v>
      </c>
      <c r="AB73" s="104">
        <v>0.4276061577082696</v>
      </c>
      <c r="AC73" s="159">
        <v>1.3092456302193127</v>
      </c>
    </row>
    <row r="74" spans="1:29" ht="28.5">
      <c r="A74" s="24" t="s">
        <v>155</v>
      </c>
      <c r="B74" s="105" t="s">
        <v>156</v>
      </c>
      <c r="C74" s="158">
        <v>3.4267593375004246</v>
      </c>
      <c r="D74" s="104">
        <v>0.07544716190782552</v>
      </c>
      <c r="E74" s="159">
        <v>1.6930791432867023</v>
      </c>
      <c r="F74" s="203">
        <v>6.803393278179406</v>
      </c>
      <c r="G74" s="104">
        <v>0.15914024276784874</v>
      </c>
      <c r="H74" s="202">
        <v>0.4253599797400864</v>
      </c>
      <c r="I74" s="158">
        <v>5.257837398148648</v>
      </c>
      <c r="J74" s="104">
        <v>0.08162166627602187</v>
      </c>
      <c r="K74" s="159">
        <v>0.34451353618345426</v>
      </c>
      <c r="L74" s="203">
        <v>4.402424485603014</v>
      </c>
      <c r="M74" s="104">
        <v>0.08498013325239756</v>
      </c>
      <c r="N74" s="202">
        <v>0.22505727597612982</v>
      </c>
      <c r="O74" s="158">
        <v>7</v>
      </c>
      <c r="P74" s="104">
        <v>0.1788701818368196</v>
      </c>
      <c r="Q74" s="159">
        <v>0.4971984715464138</v>
      </c>
      <c r="R74" s="203">
        <v>5.14790959918112</v>
      </c>
      <c r="S74" s="104">
        <v>0.19647854970207942</v>
      </c>
      <c r="T74" s="202">
        <v>0.7756183796099554</v>
      </c>
      <c r="U74" s="158">
        <v>2.394578986067198</v>
      </c>
      <c r="V74" s="104">
        <v>0.028601915666913755</v>
      </c>
      <c r="W74" s="159">
        <v>0.138353452528327</v>
      </c>
      <c r="X74" s="203">
        <v>0.6708630384107248</v>
      </c>
      <c r="Y74" s="104">
        <v>0.020260063760003888</v>
      </c>
      <c r="Z74" s="202">
        <v>0.08063773721696912</v>
      </c>
      <c r="AA74" s="158">
        <v>1.2164418883783557</v>
      </c>
      <c r="AB74" s="104">
        <v>0.006386319913986367</v>
      </c>
      <c r="AC74" s="159">
        <v>0.006386319913986367</v>
      </c>
    </row>
    <row r="75" spans="1:29" ht="14.25">
      <c r="A75" s="24" t="s">
        <v>157</v>
      </c>
      <c r="B75" s="90" t="s">
        <v>158</v>
      </c>
      <c r="C75" s="158">
        <v>0</v>
      </c>
      <c r="D75" s="104">
        <v>0</v>
      </c>
      <c r="E75" s="159">
        <v>0</v>
      </c>
      <c r="F75" s="203">
        <v>7.398932478322561</v>
      </c>
      <c r="G75" s="104">
        <v>0.22751717370841876</v>
      </c>
      <c r="H75" s="202">
        <v>0.9211670935511589</v>
      </c>
      <c r="I75" s="158">
        <v>9.70541729218081</v>
      </c>
      <c r="J75" s="104">
        <v>0.18121092464200705</v>
      </c>
      <c r="K75" s="159">
        <v>0.4238463569465273</v>
      </c>
      <c r="L75" s="203">
        <v>3.1559243031137068</v>
      </c>
      <c r="M75" s="104">
        <v>0.07889810757784267</v>
      </c>
      <c r="N75" s="202">
        <v>0.16765847860291566</v>
      </c>
      <c r="O75" s="158">
        <v>7</v>
      </c>
      <c r="P75" s="104">
        <v>0.1354748852025139</v>
      </c>
      <c r="Q75" s="159">
        <v>0.4433723515718637</v>
      </c>
      <c r="R75" s="203">
        <v>2.062150771415866</v>
      </c>
      <c r="S75" s="104">
        <v>0.03280694409070696</v>
      </c>
      <c r="T75" s="202">
        <v>0.060927181882741495</v>
      </c>
      <c r="U75" s="158">
        <v>5.063854738031495</v>
      </c>
      <c r="V75" s="104">
        <v>0.04935708209967024</v>
      </c>
      <c r="W75" s="159">
        <v>0.14236665892065686</v>
      </c>
      <c r="X75" s="203">
        <v>1.9776402948938843</v>
      </c>
      <c r="Y75" s="104">
        <v>0.06666478942213588</v>
      </c>
      <c r="Z75" s="202">
        <v>0.34133705260184205</v>
      </c>
      <c r="AA75" s="158">
        <v>1.6660851585174066</v>
      </c>
      <c r="AB75" s="104">
        <v>0.02017795735480431</v>
      </c>
      <c r="AC75" s="159">
        <v>0.08265615079920706</v>
      </c>
    </row>
    <row r="76" spans="1:29" ht="14.25">
      <c r="A76" s="24" t="s">
        <v>159</v>
      </c>
      <c r="B76" s="90" t="s">
        <v>160</v>
      </c>
      <c r="C76" s="158">
        <v>5.584439166885723</v>
      </c>
      <c r="D76" s="104">
        <v>0.09865842528164777</v>
      </c>
      <c r="E76" s="159">
        <v>0.4127831284189697</v>
      </c>
      <c r="F76" s="203">
        <v>9.429839950902307</v>
      </c>
      <c r="G76" s="104">
        <v>0.18916447538309047</v>
      </c>
      <c r="H76" s="202">
        <v>0.5993625132473409</v>
      </c>
      <c r="I76" s="158">
        <v>12.431820178513982</v>
      </c>
      <c r="J76" s="104">
        <v>0.26573809152010563</v>
      </c>
      <c r="K76" s="159">
        <v>1.0890155448312708</v>
      </c>
      <c r="L76" s="203">
        <v>12.47558542209534</v>
      </c>
      <c r="M76" s="104">
        <v>0.3056000076624694</v>
      </c>
      <c r="N76" s="202">
        <v>1.149019867184408</v>
      </c>
      <c r="O76" s="158">
        <v>7</v>
      </c>
      <c r="P76" s="104">
        <v>0.31386372931569073</v>
      </c>
      <c r="Q76" s="159">
        <v>1.1532190110354377</v>
      </c>
      <c r="R76" s="203">
        <v>7.426070497766535</v>
      </c>
      <c r="S76" s="104">
        <v>0.15618808513722487</v>
      </c>
      <c r="T76" s="202">
        <v>0.4458048345501197</v>
      </c>
      <c r="U76" s="158">
        <v>6.24539812555695</v>
      </c>
      <c r="V76" s="104">
        <v>0.16552647057023</v>
      </c>
      <c r="W76" s="159">
        <v>0.9364428016936661</v>
      </c>
      <c r="X76" s="203">
        <v>9.829589717819639</v>
      </c>
      <c r="Y76" s="104">
        <v>0.11470792249325938</v>
      </c>
      <c r="Z76" s="202">
        <v>0.5722922714262425</v>
      </c>
      <c r="AA76" s="158">
        <v>1.01988914488164</v>
      </c>
      <c r="AB76" s="104">
        <v>0.024163527432580396</v>
      </c>
      <c r="AC76" s="159">
        <v>0.07417732203735314</v>
      </c>
    </row>
    <row r="77" spans="1:29" ht="14.25">
      <c r="A77" s="24" t="s">
        <v>161</v>
      </c>
      <c r="B77" s="90" t="s">
        <v>162</v>
      </c>
      <c r="C77" s="158">
        <v>1.4559103837657839</v>
      </c>
      <c r="D77" s="104">
        <v>0.06292808656231659</v>
      </c>
      <c r="E77" s="159">
        <v>0.8436600298567182</v>
      </c>
      <c r="F77" s="203">
        <v>5.979193876192544</v>
      </c>
      <c r="G77" s="104">
        <v>0.19388333369404484</v>
      </c>
      <c r="H77" s="202">
        <v>0.6946408208251704</v>
      </c>
      <c r="I77" s="158">
        <v>5.100316722633556</v>
      </c>
      <c r="J77" s="104">
        <v>0.08749329528192211</v>
      </c>
      <c r="K77" s="159">
        <v>0.3117313580873629</v>
      </c>
      <c r="L77" s="203">
        <v>7.266151601053853</v>
      </c>
      <c r="M77" s="104">
        <v>0.27481166647313754</v>
      </c>
      <c r="N77" s="202">
        <v>0.9069668557648227</v>
      </c>
      <c r="O77" s="158">
        <v>7</v>
      </c>
      <c r="P77" s="104">
        <v>0.15888888413066654</v>
      </c>
      <c r="Q77" s="159">
        <v>0.8989349828849045</v>
      </c>
      <c r="R77" s="203">
        <v>6.806047492887204</v>
      </c>
      <c r="S77" s="104">
        <v>0.07335752446333625</v>
      </c>
      <c r="T77" s="202">
        <v>0.1900326243414026</v>
      </c>
      <c r="U77" s="158">
        <v>9.684713075569704</v>
      </c>
      <c r="V77" s="104">
        <v>0.21806030370200108</v>
      </c>
      <c r="W77" s="159">
        <v>0.716069127273587</v>
      </c>
      <c r="X77" s="203">
        <v>10.978923017523364</v>
      </c>
      <c r="Y77" s="104">
        <v>0.22699073734935274</v>
      </c>
      <c r="Z77" s="202">
        <v>0.8718144693717009</v>
      </c>
      <c r="AA77" s="158">
        <v>9.822031565133507</v>
      </c>
      <c r="AB77" s="104">
        <v>0.2306125488439797</v>
      </c>
      <c r="AC77" s="159">
        <v>0.7993097972624977</v>
      </c>
    </row>
    <row r="78" spans="1:29" ht="14.25">
      <c r="A78" s="24" t="s">
        <v>163</v>
      </c>
      <c r="B78" s="105" t="s">
        <v>164</v>
      </c>
      <c r="C78" s="158">
        <v>4.637584805194541</v>
      </c>
      <c r="D78" s="104">
        <v>0.19941614662336524</v>
      </c>
      <c r="E78" s="159">
        <v>1.3588123479220005</v>
      </c>
      <c r="F78" s="203">
        <v>6.481047899377013</v>
      </c>
      <c r="G78" s="104">
        <v>0.0727692058142051</v>
      </c>
      <c r="H78" s="202">
        <v>0.46163207977682585</v>
      </c>
      <c r="I78" s="158">
        <v>9.449461864958618</v>
      </c>
      <c r="J78" s="104">
        <v>0.33746728166014356</v>
      </c>
      <c r="K78" s="159">
        <v>0.7593182577743676</v>
      </c>
      <c r="L78" s="203">
        <v>12.29303787857771</v>
      </c>
      <c r="M78" s="104">
        <v>0.33039059405512045</v>
      </c>
      <c r="N78" s="202">
        <v>1.1350558422899786</v>
      </c>
      <c r="O78" s="158">
        <v>7</v>
      </c>
      <c r="P78" s="104">
        <v>0.32350926534249347</v>
      </c>
      <c r="Q78" s="159">
        <v>1.2639834552140774</v>
      </c>
      <c r="R78" s="203">
        <v>14.626457780218052</v>
      </c>
      <c r="S78" s="104">
        <v>0.3445800364467819</v>
      </c>
      <c r="T78" s="202">
        <v>1.3709663683011923</v>
      </c>
      <c r="U78" s="158">
        <v>14.669718106100671</v>
      </c>
      <c r="V78" s="104">
        <v>0.30464977524930204</v>
      </c>
      <c r="W78" s="159">
        <v>0.9704745475783365</v>
      </c>
      <c r="X78" s="203">
        <v>15.108371047480432</v>
      </c>
      <c r="Y78" s="104">
        <v>0.33851262904692775</v>
      </c>
      <c r="Z78" s="202">
        <v>1.2306512997027264</v>
      </c>
      <c r="AA78" s="158">
        <v>8.200819043163618</v>
      </c>
      <c r="AB78" s="104">
        <v>0.17529250704762234</v>
      </c>
      <c r="AC78" s="159">
        <v>0.5864477009236244</v>
      </c>
    </row>
    <row r="79" spans="1:29" ht="14.25">
      <c r="A79" s="24" t="s">
        <v>165</v>
      </c>
      <c r="B79" s="90" t="s">
        <v>166</v>
      </c>
      <c r="C79" s="158">
        <v>3.9609070151853465</v>
      </c>
      <c r="D79" s="104">
        <v>0.1465535595618578</v>
      </c>
      <c r="E79" s="159">
        <v>0.6703313951225517</v>
      </c>
      <c r="F79" s="203">
        <v>5.308305020720883</v>
      </c>
      <c r="G79" s="104">
        <v>0.1374663648424801</v>
      </c>
      <c r="H79" s="202">
        <v>0.46533226318112286</v>
      </c>
      <c r="I79" s="158">
        <v>6.284562086356981</v>
      </c>
      <c r="J79" s="104">
        <v>0.14760341486823764</v>
      </c>
      <c r="K79" s="159">
        <v>0.4057193577007565</v>
      </c>
      <c r="L79" s="203">
        <v>11.835222178687399</v>
      </c>
      <c r="M79" s="104">
        <v>0.24763192654193794</v>
      </c>
      <c r="N79" s="202">
        <v>0.9091761851147949</v>
      </c>
      <c r="O79" s="158">
        <v>7</v>
      </c>
      <c r="P79" s="104">
        <v>0.411512853780616</v>
      </c>
      <c r="Q79" s="159">
        <v>1.449223097464259</v>
      </c>
      <c r="R79" s="203">
        <v>24.838770845029227</v>
      </c>
      <c r="S79" s="104">
        <v>0.44961487065615574</v>
      </c>
      <c r="T79" s="202">
        <v>1.472661744835797</v>
      </c>
      <c r="U79" s="158">
        <v>24.80580795005778</v>
      </c>
      <c r="V79" s="104">
        <v>0.4793690584030781</v>
      </c>
      <c r="W79" s="159">
        <v>1.3091584842628041</v>
      </c>
      <c r="X79" s="203">
        <v>18.33248897948112</v>
      </c>
      <c r="Y79" s="104">
        <v>0.3353297703761862</v>
      </c>
      <c r="Z79" s="202">
        <v>1.0813416394317135</v>
      </c>
      <c r="AA79" s="158">
        <v>21.387980606473874</v>
      </c>
      <c r="AB79" s="104">
        <v>0.3467865962273396</v>
      </c>
      <c r="AC79" s="159">
        <v>1.1312233004808259</v>
      </c>
    </row>
    <row r="80" spans="1:29" ht="14.25">
      <c r="A80" s="24" t="s">
        <v>167</v>
      </c>
      <c r="B80" s="90" t="s">
        <v>168</v>
      </c>
      <c r="C80" s="158">
        <v>3.629083643817723</v>
      </c>
      <c r="D80" s="104">
        <v>0.08012179204708653</v>
      </c>
      <c r="E80" s="159">
        <v>0.7291694437298717</v>
      </c>
      <c r="F80" s="203">
        <v>3.4369472218157173</v>
      </c>
      <c r="G80" s="104">
        <v>0.05567854499341462</v>
      </c>
      <c r="H80" s="202">
        <v>0.10723275332065038</v>
      </c>
      <c r="I80" s="158">
        <v>5.531845594107917</v>
      </c>
      <c r="J80" s="104">
        <v>0.20541586639454065</v>
      </c>
      <c r="K80" s="159">
        <v>1.657525334847869</v>
      </c>
      <c r="L80" s="203">
        <v>8.305689949597786</v>
      </c>
      <c r="M80" s="104">
        <v>0.3578368086618379</v>
      </c>
      <c r="N80" s="202">
        <v>1.1105399603441373</v>
      </c>
      <c r="O80" s="158">
        <v>7</v>
      </c>
      <c r="P80" s="104">
        <v>0.152432620106299</v>
      </c>
      <c r="Q80" s="159">
        <v>1.2358066034054314</v>
      </c>
      <c r="R80" s="203">
        <v>0</v>
      </c>
      <c r="S80" s="104">
        <v>0</v>
      </c>
      <c r="T80" s="202">
        <v>0</v>
      </c>
      <c r="U80" s="158">
        <v>10.765589831692921</v>
      </c>
      <c r="V80" s="104">
        <v>0.1800789571846816</v>
      </c>
      <c r="W80" s="159">
        <v>0.9874981945616507</v>
      </c>
      <c r="X80" s="203" t="s">
        <v>227</v>
      </c>
      <c r="Y80" s="104" t="s">
        <v>227</v>
      </c>
      <c r="Z80" s="202" t="s">
        <v>227</v>
      </c>
      <c r="AA80" s="158">
        <v>7.11305835667596</v>
      </c>
      <c r="AB80" s="104">
        <v>0.19560910480858892</v>
      </c>
      <c r="AC80" s="159">
        <v>1.8227212038982148</v>
      </c>
    </row>
    <row r="81" spans="1:29" ht="14.25">
      <c r="A81" s="24" t="s">
        <v>169</v>
      </c>
      <c r="B81" s="90" t="s">
        <v>170</v>
      </c>
      <c r="C81" s="158">
        <v>5.959045293249267</v>
      </c>
      <c r="D81" s="104">
        <v>0.32059663677681055</v>
      </c>
      <c r="E81" s="159">
        <v>4.342952209720066</v>
      </c>
      <c r="F81" s="203">
        <v>8.552794750234712</v>
      </c>
      <c r="G81" s="104">
        <v>0.1476853833496779</v>
      </c>
      <c r="H81" s="202">
        <v>0.1476853833496779</v>
      </c>
      <c r="I81" s="158">
        <v>8.641892570522366</v>
      </c>
      <c r="J81" s="104">
        <v>0.25678766495266453</v>
      </c>
      <c r="K81" s="159">
        <v>0.7197461955163627</v>
      </c>
      <c r="L81" s="203">
        <v>6.903390905573151</v>
      </c>
      <c r="M81" s="104">
        <v>0.22413009140094162</v>
      </c>
      <c r="N81" s="202">
        <v>1.6738421815713032</v>
      </c>
      <c r="O81" s="158">
        <v>7</v>
      </c>
      <c r="P81" s="104">
        <v>0.131304965914193</v>
      </c>
      <c r="Q81" s="159">
        <v>0.5557822264126617</v>
      </c>
      <c r="R81" s="203">
        <v>23.982539560038393</v>
      </c>
      <c r="S81" s="104">
        <v>0.5100286746434831</v>
      </c>
      <c r="T81" s="202">
        <v>0.9896794658442509</v>
      </c>
      <c r="U81" s="158">
        <v>30.908989646363253</v>
      </c>
      <c r="V81" s="104">
        <v>0.5464476094083466</v>
      </c>
      <c r="W81" s="159">
        <v>1.5524477441248863</v>
      </c>
      <c r="X81" s="203" t="s">
        <v>227</v>
      </c>
      <c r="Y81" s="104" t="s">
        <v>227</v>
      </c>
      <c r="Z81" s="202" t="s">
        <v>227</v>
      </c>
      <c r="AA81" s="158" t="s">
        <v>227</v>
      </c>
      <c r="AB81" s="104" t="s">
        <v>227</v>
      </c>
      <c r="AC81" s="159" t="s">
        <v>227</v>
      </c>
    </row>
    <row r="82" spans="1:29" ht="14.25">
      <c r="A82" s="24" t="s">
        <v>171</v>
      </c>
      <c r="B82" s="105" t="s">
        <v>172</v>
      </c>
      <c r="C82" s="158">
        <v>0</v>
      </c>
      <c r="D82" s="104">
        <v>0</v>
      </c>
      <c r="E82" s="159">
        <v>0</v>
      </c>
      <c r="F82" s="203">
        <v>7.4670423418636</v>
      </c>
      <c r="G82" s="104">
        <v>0.10204957867213586</v>
      </c>
      <c r="H82" s="202">
        <v>0.10204957867213586</v>
      </c>
      <c r="I82" s="158">
        <v>2.5521070067842664</v>
      </c>
      <c r="J82" s="104">
        <v>0.02041685605427413</v>
      </c>
      <c r="K82" s="159">
        <v>0.02041685605427413</v>
      </c>
      <c r="L82" s="203">
        <v>2.4634409959691945</v>
      </c>
      <c r="M82" s="104">
        <v>0.024634409959691947</v>
      </c>
      <c r="N82" s="202">
        <v>0.024634409959691947</v>
      </c>
      <c r="O82" s="158">
        <v>7</v>
      </c>
      <c r="P82" s="104">
        <v>0.04530236261043279</v>
      </c>
      <c r="Q82" s="159">
        <v>0.6520304332858721</v>
      </c>
      <c r="R82" s="203">
        <v>6.75206863126656</v>
      </c>
      <c r="S82" s="104">
        <v>0.09677965038148736</v>
      </c>
      <c r="T82" s="202">
        <v>0.09677965038148736</v>
      </c>
      <c r="U82" s="158">
        <v>7.266489189934692</v>
      </c>
      <c r="V82" s="104">
        <v>0.7460262234999617</v>
      </c>
      <c r="W82" s="159">
        <v>1.6543373722417982</v>
      </c>
      <c r="X82" s="203" t="s">
        <v>227</v>
      </c>
      <c r="Y82" s="104" t="s">
        <v>227</v>
      </c>
      <c r="Z82" s="202" t="s">
        <v>227</v>
      </c>
      <c r="AA82" s="158" t="s">
        <v>227</v>
      </c>
      <c r="AB82" s="104" t="s">
        <v>227</v>
      </c>
      <c r="AC82" s="159" t="s">
        <v>227</v>
      </c>
    </row>
    <row r="83" spans="1:29" ht="14.25">
      <c r="A83" s="24" t="s">
        <v>173</v>
      </c>
      <c r="B83" s="105" t="s">
        <v>174</v>
      </c>
      <c r="C83" s="158">
        <v>10.786595760249435</v>
      </c>
      <c r="D83" s="104">
        <v>0.3809466069328092</v>
      </c>
      <c r="E83" s="159">
        <v>2.5566520017558485</v>
      </c>
      <c r="F83" s="203">
        <v>11.747400326810958</v>
      </c>
      <c r="G83" s="104">
        <v>0.31691907384103246</v>
      </c>
      <c r="H83" s="202">
        <v>1.4773330085626026</v>
      </c>
      <c r="I83" s="158">
        <v>14.634962135139862</v>
      </c>
      <c r="J83" s="104">
        <v>0.6151118933769391</v>
      </c>
      <c r="K83" s="159">
        <v>2.9932932403371666</v>
      </c>
      <c r="L83" s="203">
        <v>12.654812594369657</v>
      </c>
      <c r="M83" s="104">
        <v>0.25043430095745467</v>
      </c>
      <c r="N83" s="202">
        <v>1.782332667644308</v>
      </c>
      <c r="O83" s="158">
        <v>7</v>
      </c>
      <c r="P83" s="104">
        <v>0.2153771731827244</v>
      </c>
      <c r="Q83" s="159">
        <v>1.96302811477361</v>
      </c>
      <c r="R83" s="203">
        <v>40.62260949921383</v>
      </c>
      <c r="S83" s="104">
        <v>0.959880312099401</v>
      </c>
      <c r="T83" s="202">
        <v>4.965087035196046</v>
      </c>
      <c r="U83" s="158">
        <v>29.36692352500711</v>
      </c>
      <c r="V83" s="104">
        <v>0.4413196007508013</v>
      </c>
      <c r="W83" s="159">
        <v>1.114311598198881</v>
      </c>
      <c r="X83" s="203">
        <v>12.268558356848143</v>
      </c>
      <c r="Y83" s="104">
        <v>0.591519777919464</v>
      </c>
      <c r="Z83" s="202">
        <v>1.183039555838928</v>
      </c>
      <c r="AA83" s="158" t="s">
        <v>227</v>
      </c>
      <c r="AB83" s="104" t="s">
        <v>227</v>
      </c>
      <c r="AC83" s="159" t="s">
        <v>227</v>
      </c>
    </row>
    <row r="84" spans="1:29" ht="14.25">
      <c r="A84" s="24" t="s">
        <v>175</v>
      </c>
      <c r="B84" s="105" t="s">
        <v>176</v>
      </c>
      <c r="C84" s="158">
        <v>2.7764590599853065</v>
      </c>
      <c r="D84" s="104">
        <v>0.0682833086349253</v>
      </c>
      <c r="E84" s="159">
        <v>0.4257524126080334</v>
      </c>
      <c r="F84" s="203">
        <v>2.2125115432619227</v>
      </c>
      <c r="G84" s="104">
        <v>0.066114654720369</v>
      </c>
      <c r="H84" s="202">
        <v>0.32584427066850774</v>
      </c>
      <c r="I84" s="158">
        <v>3.030365417478412</v>
      </c>
      <c r="J84" s="104">
        <v>0.09918920781774633</v>
      </c>
      <c r="K84" s="159">
        <v>0.39331291010241576</v>
      </c>
      <c r="L84" s="203">
        <v>3.1079392588080785</v>
      </c>
      <c r="M84" s="104">
        <v>0.05333016572164076</v>
      </c>
      <c r="N84" s="202">
        <v>0.18800753360332417</v>
      </c>
      <c r="O84" s="158">
        <v>7</v>
      </c>
      <c r="P84" s="104">
        <v>0.05565538396794974</v>
      </c>
      <c r="Q84" s="159">
        <v>0.2612685950214067</v>
      </c>
      <c r="R84" s="203">
        <v>4.545780243721462</v>
      </c>
      <c r="S84" s="104">
        <v>0.04897775160593627</v>
      </c>
      <c r="T84" s="202">
        <v>0.10580000465245455</v>
      </c>
      <c r="U84" s="158">
        <v>1.9531716596305897</v>
      </c>
      <c r="V84" s="104">
        <v>0.0060816882551747485</v>
      </c>
      <c r="W84" s="159">
        <v>0.0060816882551747485</v>
      </c>
      <c r="X84" s="203" t="s">
        <v>227</v>
      </c>
      <c r="Y84" s="104" t="s">
        <v>227</v>
      </c>
      <c r="Z84" s="202" t="s">
        <v>227</v>
      </c>
      <c r="AA84" s="158" t="s">
        <v>227</v>
      </c>
      <c r="AB84" s="104" t="s">
        <v>227</v>
      </c>
      <c r="AC84" s="159" t="s">
        <v>227</v>
      </c>
    </row>
    <row r="85" spans="1:29" ht="14.25">
      <c r="A85" s="24" t="s">
        <v>177</v>
      </c>
      <c r="B85" s="105" t="s">
        <v>178</v>
      </c>
      <c r="C85" s="158">
        <v>5.769537359117454</v>
      </c>
      <c r="D85" s="104">
        <v>0.32165170777079805</v>
      </c>
      <c r="E85" s="159">
        <v>1.9443340900225818</v>
      </c>
      <c r="F85" s="203">
        <v>3.020331907897757</v>
      </c>
      <c r="G85" s="104">
        <v>0.024162655263182058</v>
      </c>
      <c r="H85" s="202">
        <v>0.024162655263182058</v>
      </c>
      <c r="I85" s="158">
        <v>30.77588993529574</v>
      </c>
      <c r="J85" s="104">
        <v>1.049799801126199</v>
      </c>
      <c r="K85" s="159">
        <v>1.049799801126199</v>
      </c>
      <c r="L85" s="203">
        <v>15.888271135253516</v>
      </c>
      <c r="M85" s="104">
        <v>0.1906592536230422</v>
      </c>
      <c r="N85" s="202">
        <v>0.1906592536230422</v>
      </c>
      <c r="O85" s="158">
        <v>7</v>
      </c>
      <c r="P85" s="104">
        <v>0.4429267232179512</v>
      </c>
      <c r="Q85" s="159">
        <v>0.9043087265699837</v>
      </c>
      <c r="R85" s="203">
        <v>33.46255025817644</v>
      </c>
      <c r="S85" s="104">
        <v>1.6757015552363743</v>
      </c>
      <c r="T85" s="202">
        <v>4.3784459991660105</v>
      </c>
      <c r="U85" s="158">
        <v>0</v>
      </c>
      <c r="V85" s="104">
        <v>0</v>
      </c>
      <c r="W85" s="159">
        <v>0</v>
      </c>
      <c r="X85" s="203" t="s">
        <v>227</v>
      </c>
      <c r="Y85" s="104" t="s">
        <v>227</v>
      </c>
      <c r="Z85" s="202" t="s">
        <v>227</v>
      </c>
      <c r="AA85" s="158" t="s">
        <v>227</v>
      </c>
      <c r="AB85" s="104" t="s">
        <v>227</v>
      </c>
      <c r="AC85" s="159" t="s">
        <v>227</v>
      </c>
    </row>
    <row r="86" spans="1:29" ht="14.25">
      <c r="A86" s="24" t="s">
        <v>179</v>
      </c>
      <c r="B86" s="90" t="s">
        <v>180</v>
      </c>
      <c r="C86" s="158">
        <v>2.279295965794379</v>
      </c>
      <c r="D86" s="104">
        <v>0.07091396259800935</v>
      </c>
      <c r="E86" s="159">
        <v>0.3906485355774986</v>
      </c>
      <c r="F86" s="203">
        <v>3.454297255212687</v>
      </c>
      <c r="G86" s="104">
        <v>0.07970297445366815</v>
      </c>
      <c r="H86" s="202">
        <v>0.301764940860198</v>
      </c>
      <c r="I86" s="158">
        <v>5.956710761842118</v>
      </c>
      <c r="J86" s="104">
        <v>0.19274214107960566</v>
      </c>
      <c r="K86" s="159">
        <v>0.671406398727633</v>
      </c>
      <c r="L86" s="203">
        <v>9.459743372075323</v>
      </c>
      <c r="M86" s="104">
        <v>0.16594615696590018</v>
      </c>
      <c r="N86" s="202">
        <v>0.4163511285796587</v>
      </c>
      <c r="O86" s="158">
        <v>7</v>
      </c>
      <c r="P86" s="104">
        <v>0.5256776808532976</v>
      </c>
      <c r="Q86" s="159">
        <v>1.7930587098436546</v>
      </c>
      <c r="R86" s="203">
        <v>29.52458286480144</v>
      </c>
      <c r="S86" s="104">
        <v>0.6987484611336341</v>
      </c>
      <c r="T86" s="202">
        <v>1.8366750923811896</v>
      </c>
      <c r="U86" s="158">
        <v>13.354349095934287</v>
      </c>
      <c r="V86" s="104">
        <v>0.5485826036514059</v>
      </c>
      <c r="W86" s="159">
        <v>1.3393006422264624</v>
      </c>
      <c r="X86" s="203">
        <v>16.916662991991537</v>
      </c>
      <c r="Y86" s="104">
        <v>0.16755551915877334</v>
      </c>
      <c r="Z86" s="202">
        <v>0.5904720939585618</v>
      </c>
      <c r="AA86" s="158" t="s">
        <v>227</v>
      </c>
      <c r="AB86" s="104" t="s">
        <v>227</v>
      </c>
      <c r="AC86" s="159" t="s">
        <v>227</v>
      </c>
    </row>
    <row r="87" spans="1:29" ht="14.25">
      <c r="A87" s="24" t="s">
        <v>181</v>
      </c>
      <c r="B87" s="90" t="s">
        <v>182</v>
      </c>
      <c r="C87" s="158">
        <v>1.2263496606519677</v>
      </c>
      <c r="D87" s="104">
        <v>0.07270501559579523</v>
      </c>
      <c r="E87" s="159">
        <v>0.17125097046961404</v>
      </c>
      <c r="F87" s="203">
        <v>10.772128388904859</v>
      </c>
      <c r="G87" s="104">
        <v>0.3662523652227652</v>
      </c>
      <c r="H87" s="202">
        <v>0.3662523652227652</v>
      </c>
      <c r="I87" s="158">
        <v>0</v>
      </c>
      <c r="J87" s="104">
        <v>0</v>
      </c>
      <c r="K87" s="159">
        <v>0</v>
      </c>
      <c r="L87" s="203" t="s">
        <v>227</v>
      </c>
      <c r="M87" s="104" t="s">
        <v>227</v>
      </c>
      <c r="N87" s="202" t="s">
        <v>227</v>
      </c>
      <c r="O87" s="158">
        <v>7</v>
      </c>
      <c r="P87" s="104" t="s">
        <v>227</v>
      </c>
      <c r="Q87" s="159" t="s">
        <v>227</v>
      </c>
      <c r="R87" s="203" t="s">
        <v>227</v>
      </c>
      <c r="S87" s="104" t="s">
        <v>227</v>
      </c>
      <c r="T87" s="202" t="s">
        <v>227</v>
      </c>
      <c r="U87" s="158" t="s">
        <v>227</v>
      </c>
      <c r="V87" s="104" t="s">
        <v>227</v>
      </c>
      <c r="W87" s="159" t="s">
        <v>227</v>
      </c>
      <c r="X87" s="203" t="s">
        <v>227</v>
      </c>
      <c r="Y87" s="104" t="s">
        <v>227</v>
      </c>
      <c r="Z87" s="202" t="s">
        <v>227</v>
      </c>
      <c r="AA87" s="158" t="s">
        <v>227</v>
      </c>
      <c r="AB87" s="104" t="s">
        <v>227</v>
      </c>
      <c r="AC87" s="159" t="s">
        <v>227</v>
      </c>
    </row>
    <row r="88" spans="1:29" ht="15" thickBot="1">
      <c r="A88" s="208" t="s">
        <v>183</v>
      </c>
      <c r="B88" s="209" t="s">
        <v>184</v>
      </c>
      <c r="C88" s="221">
        <v>2.9521931436937945</v>
      </c>
      <c r="D88" s="222">
        <v>0.19632084405563735</v>
      </c>
      <c r="E88" s="223">
        <v>0.8605643013867411</v>
      </c>
      <c r="F88" s="224">
        <v>0</v>
      </c>
      <c r="G88" s="222">
        <v>0</v>
      </c>
      <c r="H88" s="225">
        <v>0</v>
      </c>
      <c r="I88" s="221">
        <v>0.9406665363655381</v>
      </c>
      <c r="J88" s="222">
        <v>0.1354559812366375</v>
      </c>
      <c r="K88" s="223">
        <v>0.629305912828545</v>
      </c>
      <c r="L88" s="224">
        <v>0.8153389720817744</v>
      </c>
      <c r="M88" s="222">
        <v>0.04402830449241582</v>
      </c>
      <c r="N88" s="225">
        <v>0.04402830449241582</v>
      </c>
      <c r="O88" s="221">
        <v>7</v>
      </c>
      <c r="P88" s="222">
        <v>0.02829110881413503</v>
      </c>
      <c r="Q88" s="223">
        <v>0.02829110881413503</v>
      </c>
      <c r="R88" s="224">
        <v>10.57845700404663</v>
      </c>
      <c r="S88" s="222">
        <v>0.02115691400809326</v>
      </c>
      <c r="T88" s="225">
        <v>0.31867601724690475</v>
      </c>
      <c r="U88" s="221">
        <v>8.897844118609568</v>
      </c>
      <c r="V88" s="222">
        <v>0.5793485170561341</v>
      </c>
      <c r="W88" s="223">
        <v>2.803809546708526</v>
      </c>
      <c r="X88" s="224" t="s">
        <v>227</v>
      </c>
      <c r="Y88" s="222" t="s">
        <v>227</v>
      </c>
      <c r="Z88" s="225" t="s">
        <v>227</v>
      </c>
      <c r="AA88" s="221" t="s">
        <v>227</v>
      </c>
      <c r="AB88" s="222" t="s">
        <v>227</v>
      </c>
      <c r="AC88" s="223" t="s">
        <v>227</v>
      </c>
    </row>
    <row r="89" spans="1:29" ht="15" thickBot="1">
      <c r="A89" s="279" t="s">
        <v>186</v>
      </c>
      <c r="B89" s="280"/>
      <c r="C89" s="210">
        <v>8.317942204563455</v>
      </c>
      <c r="D89" s="211">
        <v>0.318182709751443</v>
      </c>
      <c r="E89" s="213">
        <v>1.639890998914717</v>
      </c>
      <c r="F89" s="214">
        <v>10.402751887987705</v>
      </c>
      <c r="G89" s="211">
        <v>0.3551176106036437</v>
      </c>
      <c r="H89" s="212">
        <v>1.4588704293200077</v>
      </c>
      <c r="I89" s="210">
        <v>11.988862611204954</v>
      </c>
      <c r="J89" s="211">
        <v>0.3952272922005282</v>
      </c>
      <c r="K89" s="213">
        <v>1.5151342215760943</v>
      </c>
      <c r="L89" s="214">
        <v>13.737238755969692</v>
      </c>
      <c r="M89" s="211">
        <v>0.4320643208253956</v>
      </c>
      <c r="N89" s="212">
        <v>1.7183928012503042</v>
      </c>
      <c r="O89" s="210">
        <v>7</v>
      </c>
      <c r="P89" s="211">
        <v>0.43022454278733924</v>
      </c>
      <c r="Q89" s="213">
        <v>1.490474247528928</v>
      </c>
      <c r="R89" s="214">
        <v>14.560620456186431</v>
      </c>
      <c r="S89" s="211">
        <v>0.39207289309227705</v>
      </c>
      <c r="T89" s="212">
        <v>1.374515554480529</v>
      </c>
      <c r="U89" s="210">
        <v>13.859064210059541</v>
      </c>
      <c r="V89" s="211">
        <v>0.37001646732411747</v>
      </c>
      <c r="W89" s="213">
        <v>1.3026469595161438</v>
      </c>
      <c r="X89" s="214">
        <v>11.843535403395938</v>
      </c>
      <c r="Y89" s="211">
        <v>0.3059932713166159</v>
      </c>
      <c r="Z89" s="212">
        <v>1.0328248964264373</v>
      </c>
      <c r="AA89" s="210">
        <v>14.233859979066677</v>
      </c>
      <c r="AB89" s="211">
        <v>0.34266614750091146</v>
      </c>
      <c r="AC89" s="213">
        <v>1.1236842452191722</v>
      </c>
    </row>
    <row r="90" spans="1:29" ht="14.25">
      <c r="A90" s="51"/>
      <c r="B90" s="52"/>
      <c r="C90" s="55"/>
      <c r="D90" s="55"/>
      <c r="E90" s="56"/>
      <c r="F90" s="55"/>
      <c r="G90" s="55"/>
      <c r="H90" s="56"/>
      <c r="I90" s="55"/>
      <c r="J90" s="55"/>
      <c r="K90" s="56"/>
      <c r="L90" s="55"/>
      <c r="M90" s="55"/>
      <c r="N90" s="56"/>
      <c r="O90" s="55"/>
      <c r="P90" s="55"/>
      <c r="Q90" s="56"/>
      <c r="R90" s="55"/>
      <c r="S90" s="55"/>
      <c r="T90" s="56"/>
      <c r="U90" s="55"/>
      <c r="V90" s="55"/>
      <c r="W90" s="56"/>
      <c r="X90" s="55"/>
      <c r="Y90" s="55"/>
      <c r="Z90" s="56"/>
      <c r="AA90" s="55"/>
      <c r="AB90" s="55"/>
      <c r="AC90" s="56"/>
    </row>
    <row r="91" spans="1:29" ht="14.25">
      <c r="A91" s="243" t="s">
        <v>209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</row>
    <row r="92" spans="1:29" ht="14.25">
      <c r="A92" s="194"/>
      <c r="B92" s="226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60"/>
      <c r="P92" s="60"/>
      <c r="Q92" s="60"/>
      <c r="R92" s="194"/>
      <c r="S92" s="194"/>
      <c r="T92" s="194"/>
      <c r="U92" s="60"/>
      <c r="V92" s="60"/>
      <c r="W92" s="60"/>
      <c r="X92" s="194"/>
      <c r="Y92" s="194"/>
      <c r="Z92" s="194"/>
      <c r="AA92" s="194"/>
      <c r="AB92" s="194"/>
      <c r="AC92" s="194"/>
    </row>
    <row r="93" spans="1:29" ht="14.25">
      <c r="A93" s="194"/>
      <c r="B93" s="59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60"/>
      <c r="P93" s="60"/>
      <c r="Q93" s="60"/>
      <c r="R93" s="194"/>
      <c r="S93" s="194"/>
      <c r="T93" s="194"/>
      <c r="U93" s="60"/>
      <c r="V93" s="60"/>
      <c r="W93" s="60"/>
      <c r="X93" s="194"/>
      <c r="Y93" s="194"/>
      <c r="Z93" s="194"/>
      <c r="AA93" s="194"/>
      <c r="AB93" s="194"/>
      <c r="AC93" s="194"/>
    </row>
    <row r="94" spans="1:29" ht="14.25">
      <c r="A94" s="194"/>
      <c r="B94" s="58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60"/>
      <c r="P94" s="60"/>
      <c r="Q94" s="60"/>
      <c r="R94" s="194"/>
      <c r="S94" s="194"/>
      <c r="T94" s="194"/>
      <c r="U94" s="60"/>
      <c r="V94" s="60"/>
      <c r="W94" s="60"/>
      <c r="X94" s="194"/>
      <c r="Y94" s="194"/>
      <c r="Z94" s="194"/>
      <c r="AA94" s="194"/>
      <c r="AB94" s="194"/>
      <c r="AC94" s="194"/>
    </row>
    <row r="95" spans="1:29" ht="14.25">
      <c r="A95" s="51"/>
      <c r="B95" s="227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60"/>
      <c r="P95" s="60"/>
      <c r="Q95" s="60"/>
      <c r="R95" s="194"/>
      <c r="S95" s="194"/>
      <c r="T95" s="194"/>
      <c r="U95" s="60"/>
      <c r="V95" s="60"/>
      <c r="W95" s="60"/>
      <c r="X95" s="194"/>
      <c r="Y95" s="194"/>
      <c r="Z95" s="194"/>
      <c r="AA95" s="194"/>
      <c r="AB95" s="194"/>
      <c r="AC95" s="194"/>
    </row>
    <row r="96" spans="1:29" ht="14.25">
      <c r="A96" s="51"/>
      <c r="B96" s="227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60"/>
      <c r="P96" s="60"/>
      <c r="Q96" s="60"/>
      <c r="R96" s="194"/>
      <c r="S96" s="194"/>
      <c r="T96" s="194"/>
      <c r="U96" s="60"/>
      <c r="V96" s="60"/>
      <c r="W96" s="60"/>
      <c r="X96" s="194"/>
      <c r="Y96" s="194"/>
      <c r="Z96" s="194"/>
      <c r="AA96" s="194"/>
      <c r="AB96" s="194"/>
      <c r="AC96" s="194"/>
    </row>
  </sheetData>
  <sheetProtection/>
  <mergeCells count="14">
    <mergeCell ref="R2:T2"/>
    <mergeCell ref="U2:W2"/>
    <mergeCell ref="X2:Z2"/>
    <mergeCell ref="AA2:AC2"/>
    <mergeCell ref="A89:B89"/>
    <mergeCell ref="A91:AC91"/>
    <mergeCell ref="A1:AC1"/>
    <mergeCell ref="A2:A3"/>
    <mergeCell ref="B2:B3"/>
    <mergeCell ref="C2:E2"/>
    <mergeCell ref="F2:H2"/>
    <mergeCell ref="I2:K2"/>
    <mergeCell ref="L2:N2"/>
    <mergeCell ref="O2:Q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9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3" customWidth="1"/>
    <col min="2" max="2" width="147.8515625" style="3" customWidth="1"/>
    <col min="3" max="8" width="10.8515625" style="6" customWidth="1"/>
    <col min="9" max="16384" width="9.140625" style="3" customWidth="1"/>
  </cols>
  <sheetData>
    <row r="1" spans="1:8" ht="32.25" customHeight="1" thickBot="1" thickTop="1">
      <c r="A1" s="238" t="s">
        <v>225</v>
      </c>
      <c r="B1" s="289"/>
      <c r="C1" s="289"/>
      <c r="D1" s="289"/>
      <c r="E1" s="289"/>
      <c r="F1" s="289"/>
      <c r="G1" s="289"/>
      <c r="H1" s="290"/>
    </row>
    <row r="2" spans="1:8" ht="24.75" customHeight="1" thickTop="1">
      <c r="A2" s="266" t="s">
        <v>6</v>
      </c>
      <c r="B2" s="268" t="s">
        <v>7</v>
      </c>
      <c r="C2" s="291" t="s">
        <v>210</v>
      </c>
      <c r="D2" s="292"/>
      <c r="E2" s="293"/>
      <c r="F2" s="294" t="s">
        <v>211</v>
      </c>
      <c r="G2" s="292"/>
      <c r="H2" s="293"/>
    </row>
    <row r="3" spans="1:8" ht="24.75" customHeight="1" thickBot="1">
      <c r="A3" s="267"/>
      <c r="B3" s="269"/>
      <c r="C3" s="228" t="s">
        <v>13</v>
      </c>
      <c r="D3" s="229" t="s">
        <v>14</v>
      </c>
      <c r="E3" s="230" t="s">
        <v>15</v>
      </c>
      <c r="F3" s="231" t="s">
        <v>13</v>
      </c>
      <c r="G3" s="229" t="s">
        <v>14</v>
      </c>
      <c r="H3" s="230" t="s">
        <v>15</v>
      </c>
    </row>
    <row r="4" spans="1:8" ht="14.25">
      <c r="A4" s="200" t="s">
        <v>16</v>
      </c>
      <c r="B4" s="201" t="s">
        <v>17</v>
      </c>
      <c r="C4" s="160">
        <v>9.996394453551828</v>
      </c>
      <c r="D4" s="206">
        <v>0.34348203721334664</v>
      </c>
      <c r="E4" s="219">
        <v>2.306662836841442</v>
      </c>
      <c r="F4" s="220">
        <v>3.7385154279889994</v>
      </c>
      <c r="G4" s="206">
        <v>0.14148843004389136</v>
      </c>
      <c r="H4" s="219">
        <v>0.615992311288649</v>
      </c>
    </row>
    <row r="5" spans="1:8" ht="14.25">
      <c r="A5" s="24" t="s">
        <v>18</v>
      </c>
      <c r="B5" s="90" t="s">
        <v>19</v>
      </c>
      <c r="C5" s="160">
        <v>36.22909627655169</v>
      </c>
      <c r="D5" s="206">
        <v>2.3774120475531757</v>
      </c>
      <c r="E5" s="219">
        <v>9.794585136603962</v>
      </c>
      <c r="F5" s="220">
        <v>0</v>
      </c>
      <c r="G5" s="206">
        <v>0</v>
      </c>
      <c r="H5" s="219">
        <v>0</v>
      </c>
    </row>
    <row r="6" spans="1:8" ht="14.25">
      <c r="A6" s="24" t="s">
        <v>20</v>
      </c>
      <c r="B6" s="90" t="s">
        <v>21</v>
      </c>
      <c r="C6" s="160">
        <v>17.151833222238462</v>
      </c>
      <c r="D6" s="206">
        <v>1.0732147073343494</v>
      </c>
      <c r="E6" s="219">
        <v>1.0732147073343494</v>
      </c>
      <c r="F6" s="220">
        <v>20.640226811324382</v>
      </c>
      <c r="G6" s="206">
        <v>0.3508838557925145</v>
      </c>
      <c r="H6" s="219">
        <v>0.3508838557925145</v>
      </c>
    </row>
    <row r="7" spans="1:8" ht="14.25">
      <c r="A7" s="24" t="s">
        <v>22</v>
      </c>
      <c r="B7" s="90" t="s">
        <v>23</v>
      </c>
      <c r="C7" s="160">
        <v>0</v>
      </c>
      <c r="D7" s="206">
        <v>0</v>
      </c>
      <c r="E7" s="219">
        <v>0</v>
      </c>
      <c r="F7" s="220">
        <v>0</v>
      </c>
      <c r="G7" s="206">
        <v>0</v>
      </c>
      <c r="H7" s="219">
        <v>0</v>
      </c>
    </row>
    <row r="8" spans="1:8" ht="14.25">
      <c r="A8" s="24" t="s">
        <v>24</v>
      </c>
      <c r="B8" s="90" t="s">
        <v>25</v>
      </c>
      <c r="C8" s="160">
        <v>26.418468094306007</v>
      </c>
      <c r="D8" s="206">
        <v>1.1980775280767773</v>
      </c>
      <c r="E8" s="219">
        <v>3.8729474226252605</v>
      </c>
      <c r="F8" s="220">
        <v>1.7376410648511191</v>
      </c>
      <c r="G8" s="206">
        <v>0.13553600305838728</v>
      </c>
      <c r="H8" s="219">
        <v>0.39618216278605517</v>
      </c>
    </row>
    <row r="9" spans="1:8" ht="14.25">
      <c r="A9" s="24" t="s">
        <v>26</v>
      </c>
      <c r="B9" s="90" t="s">
        <v>27</v>
      </c>
      <c r="C9" s="160">
        <v>31.645920128862187</v>
      </c>
      <c r="D9" s="206">
        <v>0.09493776038658655</v>
      </c>
      <c r="E9" s="219">
        <v>0.09493776038658655</v>
      </c>
      <c r="F9" s="220">
        <v>0</v>
      </c>
      <c r="G9" s="206">
        <v>0</v>
      </c>
      <c r="H9" s="219">
        <v>0</v>
      </c>
    </row>
    <row r="10" spans="1:8" ht="14.25">
      <c r="A10" s="24" t="s">
        <v>28</v>
      </c>
      <c r="B10" s="105" t="s">
        <v>29</v>
      </c>
      <c r="C10" s="160">
        <v>26.293774653799534</v>
      </c>
      <c r="D10" s="206">
        <v>0.7164967129651816</v>
      </c>
      <c r="E10" s="219">
        <v>2.129426835987915</v>
      </c>
      <c r="F10" s="220">
        <v>2.4740975774444727</v>
      </c>
      <c r="G10" s="206">
        <v>0.08563080798644342</v>
      </c>
      <c r="H10" s="219">
        <v>0.3072687159658441</v>
      </c>
    </row>
    <row r="11" spans="1:8" ht="14.25">
      <c r="A11" s="24" t="s">
        <v>30</v>
      </c>
      <c r="B11" s="90" t="s">
        <v>31</v>
      </c>
      <c r="C11" s="160">
        <v>22.471613290654783</v>
      </c>
      <c r="D11" s="206">
        <v>0.6530363744944132</v>
      </c>
      <c r="E11" s="219">
        <v>2.0038739322303822</v>
      </c>
      <c r="F11" s="220">
        <v>3.2879531212587203</v>
      </c>
      <c r="G11" s="206">
        <v>0.06367669211504388</v>
      </c>
      <c r="H11" s="219">
        <v>0.3267129418157415</v>
      </c>
    </row>
    <row r="12" spans="1:8" ht="14.25">
      <c r="A12" s="24" t="s">
        <v>32</v>
      </c>
      <c r="B12" s="90" t="s">
        <v>33</v>
      </c>
      <c r="C12" s="160">
        <v>22.05331809621644</v>
      </c>
      <c r="D12" s="206">
        <v>0.9329512394616781</v>
      </c>
      <c r="E12" s="219">
        <v>5.247730866982287</v>
      </c>
      <c r="F12" s="220">
        <v>0</v>
      </c>
      <c r="G12" s="206">
        <v>0</v>
      </c>
      <c r="H12" s="219">
        <v>0</v>
      </c>
    </row>
    <row r="13" spans="1:8" ht="14.25">
      <c r="A13" s="24" t="s">
        <v>34</v>
      </c>
      <c r="B13" s="90" t="s">
        <v>35</v>
      </c>
      <c r="C13" s="160">
        <v>27.922589211554744</v>
      </c>
      <c r="D13" s="206">
        <v>0.8040998791935069</v>
      </c>
      <c r="E13" s="219">
        <v>2.880621545242673</v>
      </c>
      <c r="F13" s="220">
        <v>0.5943853327240408</v>
      </c>
      <c r="G13" s="206">
        <v>0.01545401865082506</v>
      </c>
      <c r="H13" s="219">
        <v>0.2940721433652192</v>
      </c>
    </row>
    <row r="14" spans="1:8" ht="14.25">
      <c r="A14" s="24" t="s">
        <v>36</v>
      </c>
      <c r="B14" s="90" t="s">
        <v>37</v>
      </c>
      <c r="C14" s="160">
        <v>7.034331296898687</v>
      </c>
      <c r="D14" s="206">
        <v>0.2532359266883527</v>
      </c>
      <c r="E14" s="219">
        <v>0.9726561729620821</v>
      </c>
      <c r="F14" s="220">
        <v>2.417811058549403</v>
      </c>
      <c r="G14" s="206">
        <v>0.041102787995339854</v>
      </c>
      <c r="H14" s="219">
        <v>0.4763087785342324</v>
      </c>
    </row>
    <row r="15" spans="1:8" ht="14.25">
      <c r="A15" s="24" t="s">
        <v>38</v>
      </c>
      <c r="B15" s="90" t="s">
        <v>39</v>
      </c>
      <c r="C15" s="160">
        <v>29.82526492486082</v>
      </c>
      <c r="D15" s="206">
        <v>0.9570019788933603</v>
      </c>
      <c r="E15" s="219">
        <v>2.318590160245702</v>
      </c>
      <c r="F15" s="220">
        <v>0</v>
      </c>
      <c r="G15" s="206">
        <v>0</v>
      </c>
      <c r="H15" s="219">
        <v>0</v>
      </c>
    </row>
    <row r="16" spans="1:8" ht="14.25">
      <c r="A16" s="24" t="s">
        <v>40</v>
      </c>
      <c r="B16" s="90" t="s">
        <v>41</v>
      </c>
      <c r="C16" s="160">
        <v>33.71198162080932</v>
      </c>
      <c r="D16" s="206">
        <v>0.9311872570386573</v>
      </c>
      <c r="E16" s="219">
        <v>3.9128562197194814</v>
      </c>
      <c r="F16" s="220">
        <v>2.5282420437803035</v>
      </c>
      <c r="G16" s="206">
        <v>0.06274637072291117</v>
      </c>
      <c r="H16" s="219">
        <v>0.33855459368076246</v>
      </c>
    </row>
    <row r="17" spans="1:8" ht="14.25">
      <c r="A17" s="24" t="s">
        <v>42</v>
      </c>
      <c r="B17" s="105" t="s">
        <v>43</v>
      </c>
      <c r="C17" s="160">
        <v>18.857734504640362</v>
      </c>
      <c r="D17" s="206">
        <v>0.7094969057999445</v>
      </c>
      <c r="E17" s="219">
        <v>2.3674720928150688</v>
      </c>
      <c r="F17" s="220">
        <v>1.7642400752348182</v>
      </c>
      <c r="G17" s="206">
        <v>0.046046665963628754</v>
      </c>
      <c r="H17" s="219">
        <v>0.1386692699134567</v>
      </c>
    </row>
    <row r="18" spans="1:8" ht="14.25">
      <c r="A18" s="24" t="s">
        <v>44</v>
      </c>
      <c r="B18" s="90" t="s">
        <v>45</v>
      </c>
      <c r="C18" s="160">
        <v>16.994777447787843</v>
      </c>
      <c r="D18" s="206">
        <v>0.5802234553826101</v>
      </c>
      <c r="E18" s="219">
        <v>1.4979414375631537</v>
      </c>
      <c r="F18" s="220">
        <v>1.3536913165507647</v>
      </c>
      <c r="G18" s="206">
        <v>0.048563675981258686</v>
      </c>
      <c r="H18" s="219">
        <v>0.2516173734638734</v>
      </c>
    </row>
    <row r="19" spans="1:8" ht="14.25">
      <c r="A19" s="24" t="s">
        <v>46</v>
      </c>
      <c r="B19" s="90" t="s">
        <v>47</v>
      </c>
      <c r="C19" s="160">
        <v>11.816049397230826</v>
      </c>
      <c r="D19" s="206">
        <v>0.285948395412986</v>
      </c>
      <c r="E19" s="219">
        <v>1.3493928411637603</v>
      </c>
      <c r="F19" s="220">
        <v>0.39373703756150935</v>
      </c>
      <c r="G19" s="206">
        <v>0.011812111126845281</v>
      </c>
      <c r="H19" s="219">
        <v>0.08563780566962828</v>
      </c>
    </row>
    <row r="20" spans="1:8" ht="14.25">
      <c r="A20" s="24" t="s">
        <v>48</v>
      </c>
      <c r="B20" s="105" t="s">
        <v>49</v>
      </c>
      <c r="C20" s="160">
        <v>15.088680377855908</v>
      </c>
      <c r="D20" s="206">
        <v>0.4495008643542992</v>
      </c>
      <c r="E20" s="219">
        <v>1.4450134231188525</v>
      </c>
      <c r="F20" s="220">
        <v>1.6450085699466994</v>
      </c>
      <c r="G20" s="206">
        <v>0.05129669611193933</v>
      </c>
      <c r="H20" s="219">
        <v>0.1833607644034349</v>
      </c>
    </row>
    <row r="21" spans="1:8" ht="14.25">
      <c r="A21" s="24" t="s">
        <v>50</v>
      </c>
      <c r="B21" s="90" t="s">
        <v>51</v>
      </c>
      <c r="C21" s="160">
        <v>12.563186781354414</v>
      </c>
      <c r="D21" s="206">
        <v>0.38903435823613025</v>
      </c>
      <c r="E21" s="219">
        <v>1.1530119327779527</v>
      </c>
      <c r="F21" s="220">
        <v>1.6335454693669498</v>
      </c>
      <c r="G21" s="206">
        <v>0.02931551869350418</v>
      </c>
      <c r="H21" s="219">
        <v>0.10216281665176004</v>
      </c>
    </row>
    <row r="22" spans="1:8" ht="14.25">
      <c r="A22" s="24" t="s">
        <v>52</v>
      </c>
      <c r="B22" s="90" t="s">
        <v>53</v>
      </c>
      <c r="C22" s="160">
        <v>24.72806016462327</v>
      </c>
      <c r="D22" s="206">
        <v>0.7106165681818013</v>
      </c>
      <c r="E22" s="219">
        <v>2.274302725650626</v>
      </c>
      <c r="F22" s="220">
        <v>1.2243736434638306</v>
      </c>
      <c r="G22" s="206">
        <v>0.03275199496265747</v>
      </c>
      <c r="H22" s="219">
        <v>0.256582801658389</v>
      </c>
    </row>
    <row r="23" spans="1:8" ht="14.25">
      <c r="A23" s="24" t="s">
        <v>54</v>
      </c>
      <c r="B23" s="90" t="s">
        <v>55</v>
      </c>
      <c r="C23" s="160">
        <v>27.206128844495908</v>
      </c>
      <c r="D23" s="206">
        <v>0.9403439890752987</v>
      </c>
      <c r="E23" s="219">
        <v>4.076706160337302</v>
      </c>
      <c r="F23" s="220">
        <v>1.908464753516314</v>
      </c>
      <c r="G23" s="206">
        <v>0.07286245791103356</v>
      </c>
      <c r="H23" s="219">
        <v>0.30801257932643655</v>
      </c>
    </row>
    <row r="24" spans="1:8" ht="14.25">
      <c r="A24" s="24" t="s">
        <v>56</v>
      </c>
      <c r="B24" s="90" t="s">
        <v>57</v>
      </c>
      <c r="C24" s="160">
        <v>17.073204803517687</v>
      </c>
      <c r="D24" s="206">
        <v>0.670465665639744</v>
      </c>
      <c r="E24" s="219">
        <v>2.409741342147829</v>
      </c>
      <c r="F24" s="220">
        <v>0.8742200861534615</v>
      </c>
      <c r="G24" s="206">
        <v>0.04250054572684521</v>
      </c>
      <c r="H24" s="219">
        <v>0.2492872199516063</v>
      </c>
    </row>
    <row r="25" spans="1:8" ht="14.25">
      <c r="A25" s="24" t="s">
        <v>58</v>
      </c>
      <c r="B25" s="90" t="s">
        <v>59</v>
      </c>
      <c r="C25" s="160">
        <v>30.936539299257053</v>
      </c>
      <c r="D25" s="206">
        <v>0.8219033033202624</v>
      </c>
      <c r="E25" s="219">
        <v>2.9440269152464826</v>
      </c>
      <c r="F25" s="220">
        <v>1.8750799642766174</v>
      </c>
      <c r="G25" s="206">
        <v>0.053252611909085805</v>
      </c>
      <c r="H25" s="219">
        <v>0.25780678983017136</v>
      </c>
    </row>
    <row r="26" spans="1:8" ht="14.25">
      <c r="A26" s="24" t="s">
        <v>60</v>
      </c>
      <c r="B26" s="90" t="s">
        <v>61</v>
      </c>
      <c r="C26" s="160">
        <v>11.89046975727706</v>
      </c>
      <c r="D26" s="206">
        <v>0.44674193516626665</v>
      </c>
      <c r="E26" s="219">
        <v>1.7207208377316658</v>
      </c>
      <c r="F26" s="220">
        <v>0.871817112244904</v>
      </c>
      <c r="G26" s="206">
        <v>0.028501713284929554</v>
      </c>
      <c r="H26" s="219">
        <v>0.15675942306711255</v>
      </c>
    </row>
    <row r="27" spans="1:8" ht="14.25">
      <c r="A27" s="24" t="s">
        <v>62</v>
      </c>
      <c r="B27" s="90" t="s">
        <v>63</v>
      </c>
      <c r="C27" s="160">
        <v>21.061884373723277</v>
      </c>
      <c r="D27" s="206">
        <v>0.4551831713321153</v>
      </c>
      <c r="E27" s="219">
        <v>2.2112737966412235</v>
      </c>
      <c r="F27" s="220">
        <v>1.8550668105042873</v>
      </c>
      <c r="G27" s="206">
        <v>0.09306251832696508</v>
      </c>
      <c r="H27" s="219">
        <v>0.29402808946492953</v>
      </c>
    </row>
    <row r="28" spans="1:8" ht="14.25">
      <c r="A28" s="24" t="s">
        <v>64</v>
      </c>
      <c r="B28" s="105" t="s">
        <v>65</v>
      </c>
      <c r="C28" s="160">
        <v>30.06540156453992</v>
      </c>
      <c r="D28" s="206">
        <v>0.6839534069217642</v>
      </c>
      <c r="E28" s="219">
        <v>2.2820398318259216</v>
      </c>
      <c r="F28" s="220">
        <v>1.223583284800048</v>
      </c>
      <c r="G28" s="206">
        <v>0.023422880023315204</v>
      </c>
      <c r="H28" s="219">
        <v>0.07913961888474597</v>
      </c>
    </row>
    <row r="29" spans="1:8" ht="14.25">
      <c r="A29" s="24" t="s">
        <v>66</v>
      </c>
      <c r="B29" s="106" t="s">
        <v>67</v>
      </c>
      <c r="C29" s="160">
        <v>15.986607009259892</v>
      </c>
      <c r="D29" s="206">
        <v>0.45845298262505185</v>
      </c>
      <c r="E29" s="219">
        <v>1.366638460337977</v>
      </c>
      <c r="F29" s="220">
        <v>0.9890903328049198</v>
      </c>
      <c r="G29" s="206">
        <v>0.014341809825671337</v>
      </c>
      <c r="H29" s="219">
        <v>0.03288725356576359</v>
      </c>
    </row>
    <row r="30" spans="1:8" ht="14.25">
      <c r="A30" s="24" t="s">
        <v>68</v>
      </c>
      <c r="B30" s="90" t="s">
        <v>69</v>
      </c>
      <c r="C30" s="160">
        <v>20.127425251557913</v>
      </c>
      <c r="D30" s="206">
        <v>0.5862431076434779</v>
      </c>
      <c r="E30" s="219">
        <v>2.11490831662256</v>
      </c>
      <c r="F30" s="220">
        <v>2.4128709926520338</v>
      </c>
      <c r="G30" s="206">
        <v>0.0361930648897805</v>
      </c>
      <c r="H30" s="219">
        <v>1.8458463093788058</v>
      </c>
    </row>
    <row r="31" spans="1:8" ht="14.25">
      <c r="A31" s="24" t="s">
        <v>70</v>
      </c>
      <c r="B31" s="90" t="s">
        <v>71</v>
      </c>
      <c r="C31" s="160">
        <v>26.8488332557596</v>
      </c>
      <c r="D31" s="206">
        <v>0.6628072025726203</v>
      </c>
      <c r="E31" s="219">
        <v>2.352046294914162</v>
      </c>
      <c r="F31" s="220">
        <v>2.241689838883766</v>
      </c>
      <c r="G31" s="206">
        <v>0.13808809407524</v>
      </c>
      <c r="H31" s="219">
        <v>0.5836239495533885</v>
      </c>
    </row>
    <row r="32" spans="1:8" ht="14.25">
      <c r="A32" s="24" t="s">
        <v>72</v>
      </c>
      <c r="B32" s="90" t="s">
        <v>73</v>
      </c>
      <c r="C32" s="160">
        <v>15.09114546482862</v>
      </c>
      <c r="D32" s="206">
        <v>0.3002436033758345</v>
      </c>
      <c r="E32" s="219">
        <v>0.6687483182146728</v>
      </c>
      <c r="F32" s="220">
        <v>2.0532712604792036</v>
      </c>
      <c r="G32" s="206">
        <v>0.0522794451706628</v>
      </c>
      <c r="H32" s="219">
        <v>0.11150842383833212</v>
      </c>
    </row>
    <row r="33" spans="1:8" ht="14.25">
      <c r="A33" s="24" t="s">
        <v>74</v>
      </c>
      <c r="B33" s="90" t="s">
        <v>75</v>
      </c>
      <c r="C33" s="160">
        <v>26.419891935632624</v>
      </c>
      <c r="D33" s="206">
        <v>0.7447470986847397</v>
      </c>
      <c r="E33" s="219">
        <v>3.150844399965568</v>
      </c>
      <c r="F33" s="220">
        <v>2.5669352911135546</v>
      </c>
      <c r="G33" s="206">
        <v>0.15885380320775805</v>
      </c>
      <c r="H33" s="219">
        <v>0.4624432655221496</v>
      </c>
    </row>
    <row r="34" spans="1:8" ht="14.25">
      <c r="A34" s="24" t="s">
        <v>76</v>
      </c>
      <c r="B34" s="90" t="s">
        <v>77</v>
      </c>
      <c r="C34" s="160">
        <v>16.668525207227272</v>
      </c>
      <c r="D34" s="206">
        <v>0.37920894846442044</v>
      </c>
      <c r="E34" s="219">
        <v>0.37920894846442044</v>
      </c>
      <c r="F34" s="220">
        <v>3.22778873149059</v>
      </c>
      <c r="G34" s="206">
        <v>0.087390662996208</v>
      </c>
      <c r="H34" s="219">
        <v>0.37068063145149915</v>
      </c>
    </row>
    <row r="35" spans="1:8" ht="14.25">
      <c r="A35" s="24" t="s">
        <v>78</v>
      </c>
      <c r="B35" s="90" t="s">
        <v>79</v>
      </c>
      <c r="C35" s="160" t="s">
        <v>227</v>
      </c>
      <c r="D35" s="206" t="s">
        <v>227</v>
      </c>
      <c r="E35" s="219" t="s">
        <v>227</v>
      </c>
      <c r="F35" s="220">
        <v>19.954908558294438</v>
      </c>
      <c r="G35" s="206">
        <v>0.3059752645605147</v>
      </c>
      <c r="H35" s="219">
        <v>7.290193259963568</v>
      </c>
    </row>
    <row r="36" spans="1:8" ht="14.25">
      <c r="A36" s="24" t="s">
        <v>80</v>
      </c>
      <c r="B36" s="90" t="s">
        <v>81</v>
      </c>
      <c r="C36" s="160">
        <v>37.565151344809145</v>
      </c>
      <c r="D36" s="206">
        <v>1.1980016744094568</v>
      </c>
      <c r="E36" s="219">
        <v>5.117843553867803</v>
      </c>
      <c r="F36" s="220">
        <v>3.723762966594156</v>
      </c>
      <c r="G36" s="206">
        <v>0.11394714677778117</v>
      </c>
      <c r="H36" s="219">
        <v>0.39322936927234287</v>
      </c>
    </row>
    <row r="37" spans="1:8" ht="14.25">
      <c r="A37" s="24" t="s">
        <v>82</v>
      </c>
      <c r="B37" s="90" t="s">
        <v>83</v>
      </c>
      <c r="C37" s="160">
        <v>37.40808591564547</v>
      </c>
      <c r="D37" s="206">
        <v>1.2468394011240616</v>
      </c>
      <c r="E37" s="219">
        <v>4.442377587816488</v>
      </c>
      <c r="F37" s="220">
        <v>2.907936229839808</v>
      </c>
      <c r="G37" s="206">
        <v>0.09137630383765857</v>
      </c>
      <c r="H37" s="219">
        <v>0.3765777417642551</v>
      </c>
    </row>
    <row r="38" spans="1:8" ht="14.25">
      <c r="A38" s="24" t="s">
        <v>84</v>
      </c>
      <c r="B38" s="90" t="s">
        <v>85</v>
      </c>
      <c r="C38" s="160">
        <v>38.31600306744837</v>
      </c>
      <c r="D38" s="206">
        <v>1.8943058101882402</v>
      </c>
      <c r="E38" s="219">
        <v>4.557735291705993</v>
      </c>
      <c r="F38" s="220">
        <v>0</v>
      </c>
      <c r="G38" s="206">
        <v>0</v>
      </c>
      <c r="H38" s="219">
        <v>0</v>
      </c>
    </row>
    <row r="39" spans="1:8" ht="14.25">
      <c r="A39" s="24" t="s">
        <v>86</v>
      </c>
      <c r="B39" s="105" t="s">
        <v>87</v>
      </c>
      <c r="C39" s="160">
        <v>48.90296246156531</v>
      </c>
      <c r="D39" s="206">
        <v>1.7006926646525886</v>
      </c>
      <c r="E39" s="219">
        <v>6.722535635431637</v>
      </c>
      <c r="F39" s="220">
        <v>1.8965967912684194</v>
      </c>
      <c r="G39" s="206">
        <v>0.061000745776306715</v>
      </c>
      <c r="H39" s="219">
        <v>0.48047763813082706</v>
      </c>
    </row>
    <row r="40" spans="1:8" ht="14.25">
      <c r="A40" s="24" t="s">
        <v>88</v>
      </c>
      <c r="B40" s="90" t="s">
        <v>89</v>
      </c>
      <c r="C40" s="160">
        <v>35.41095681815992</v>
      </c>
      <c r="D40" s="206">
        <v>1.4067143230160248</v>
      </c>
      <c r="E40" s="219">
        <v>5.366106439751217</v>
      </c>
      <c r="F40" s="220">
        <v>1.4259917209772663</v>
      </c>
      <c r="G40" s="206">
        <v>0.06509962204461434</v>
      </c>
      <c r="H40" s="219">
        <v>0.390597732267686</v>
      </c>
    </row>
    <row r="41" spans="1:8" ht="14.25">
      <c r="A41" s="24" t="s">
        <v>90</v>
      </c>
      <c r="B41" s="90" t="s">
        <v>91</v>
      </c>
      <c r="C41" s="160">
        <v>35.58127935009564</v>
      </c>
      <c r="D41" s="206">
        <v>1.2693292395475162</v>
      </c>
      <c r="E41" s="219">
        <v>5.069818613429234</v>
      </c>
      <c r="F41" s="220">
        <v>2.443842542696254</v>
      </c>
      <c r="G41" s="206">
        <v>0.06467108644530017</v>
      </c>
      <c r="H41" s="219">
        <v>0.3722764847542417</v>
      </c>
    </row>
    <row r="42" spans="1:8" ht="14.25">
      <c r="A42" s="24" t="s">
        <v>92</v>
      </c>
      <c r="B42" s="105" t="s">
        <v>93</v>
      </c>
      <c r="C42" s="160">
        <v>20.830364460440588</v>
      </c>
      <c r="D42" s="206">
        <v>0.5907625750429083</v>
      </c>
      <c r="E42" s="219">
        <v>2.111043207034742</v>
      </c>
      <c r="F42" s="220">
        <v>2.2591305395871824</v>
      </c>
      <c r="G42" s="206">
        <v>0.08954311322236705</v>
      </c>
      <c r="H42" s="219">
        <v>0.333206478563556</v>
      </c>
    </row>
    <row r="43" spans="1:8" ht="14.25">
      <c r="A43" s="24" t="s">
        <v>94</v>
      </c>
      <c r="B43" s="105" t="s">
        <v>95</v>
      </c>
      <c r="C43" s="160">
        <v>26.241834855033506</v>
      </c>
      <c r="D43" s="206">
        <v>0.8454810004316771</v>
      </c>
      <c r="E43" s="219">
        <v>3.0791223273560946</v>
      </c>
      <c r="F43" s="220">
        <v>2.465675694673712</v>
      </c>
      <c r="G43" s="206">
        <v>0.0669013143890286</v>
      </c>
      <c r="H43" s="219">
        <v>0.2587247520918858</v>
      </c>
    </row>
    <row r="44" spans="1:8" ht="14.25">
      <c r="A44" s="24" t="s">
        <v>96</v>
      </c>
      <c r="B44" s="105" t="s">
        <v>97</v>
      </c>
      <c r="C44" s="160">
        <v>24.47133070289666</v>
      </c>
      <c r="D44" s="206">
        <v>0.7461675078220628</v>
      </c>
      <c r="E44" s="219">
        <v>2.501981468793194</v>
      </c>
      <c r="F44" s="220">
        <v>8.702852398816042</v>
      </c>
      <c r="G44" s="206">
        <v>0.2312032828321236</v>
      </c>
      <c r="H44" s="219">
        <v>0.7200843506420277</v>
      </c>
    </row>
    <row r="45" spans="1:8" ht="14.25">
      <c r="A45" s="24" t="s">
        <v>98</v>
      </c>
      <c r="B45" s="90" t="s">
        <v>99</v>
      </c>
      <c r="C45" s="160">
        <v>26.728121449188116</v>
      </c>
      <c r="D45" s="206">
        <v>1.1327263244911037</v>
      </c>
      <c r="E45" s="219">
        <v>4.6054716919708065</v>
      </c>
      <c r="F45" s="220">
        <v>3.6381531014641966</v>
      </c>
      <c r="G45" s="206">
        <v>0.13530321451726351</v>
      </c>
      <c r="H45" s="219">
        <v>0.41154727749000986</v>
      </c>
    </row>
    <row r="46" spans="1:8" ht="14.25">
      <c r="A46" s="24" t="s">
        <v>100</v>
      </c>
      <c r="B46" s="90" t="s">
        <v>101</v>
      </c>
      <c r="C46" s="160">
        <v>54.21821986335314</v>
      </c>
      <c r="D46" s="206">
        <v>1.1749653017512203</v>
      </c>
      <c r="E46" s="219">
        <v>13.03520089685972</v>
      </c>
      <c r="F46" s="220">
        <v>0.5141935149811052</v>
      </c>
      <c r="G46" s="206">
        <v>0.002056774059924421</v>
      </c>
      <c r="H46" s="219">
        <v>0.002056774059924421</v>
      </c>
    </row>
    <row r="47" spans="1:8" ht="14.25">
      <c r="A47" s="24" t="s">
        <v>102</v>
      </c>
      <c r="B47" s="90" t="s">
        <v>103</v>
      </c>
      <c r="C47" s="160">
        <v>30.093710309217386</v>
      </c>
      <c r="D47" s="206">
        <v>1.3542169639147823</v>
      </c>
      <c r="E47" s="219">
        <v>1.3542169639147823</v>
      </c>
      <c r="F47" s="220">
        <v>5.568474996163914</v>
      </c>
      <c r="G47" s="206">
        <v>0.15602041979992595</v>
      </c>
      <c r="H47" s="219">
        <v>0.7592718777176832</v>
      </c>
    </row>
    <row r="48" spans="1:8" ht="14.25">
      <c r="A48" s="24" t="s">
        <v>104</v>
      </c>
      <c r="B48" s="90" t="s">
        <v>105</v>
      </c>
      <c r="C48" s="160">
        <v>61.50262083838536</v>
      </c>
      <c r="D48" s="206">
        <v>1.75457935009033</v>
      </c>
      <c r="E48" s="219">
        <v>6.061812042291288</v>
      </c>
      <c r="F48" s="220">
        <v>4.5632765060942</v>
      </c>
      <c r="G48" s="206">
        <v>0.11076827186639122</v>
      </c>
      <c r="H48" s="219">
        <v>0.47091609457813355</v>
      </c>
    </row>
    <row r="49" spans="1:8" ht="14.25">
      <c r="A49" s="24" t="s">
        <v>106</v>
      </c>
      <c r="B49" s="90" t="s">
        <v>107</v>
      </c>
      <c r="C49" s="160">
        <v>16.397564408041656</v>
      </c>
      <c r="D49" s="206">
        <v>0.7617766142318565</v>
      </c>
      <c r="E49" s="219">
        <v>3.570020912459463</v>
      </c>
      <c r="F49" s="220">
        <v>10.602537389866841</v>
      </c>
      <c r="G49" s="206">
        <v>0.44722168838461884</v>
      </c>
      <c r="H49" s="219">
        <v>1.9980509466537544</v>
      </c>
    </row>
    <row r="50" spans="1:8" ht="14.25">
      <c r="A50" s="24" t="s">
        <v>108</v>
      </c>
      <c r="B50" s="90" t="s">
        <v>109</v>
      </c>
      <c r="C50" s="160">
        <v>16.58039433813004</v>
      </c>
      <c r="D50" s="206">
        <v>0.5409221939401959</v>
      </c>
      <c r="E50" s="219">
        <v>1.794136579076894</v>
      </c>
      <c r="F50" s="220">
        <v>4.3738671530304885</v>
      </c>
      <c r="G50" s="206">
        <v>0.11893273766948735</v>
      </c>
      <c r="H50" s="219">
        <v>0.4948119461330449</v>
      </c>
    </row>
    <row r="51" spans="1:8" ht="14.25">
      <c r="A51" s="24" t="s">
        <v>110</v>
      </c>
      <c r="B51" s="90" t="s">
        <v>111</v>
      </c>
      <c r="C51" s="160">
        <v>8.725480761181483</v>
      </c>
      <c r="D51" s="206">
        <v>0.2473575976503906</v>
      </c>
      <c r="E51" s="219">
        <v>0.9272994897016517</v>
      </c>
      <c r="F51" s="220">
        <v>7.18000198440211</v>
      </c>
      <c r="G51" s="206">
        <v>0.15746975209276867</v>
      </c>
      <c r="H51" s="219">
        <v>0.49595555992886814</v>
      </c>
    </row>
    <row r="52" spans="1:8" ht="14.25">
      <c r="A52" s="24" t="s">
        <v>112</v>
      </c>
      <c r="B52" s="90" t="s">
        <v>113</v>
      </c>
      <c r="C52" s="160">
        <v>10.106089516877548</v>
      </c>
      <c r="D52" s="206">
        <v>0.15664438751160198</v>
      </c>
      <c r="E52" s="219">
        <v>0.7882749823164487</v>
      </c>
      <c r="F52" s="220">
        <v>1.1183122852966805</v>
      </c>
      <c r="G52" s="206">
        <v>0.010251195948552904</v>
      </c>
      <c r="H52" s="219">
        <v>0.12208242447822094</v>
      </c>
    </row>
    <row r="53" spans="1:8" ht="14.25">
      <c r="A53" s="24" t="s">
        <v>114</v>
      </c>
      <c r="B53" s="90" t="s">
        <v>115</v>
      </c>
      <c r="C53" s="160">
        <v>16.57996175666021</v>
      </c>
      <c r="D53" s="206">
        <v>0.25008108982962485</v>
      </c>
      <c r="E53" s="219">
        <v>0.6645801337461302</v>
      </c>
      <c r="F53" s="220">
        <v>2.9716982284201583</v>
      </c>
      <c r="G53" s="206">
        <v>0.06251995888253178</v>
      </c>
      <c r="H53" s="219">
        <v>0.19110305530455787</v>
      </c>
    </row>
    <row r="54" spans="1:8" ht="14.25">
      <c r="A54" s="24" t="s">
        <v>116</v>
      </c>
      <c r="B54" s="105" t="s">
        <v>117</v>
      </c>
      <c r="C54" s="160">
        <v>0</v>
      </c>
      <c r="D54" s="206">
        <v>0</v>
      </c>
      <c r="E54" s="219">
        <v>0</v>
      </c>
      <c r="F54" s="220">
        <v>1.3509159699983628</v>
      </c>
      <c r="G54" s="206">
        <v>0.043679616363280396</v>
      </c>
      <c r="H54" s="219">
        <v>0.28008991111299386</v>
      </c>
    </row>
    <row r="55" spans="1:8" ht="14.25">
      <c r="A55" s="24" t="s">
        <v>118</v>
      </c>
      <c r="B55" s="90" t="s">
        <v>119</v>
      </c>
      <c r="C55" s="160">
        <v>70.05569865891499</v>
      </c>
      <c r="D55" s="206">
        <v>4.028202672887613</v>
      </c>
      <c r="E55" s="219">
        <v>10.158076305542673</v>
      </c>
      <c r="F55" s="220">
        <v>3.0398802246264327</v>
      </c>
      <c r="G55" s="206">
        <v>0.12886274702451786</v>
      </c>
      <c r="H55" s="219">
        <v>0.4374847332442136</v>
      </c>
    </row>
    <row r="56" spans="1:8" ht="14.25">
      <c r="A56" s="24" t="s">
        <v>120</v>
      </c>
      <c r="B56" s="90" t="s">
        <v>121</v>
      </c>
      <c r="C56" s="160">
        <v>30.444722521042987</v>
      </c>
      <c r="D56" s="206">
        <v>0.4574414698544587</v>
      </c>
      <c r="E56" s="219">
        <v>0.9569251987153202</v>
      </c>
      <c r="F56" s="220">
        <v>0.7555566256106793</v>
      </c>
      <c r="G56" s="206">
        <v>0.013163821621464412</v>
      </c>
      <c r="H56" s="219">
        <v>0.07713298438257475</v>
      </c>
    </row>
    <row r="57" spans="1:8" ht="14.25">
      <c r="A57" s="24" t="s">
        <v>122</v>
      </c>
      <c r="B57" s="90" t="s">
        <v>123</v>
      </c>
      <c r="C57" s="160">
        <v>36.67235895022292</v>
      </c>
      <c r="D57" s="206">
        <v>1.5255701323292734</v>
      </c>
      <c r="E57" s="219">
        <v>4.275997053595993</v>
      </c>
      <c r="F57" s="220">
        <v>0.757720205165248</v>
      </c>
      <c r="G57" s="206">
        <v>0.02637182030727215</v>
      </c>
      <c r="H57" s="219">
        <v>0.09030446261808994</v>
      </c>
    </row>
    <row r="58" spans="1:8" ht="14.25">
      <c r="A58" s="24" t="s">
        <v>124</v>
      </c>
      <c r="B58" s="105" t="s">
        <v>125</v>
      </c>
      <c r="C58" s="160">
        <v>21.71824935684548</v>
      </c>
      <c r="D58" s="206">
        <v>0.74299274115524</v>
      </c>
      <c r="E58" s="219">
        <v>1.6860219895445832</v>
      </c>
      <c r="F58" s="220">
        <v>0.9250543812958897</v>
      </c>
      <c r="G58" s="206">
        <v>0.019301116616092146</v>
      </c>
      <c r="H58" s="219">
        <v>0.2170672530297366</v>
      </c>
    </row>
    <row r="59" spans="1:8" ht="14.25">
      <c r="A59" s="24" t="s">
        <v>126</v>
      </c>
      <c r="B59" s="105" t="s">
        <v>127</v>
      </c>
      <c r="C59" s="160">
        <v>8.116163070922362</v>
      </c>
      <c r="D59" s="206">
        <v>0.11362628299291305</v>
      </c>
      <c r="E59" s="219">
        <v>6.200748586184684</v>
      </c>
      <c r="F59" s="220">
        <v>0.5866481345154181</v>
      </c>
      <c r="G59" s="206">
        <v>0.017375959031837623</v>
      </c>
      <c r="H59" s="219">
        <v>0.09489731966423215</v>
      </c>
    </row>
    <row r="60" spans="1:8" ht="14.25">
      <c r="A60" s="24" t="s">
        <v>128</v>
      </c>
      <c r="B60" s="105" t="s">
        <v>129</v>
      </c>
      <c r="C60" s="160">
        <v>25.87796439360306</v>
      </c>
      <c r="D60" s="206">
        <v>0.5606892285280664</v>
      </c>
      <c r="E60" s="219">
        <v>0.5606892285280664</v>
      </c>
      <c r="F60" s="220">
        <v>0.6965010715388208</v>
      </c>
      <c r="G60" s="206">
        <v>0.015843222811659615</v>
      </c>
      <c r="H60" s="219">
        <v>0.10562656406471074</v>
      </c>
    </row>
    <row r="61" spans="1:8" ht="14.25">
      <c r="A61" s="24" t="s">
        <v>130</v>
      </c>
      <c r="B61" s="105" t="s">
        <v>131</v>
      </c>
      <c r="C61" s="160">
        <v>22.04134142598437</v>
      </c>
      <c r="D61" s="206">
        <v>0.7672677629817733</v>
      </c>
      <c r="E61" s="219">
        <v>2.5736052239455205</v>
      </c>
      <c r="F61" s="220">
        <v>1.9677332758197954</v>
      </c>
      <c r="G61" s="206">
        <v>0.04141645644279989</v>
      </c>
      <c r="H61" s="219">
        <v>0.15652885307825795</v>
      </c>
    </row>
    <row r="62" spans="1:8" ht="14.25">
      <c r="A62" s="24" t="s">
        <v>132</v>
      </c>
      <c r="B62" s="105" t="s">
        <v>133</v>
      </c>
      <c r="C62" s="160">
        <v>6.308834349062673</v>
      </c>
      <c r="D62" s="206">
        <v>0.3743241713777186</v>
      </c>
      <c r="E62" s="219">
        <v>1.1629284650105527</v>
      </c>
      <c r="F62" s="220">
        <v>0.5358992746640343</v>
      </c>
      <c r="G62" s="206">
        <v>0.010299009696725168</v>
      </c>
      <c r="H62" s="219">
        <v>0.04927350239956403</v>
      </c>
    </row>
    <row r="63" spans="1:8" ht="14.25">
      <c r="A63" s="24" t="s">
        <v>134</v>
      </c>
      <c r="B63" s="90" t="s">
        <v>135</v>
      </c>
      <c r="C63" s="160">
        <v>23.415328458422383</v>
      </c>
      <c r="D63" s="206">
        <v>0.7727058391279387</v>
      </c>
      <c r="E63" s="219">
        <v>2.4800735392212374</v>
      </c>
      <c r="F63" s="220">
        <v>0.8171058025775682</v>
      </c>
      <c r="G63" s="206">
        <v>0.020905756716101256</v>
      </c>
      <c r="H63" s="219">
        <v>0.15329261030679378</v>
      </c>
    </row>
    <row r="64" spans="1:8" ht="14.25">
      <c r="A64" s="24" t="s">
        <v>136</v>
      </c>
      <c r="B64" s="105" t="s">
        <v>137</v>
      </c>
      <c r="C64" s="160">
        <v>22.580261495498227</v>
      </c>
      <c r="D64" s="206">
        <v>0.584154297390032</v>
      </c>
      <c r="E64" s="219">
        <v>1.639854834841897</v>
      </c>
      <c r="F64" s="220">
        <v>2.720203343581637</v>
      </c>
      <c r="G64" s="206">
        <v>0.05769787291113493</v>
      </c>
      <c r="H64" s="219">
        <v>0.3544049841887895</v>
      </c>
    </row>
    <row r="65" spans="1:8" ht="14.25">
      <c r="A65" s="24" t="s">
        <v>138</v>
      </c>
      <c r="B65" s="90" t="s">
        <v>139</v>
      </c>
      <c r="C65" s="160">
        <v>33.54484120772587</v>
      </c>
      <c r="D65" s="206">
        <v>0.5225933156572029</v>
      </c>
      <c r="E65" s="219">
        <v>0.6550071625298051</v>
      </c>
      <c r="F65" s="220">
        <v>1.469682902135587</v>
      </c>
      <c r="G65" s="206">
        <v>0.03761233478615425</v>
      </c>
      <c r="H65" s="219">
        <v>0.1921258720419269</v>
      </c>
    </row>
    <row r="66" spans="1:8" ht="14.25">
      <c r="A66" s="24" t="s">
        <v>140</v>
      </c>
      <c r="B66" s="90" t="s">
        <v>141</v>
      </c>
      <c r="C66" s="160">
        <v>39.749394911244146</v>
      </c>
      <c r="D66" s="206">
        <v>0.890290664337384</v>
      </c>
      <c r="E66" s="219">
        <v>3.835577154748848</v>
      </c>
      <c r="F66" s="220">
        <v>1.0639684276022718</v>
      </c>
      <c r="G66" s="206">
        <v>0.030855084400465884</v>
      </c>
      <c r="H66" s="219">
        <v>0.09165328026345285</v>
      </c>
    </row>
    <row r="67" spans="1:8" ht="14.25">
      <c r="A67" s="24" t="s">
        <v>142</v>
      </c>
      <c r="B67" s="105" t="s">
        <v>143</v>
      </c>
      <c r="C67" s="160">
        <v>24.652312086779247</v>
      </c>
      <c r="D67" s="206">
        <v>0.7689909489130989</v>
      </c>
      <c r="E67" s="219">
        <v>3.435707400607969</v>
      </c>
      <c r="F67" s="220">
        <v>0.8242454900645584</v>
      </c>
      <c r="G67" s="206">
        <v>0.014600920109715034</v>
      </c>
      <c r="H67" s="219">
        <v>0.04109452514750441</v>
      </c>
    </row>
    <row r="68" spans="1:8" ht="14.25">
      <c r="A68" s="24" t="s">
        <v>144</v>
      </c>
      <c r="B68" s="90" t="s">
        <v>145</v>
      </c>
      <c r="C68" s="160">
        <v>21.94935033764137</v>
      </c>
      <c r="D68" s="206">
        <v>0.7353032363109859</v>
      </c>
      <c r="E68" s="219">
        <v>2.655871390854606</v>
      </c>
      <c r="F68" s="220">
        <v>5.785709764078789</v>
      </c>
      <c r="G68" s="206">
        <v>0.0922097493650057</v>
      </c>
      <c r="H68" s="219">
        <v>0.22781232196060233</v>
      </c>
    </row>
    <row r="69" spans="1:8" ht="14.25">
      <c r="A69" s="24" t="s">
        <v>146</v>
      </c>
      <c r="B69" s="90" t="s">
        <v>226</v>
      </c>
      <c r="C69" s="160">
        <v>33.570627867226236</v>
      </c>
      <c r="D69" s="206">
        <v>1.0845904523161853</v>
      </c>
      <c r="E69" s="219">
        <v>4.163347515787192</v>
      </c>
      <c r="F69" s="220">
        <v>3.0086136901962823</v>
      </c>
      <c r="G69" s="206">
        <v>0.14866356641001355</v>
      </c>
      <c r="H69" s="219">
        <v>0.5468624371712862</v>
      </c>
    </row>
    <row r="70" spans="1:8" ht="14.25">
      <c r="A70" s="24" t="s">
        <v>147</v>
      </c>
      <c r="B70" s="90" t="s">
        <v>148</v>
      </c>
      <c r="C70" s="160">
        <v>49.83430229750614</v>
      </c>
      <c r="D70" s="206">
        <v>1.0411528379308854</v>
      </c>
      <c r="E70" s="219">
        <v>3.5303762376913173</v>
      </c>
      <c r="F70" s="220">
        <v>13.238811544318489</v>
      </c>
      <c r="G70" s="206">
        <v>0.23343707839306285</v>
      </c>
      <c r="H70" s="219">
        <v>0.9153156248022379</v>
      </c>
    </row>
    <row r="71" spans="1:8" ht="14.25">
      <c r="A71" s="24" t="s">
        <v>149</v>
      </c>
      <c r="B71" s="90" t="s">
        <v>150</v>
      </c>
      <c r="C71" s="160">
        <v>15.506758142411329</v>
      </c>
      <c r="D71" s="206">
        <v>0.12528599092504886</v>
      </c>
      <c r="E71" s="219">
        <v>0.2545089754451432</v>
      </c>
      <c r="F71" s="220">
        <v>1.6367067104631419</v>
      </c>
      <c r="G71" s="206">
        <v>0.07248470418576498</v>
      </c>
      <c r="H71" s="219">
        <v>0.2518929397557632</v>
      </c>
    </row>
    <row r="72" spans="1:8" ht="14.25">
      <c r="A72" s="24" t="s">
        <v>151</v>
      </c>
      <c r="B72" s="105" t="s">
        <v>152</v>
      </c>
      <c r="C72" s="160">
        <v>16.34435598883437</v>
      </c>
      <c r="D72" s="206">
        <v>0.519367519187429</v>
      </c>
      <c r="E72" s="219">
        <v>2.1059279608828634</v>
      </c>
      <c r="F72" s="220">
        <v>5.51225412773413</v>
      </c>
      <c r="G72" s="206">
        <v>0.17164018887392826</v>
      </c>
      <c r="H72" s="219">
        <v>0.7133617152202135</v>
      </c>
    </row>
    <row r="73" spans="1:8" ht="14.25">
      <c r="A73" s="24" t="s">
        <v>153</v>
      </c>
      <c r="B73" s="90" t="s">
        <v>154</v>
      </c>
      <c r="C73" s="160">
        <v>17.994802836568557</v>
      </c>
      <c r="D73" s="206">
        <v>0.5596534479741763</v>
      </c>
      <c r="E73" s="219">
        <v>1.9590857199722704</v>
      </c>
      <c r="F73" s="220">
        <v>3.092002775471162</v>
      </c>
      <c r="G73" s="206">
        <v>0.09756255566007943</v>
      </c>
      <c r="H73" s="219">
        <v>0.3640010926953604</v>
      </c>
    </row>
    <row r="74" spans="1:8" ht="14.25">
      <c r="A74" s="24" t="s">
        <v>155</v>
      </c>
      <c r="B74" s="105" t="s">
        <v>156</v>
      </c>
      <c r="C74" s="160">
        <v>19.611617810728532</v>
      </c>
      <c r="D74" s="206">
        <v>0.5525334798496687</v>
      </c>
      <c r="E74" s="219">
        <v>2.9509813337293065</v>
      </c>
      <c r="F74" s="220">
        <v>1.262672214554249</v>
      </c>
      <c r="G74" s="206">
        <v>0.015870056657436737</v>
      </c>
      <c r="H74" s="219">
        <v>0.07714679648139294</v>
      </c>
    </row>
    <row r="75" spans="1:8" ht="14.25">
      <c r="A75" s="24" t="s">
        <v>157</v>
      </c>
      <c r="B75" s="90" t="s">
        <v>158</v>
      </c>
      <c r="C75" s="160">
        <v>16.902639988095938</v>
      </c>
      <c r="D75" s="206">
        <v>0.363586575063085</v>
      </c>
      <c r="E75" s="219">
        <v>0.7951433407165983</v>
      </c>
      <c r="F75" s="220">
        <v>2.1617560269294636</v>
      </c>
      <c r="G75" s="206">
        <v>0.040040246224371426</v>
      </c>
      <c r="H75" s="219">
        <v>0.18520467710248367</v>
      </c>
    </row>
    <row r="76" spans="1:8" ht="14.25">
      <c r="A76" s="24" t="s">
        <v>159</v>
      </c>
      <c r="B76" s="90" t="s">
        <v>160</v>
      </c>
      <c r="C76" s="160">
        <v>21.89484081632533</v>
      </c>
      <c r="D76" s="206">
        <v>0.474089998727007</v>
      </c>
      <c r="E76" s="219">
        <v>1.8534649701555026</v>
      </c>
      <c r="F76" s="220">
        <v>2.3805707860618783</v>
      </c>
      <c r="G76" s="206">
        <v>0.06105822301135868</v>
      </c>
      <c r="H76" s="219">
        <v>0.23606553079858097</v>
      </c>
    </row>
    <row r="77" spans="1:8" ht="14.25">
      <c r="A77" s="24" t="s">
        <v>161</v>
      </c>
      <c r="B77" s="90" t="s">
        <v>162</v>
      </c>
      <c r="C77" s="160">
        <v>23.01219214705191</v>
      </c>
      <c r="D77" s="206">
        <v>0.527754610989835</v>
      </c>
      <c r="E77" s="219">
        <v>1.8440770150535382</v>
      </c>
      <c r="F77" s="220">
        <v>7.976087494139844</v>
      </c>
      <c r="G77" s="206">
        <v>0.18573513063658287</v>
      </c>
      <c r="H77" s="219">
        <v>0.6908328045385251</v>
      </c>
    </row>
    <row r="78" spans="1:8" ht="14.25">
      <c r="A78" s="24" t="s">
        <v>163</v>
      </c>
      <c r="B78" s="105" t="s">
        <v>164</v>
      </c>
      <c r="C78" s="160">
        <v>17.381962744175773</v>
      </c>
      <c r="D78" s="206">
        <v>0.428210570792235</v>
      </c>
      <c r="E78" s="219">
        <v>1.5426186660841497</v>
      </c>
      <c r="F78" s="220">
        <v>11.874831083333726</v>
      </c>
      <c r="G78" s="206">
        <v>0.2840665729048932</v>
      </c>
      <c r="H78" s="219">
        <v>1.0271919845496196</v>
      </c>
    </row>
    <row r="79" spans="1:8" ht="14.25">
      <c r="A79" s="24" t="s">
        <v>165</v>
      </c>
      <c r="B79" s="90" t="s">
        <v>166</v>
      </c>
      <c r="C79" s="160">
        <v>31.573394372559655</v>
      </c>
      <c r="D79" s="206">
        <v>0.5642170318688112</v>
      </c>
      <c r="E79" s="219">
        <v>1.7095235285255699</v>
      </c>
      <c r="F79" s="220">
        <v>8.97401959198799</v>
      </c>
      <c r="G79" s="206">
        <v>0.1803634353676114</v>
      </c>
      <c r="H79" s="219">
        <v>0.657684261233351</v>
      </c>
    </row>
    <row r="80" spans="1:8" ht="14.25">
      <c r="A80" s="24" t="s">
        <v>167</v>
      </c>
      <c r="B80" s="90" t="s">
        <v>168</v>
      </c>
      <c r="C80" s="160">
        <v>21.197577731078077</v>
      </c>
      <c r="D80" s="206">
        <v>0.5004748102307535</v>
      </c>
      <c r="E80" s="219">
        <v>3.2729628732284652</v>
      </c>
      <c r="F80" s="220">
        <v>4.490451613326423</v>
      </c>
      <c r="G80" s="206">
        <v>0.12870684039755084</v>
      </c>
      <c r="H80" s="219">
        <v>0.7979007658900275</v>
      </c>
    </row>
    <row r="81" spans="1:8" ht="14.25">
      <c r="A81" s="24" t="s">
        <v>169</v>
      </c>
      <c r="B81" s="90" t="s">
        <v>170</v>
      </c>
      <c r="C81" s="160">
        <v>39.88063055130536</v>
      </c>
      <c r="D81" s="206">
        <v>0.9360745755244595</v>
      </c>
      <c r="E81" s="219">
        <v>3.6918709563169085</v>
      </c>
      <c r="F81" s="220">
        <v>4.268790901582009</v>
      </c>
      <c r="G81" s="206">
        <v>0.0904282369772983</v>
      </c>
      <c r="H81" s="219">
        <v>0.6278385201228905</v>
      </c>
    </row>
    <row r="82" spans="1:8" ht="14.25">
      <c r="A82" s="24" t="s">
        <v>171</v>
      </c>
      <c r="B82" s="105" t="s">
        <v>172</v>
      </c>
      <c r="C82" s="160">
        <v>8.194247109414949</v>
      </c>
      <c r="D82" s="206">
        <v>0.10184278550272866</v>
      </c>
      <c r="E82" s="219">
        <v>0.5408203092213866</v>
      </c>
      <c r="F82" s="220">
        <v>3.273147604391451</v>
      </c>
      <c r="G82" s="206">
        <v>0.14329112845891465</v>
      </c>
      <c r="H82" s="219">
        <v>0.27967227864189176</v>
      </c>
    </row>
    <row r="83" spans="1:8" ht="14.25">
      <c r="A83" s="24" t="s">
        <v>173</v>
      </c>
      <c r="B83" s="105" t="s">
        <v>174</v>
      </c>
      <c r="C83" s="160">
        <v>20.14387832938843</v>
      </c>
      <c r="D83" s="206">
        <v>0.49813619287619465</v>
      </c>
      <c r="E83" s="219">
        <v>2.415979531231181</v>
      </c>
      <c r="F83" s="220">
        <v>13.129638206934963</v>
      </c>
      <c r="G83" s="206">
        <v>0.3934265974858963</v>
      </c>
      <c r="H83" s="219">
        <v>2.3289942482903565</v>
      </c>
    </row>
    <row r="84" spans="1:8" ht="14.25">
      <c r="A84" s="24" t="s">
        <v>175</v>
      </c>
      <c r="B84" s="105" t="s">
        <v>176</v>
      </c>
      <c r="C84" s="160">
        <v>20.781697193074855</v>
      </c>
      <c r="D84" s="206">
        <v>0.49161070546439534</v>
      </c>
      <c r="E84" s="219">
        <v>1.850143951025201</v>
      </c>
      <c r="F84" s="220">
        <v>1.8914309879711155</v>
      </c>
      <c r="G84" s="206">
        <v>0.03772703687101662</v>
      </c>
      <c r="H84" s="219">
        <v>0.18203017690157156</v>
      </c>
    </row>
    <row r="85" spans="1:8" ht="14.25">
      <c r="A85" s="24" t="s">
        <v>177</v>
      </c>
      <c r="B85" s="105" t="s">
        <v>178</v>
      </c>
      <c r="C85" s="160">
        <v>25.05746867797622</v>
      </c>
      <c r="D85" s="206">
        <v>1.0958466301834933</v>
      </c>
      <c r="E85" s="219">
        <v>3.0378004527266502</v>
      </c>
      <c r="F85" s="220">
        <v>2.841591444200035</v>
      </c>
      <c r="G85" s="206">
        <v>0.0323941424638804</v>
      </c>
      <c r="H85" s="219">
        <v>0.0323941424638804</v>
      </c>
    </row>
    <row r="86" spans="1:8" ht="14.25">
      <c r="A86" s="24" t="s">
        <v>179</v>
      </c>
      <c r="B86" s="90" t="s">
        <v>180</v>
      </c>
      <c r="C86" s="160">
        <v>8.712098808708392</v>
      </c>
      <c r="D86" s="206">
        <v>0.236814205840269</v>
      </c>
      <c r="E86" s="219">
        <v>0.7623058800163306</v>
      </c>
      <c r="F86" s="220">
        <v>4.447376050092523</v>
      </c>
      <c r="G86" s="206">
        <v>0.11079983402915802</v>
      </c>
      <c r="H86" s="219">
        <v>0.40511148440292793</v>
      </c>
    </row>
    <row r="87" spans="1:8" ht="14.25">
      <c r="A87" s="24" t="s">
        <v>181</v>
      </c>
      <c r="B87" s="90" t="s">
        <v>182</v>
      </c>
      <c r="C87" s="160">
        <v>1.9134623512537356</v>
      </c>
      <c r="D87" s="206">
        <v>0.21111867942166215</v>
      </c>
      <c r="E87" s="219">
        <v>0.49813803210972246</v>
      </c>
      <c r="F87" s="220">
        <v>1.377363234499548</v>
      </c>
      <c r="G87" s="206">
        <v>0.03489320194065521</v>
      </c>
      <c r="H87" s="219">
        <v>0.060718762587521735</v>
      </c>
    </row>
    <row r="88" spans="1:8" ht="15" thickBot="1">
      <c r="A88" s="107" t="s">
        <v>183</v>
      </c>
      <c r="B88" s="108" t="s">
        <v>184</v>
      </c>
      <c r="C88" s="160">
        <v>10.9786487130043</v>
      </c>
      <c r="D88" s="206">
        <v>0.19871354170537783</v>
      </c>
      <c r="E88" s="219">
        <v>0.3222233397266762</v>
      </c>
      <c r="F88" s="220">
        <v>1.7208112949837415</v>
      </c>
      <c r="G88" s="206">
        <v>0.16261666737596356</v>
      </c>
      <c r="H88" s="219">
        <v>0.8563187206662843</v>
      </c>
    </row>
    <row r="89" spans="1:8" ht="15" thickBot="1">
      <c r="A89" s="241" t="s">
        <v>186</v>
      </c>
      <c r="B89" s="261"/>
      <c r="C89" s="211">
        <v>26.731291751360246</v>
      </c>
      <c r="D89" s="232">
        <v>0.7848147481293521</v>
      </c>
      <c r="E89" s="233">
        <v>2.8790233030170773</v>
      </c>
      <c r="F89" s="186">
        <v>4.536894699381337</v>
      </c>
      <c r="G89" s="232">
        <v>0.1146419381303128</v>
      </c>
      <c r="H89" s="213">
        <v>0.45181903611342483</v>
      </c>
    </row>
    <row r="90" spans="1:8" ht="14.25">
      <c r="A90" s="234"/>
      <c r="B90" s="235"/>
      <c r="C90" s="236"/>
      <c r="D90" s="236"/>
      <c r="E90" s="237"/>
      <c r="F90" s="236"/>
      <c r="G90" s="236"/>
      <c r="H90" s="237"/>
    </row>
    <row r="91" spans="1:8" ht="14.25">
      <c r="A91" s="243" t="s">
        <v>209</v>
      </c>
      <c r="B91" s="244"/>
      <c r="C91" s="244"/>
      <c r="D91" s="244"/>
      <c r="E91" s="244"/>
      <c r="F91" s="244"/>
      <c r="G91" s="244"/>
      <c r="H91" s="244"/>
    </row>
    <row r="92" spans="1:8" ht="14.25">
      <c r="A92" s="245"/>
      <c r="B92" s="246"/>
      <c r="C92" s="246"/>
      <c r="D92" s="246"/>
      <c r="E92" s="246"/>
      <c r="F92" s="246"/>
      <c r="G92" s="246"/>
      <c r="H92" s="246"/>
    </row>
    <row r="93" spans="1:8" ht="14.25">
      <c r="A93" s="59"/>
      <c r="B93" s="58"/>
      <c r="C93" s="194"/>
      <c r="D93" s="194"/>
      <c r="E93" s="194"/>
      <c r="F93" s="194"/>
      <c r="G93" s="194"/>
      <c r="H93" s="194"/>
    </row>
  </sheetData>
  <sheetProtection/>
  <mergeCells count="8">
    <mergeCell ref="A91:H91"/>
    <mergeCell ref="A92:H92"/>
    <mergeCell ref="A1:H1"/>
    <mergeCell ref="A2:A3"/>
    <mergeCell ref="B2:B3"/>
    <mergeCell ref="C2:E2"/>
    <mergeCell ref="F2:H2"/>
    <mergeCell ref="A89:B89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Karim Wilmotte (FEDRIS)</cp:lastModifiedBy>
  <cp:lastPrinted>2016-06-20T08:04:29Z</cp:lastPrinted>
  <dcterms:created xsi:type="dcterms:W3CDTF">2015-01-12T10:13:09Z</dcterms:created>
  <dcterms:modified xsi:type="dcterms:W3CDTF">2023-10-27T07:13:49Z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