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F:\StudiesDevelopment\DB-Cel\B - Sensibiliseringscampagne 2025\"/>
    </mc:Choice>
  </mc:AlternateContent>
  <xr:revisionPtr revIDLastSave="0" documentId="13_ncr:1_{6BEA7616-4C57-4BA4-B93D-2C8BBB4E836E}" xr6:coauthVersionLast="36" xr6:coauthVersionMax="36" xr10:uidLastSave="{00000000-0000-0000-0000-000000000000}"/>
  <bookViews>
    <workbookView xWindow="32760" yWindow="32760" windowWidth="11610" windowHeight="9135" xr2:uid="{00000000-000D-0000-FFFF-FFFF00000000}"/>
  </bookViews>
  <sheets>
    <sheet name="Feuil1" sheetId="1" r:id="rId1"/>
    <sheet name="RI sector" sheetId="3" r:id="rId2"/>
  </sheets>
  <externalReferences>
    <externalReference r:id="rId3"/>
  </externalReferences>
  <calcPr calcId="191029"/>
</workbook>
</file>

<file path=xl/calcChain.xml><?xml version="1.0" encoding="utf-8"?>
<calcChain xmlns="http://schemas.openxmlformats.org/spreadsheetml/2006/main">
  <c r="B569" i="3" l="1"/>
  <c r="B568" i="3"/>
  <c r="B567" i="3"/>
  <c r="B566" i="3"/>
  <c r="B565" i="3"/>
  <c r="B564" i="3"/>
  <c r="B563" i="3"/>
  <c r="B562" i="3"/>
  <c r="B561" i="3"/>
  <c r="B560" i="3"/>
  <c r="B559" i="3"/>
  <c r="B558" i="3"/>
  <c r="B557" i="3"/>
  <c r="B556" i="3"/>
  <c r="B555" i="3"/>
  <c r="B554" i="3"/>
  <c r="B553" i="3"/>
  <c r="B552" i="3"/>
  <c r="B551" i="3"/>
  <c r="B550" i="3"/>
  <c r="B549" i="3"/>
  <c r="B548" i="3"/>
  <c r="B547" i="3"/>
  <c r="B546" i="3"/>
  <c r="B545" i="3"/>
  <c r="B544" i="3"/>
  <c r="B543" i="3"/>
  <c r="B542" i="3"/>
  <c r="B541" i="3"/>
  <c r="B540" i="3"/>
  <c r="B539" i="3"/>
  <c r="B538" i="3"/>
  <c r="B537" i="3"/>
  <c r="B536" i="3"/>
  <c r="B535" i="3"/>
  <c r="B534" i="3"/>
  <c r="B533" i="3"/>
  <c r="B532" i="3"/>
  <c r="B531" i="3"/>
  <c r="B530" i="3"/>
  <c r="B529" i="3"/>
  <c r="B528" i="3"/>
  <c r="B527" i="3"/>
  <c r="B526" i="3"/>
  <c r="B525" i="3"/>
  <c r="B524" i="3"/>
  <c r="B523" i="3"/>
  <c r="B522" i="3"/>
  <c r="B521" i="3"/>
  <c r="B520" i="3"/>
  <c r="B519" i="3"/>
  <c r="B518" i="3"/>
  <c r="B517" i="3"/>
  <c r="B516" i="3"/>
  <c r="B515" i="3"/>
  <c r="B514" i="3"/>
  <c r="B513" i="3"/>
  <c r="B512" i="3"/>
  <c r="B511" i="3"/>
  <c r="B510" i="3"/>
  <c r="B509" i="3"/>
  <c r="B508" i="3"/>
  <c r="B507" i="3"/>
  <c r="B506" i="3"/>
  <c r="B505" i="3"/>
  <c r="B504" i="3"/>
  <c r="B503" i="3"/>
  <c r="B502" i="3"/>
  <c r="B501" i="3"/>
  <c r="B500" i="3"/>
  <c r="B499" i="3"/>
  <c r="B498" i="3"/>
  <c r="B497" i="3"/>
  <c r="B496" i="3"/>
  <c r="B495" i="3"/>
  <c r="B494" i="3"/>
  <c r="B493" i="3"/>
  <c r="B492" i="3"/>
  <c r="B491" i="3"/>
  <c r="B490" i="3"/>
  <c r="B489" i="3"/>
  <c r="B488" i="3"/>
  <c r="B487" i="3"/>
  <c r="B486" i="3"/>
  <c r="B485" i="3"/>
  <c r="B484" i="3"/>
  <c r="B483" i="3"/>
  <c r="B482" i="3"/>
  <c r="B481" i="3"/>
  <c r="B480" i="3"/>
  <c r="B479" i="3"/>
  <c r="B478" i="3"/>
  <c r="B477" i="3"/>
  <c r="B476" i="3"/>
  <c r="B475" i="3"/>
  <c r="B474" i="3"/>
  <c r="B473" i="3"/>
  <c r="B472" i="3"/>
  <c r="B471" i="3"/>
  <c r="B470" i="3"/>
  <c r="B469" i="3"/>
  <c r="B468" i="3"/>
  <c r="B467" i="3"/>
  <c r="B466" i="3"/>
  <c r="B465" i="3"/>
  <c r="B464" i="3"/>
  <c r="B463" i="3"/>
  <c r="B462" i="3"/>
  <c r="B461" i="3"/>
  <c r="B460" i="3"/>
  <c r="B459" i="3"/>
  <c r="B458" i="3"/>
  <c r="B457" i="3"/>
  <c r="B456" i="3"/>
  <c r="B455" i="3"/>
  <c r="B454" i="3"/>
  <c r="B453" i="3"/>
  <c r="B452" i="3"/>
  <c r="B451" i="3"/>
  <c r="B450" i="3"/>
  <c r="B449" i="3"/>
  <c r="B448" i="3"/>
  <c r="B447" i="3"/>
  <c r="B446" i="3"/>
  <c r="B445" i="3"/>
  <c r="B444" i="3"/>
  <c r="B443" i="3"/>
  <c r="B442" i="3"/>
  <c r="B441" i="3"/>
  <c r="B440" i="3"/>
  <c r="B439" i="3"/>
  <c r="B438" i="3"/>
  <c r="B437" i="3"/>
  <c r="B436" i="3"/>
  <c r="B435" i="3"/>
  <c r="B434" i="3"/>
  <c r="B433" i="3"/>
  <c r="B432" i="3"/>
  <c r="B431" i="3"/>
  <c r="B430" i="3"/>
  <c r="B429" i="3"/>
  <c r="B428" i="3"/>
  <c r="B427" i="3"/>
  <c r="B426" i="3"/>
  <c r="B425" i="3"/>
  <c r="B424" i="3"/>
  <c r="B423" i="3"/>
  <c r="B422" i="3"/>
  <c r="B421" i="3"/>
  <c r="B420" i="3"/>
  <c r="B419" i="3"/>
  <c r="B418" i="3"/>
  <c r="B417" i="3"/>
  <c r="B416" i="3"/>
  <c r="B415" i="3"/>
  <c r="B414" i="3"/>
  <c r="B413" i="3"/>
  <c r="B412" i="3"/>
  <c r="B411" i="3"/>
  <c r="B410" i="3"/>
  <c r="B409" i="3"/>
  <c r="B408" i="3"/>
  <c r="B407" i="3"/>
  <c r="B406" i="3"/>
  <c r="B405" i="3"/>
  <c r="B404" i="3"/>
  <c r="B403" i="3"/>
  <c r="B402" i="3"/>
  <c r="B401" i="3"/>
  <c r="B400" i="3"/>
  <c r="B399" i="3"/>
  <c r="B398" i="3"/>
  <c r="B397" i="3"/>
  <c r="B396" i="3"/>
  <c r="B395" i="3"/>
  <c r="B394" i="3"/>
  <c r="B393" i="3"/>
  <c r="B392" i="3"/>
  <c r="B391" i="3"/>
  <c r="B390" i="3"/>
  <c r="B389" i="3"/>
  <c r="B388" i="3"/>
  <c r="B387" i="3"/>
  <c r="B386" i="3"/>
  <c r="B385" i="3"/>
  <c r="B384" i="3"/>
  <c r="B383" i="3"/>
  <c r="B382" i="3"/>
  <c r="B381" i="3"/>
  <c r="B380" i="3"/>
  <c r="B379" i="3"/>
  <c r="B378" i="3"/>
  <c r="B377" i="3"/>
  <c r="B376" i="3"/>
  <c r="B375" i="3"/>
  <c r="B374" i="3"/>
  <c r="B373" i="3"/>
  <c r="B372" i="3"/>
  <c r="B371" i="3"/>
  <c r="B370" i="3"/>
  <c r="B369" i="3"/>
  <c r="B368" i="3"/>
  <c r="B367" i="3"/>
  <c r="B366" i="3"/>
  <c r="B365" i="3"/>
  <c r="B364" i="3"/>
  <c r="B363" i="3"/>
  <c r="B362" i="3"/>
  <c r="B361" i="3"/>
  <c r="B360" i="3"/>
  <c r="B359" i="3"/>
  <c r="B358" i="3"/>
  <c r="B357" i="3"/>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 r="B3" i="3"/>
  <c r="L13" i="1" l="1"/>
  <c r="K13" i="1"/>
  <c r="L7" i="1"/>
  <c r="J7" i="1"/>
  <c r="C33" i="1"/>
  <c r="C20" i="1"/>
  <c r="C7" i="1"/>
  <c r="D13" i="1"/>
  <c r="E33" i="1"/>
  <c r="B41" i="1" s="1"/>
  <c r="E20" i="1"/>
  <c r="B28" i="1" s="1"/>
  <c r="E7" i="1"/>
  <c r="I15" i="1" s="1"/>
  <c r="E13" i="1"/>
  <c r="D39" i="1"/>
  <c r="E26" i="1"/>
  <c r="D26" i="1"/>
  <c r="E39" i="1"/>
  <c r="F26" i="1"/>
  <c r="F29" i="1" s="1"/>
  <c r="B15" i="1" l="1"/>
  <c r="F39" i="1"/>
  <c r="F42" i="1" s="1"/>
  <c r="F41" i="1"/>
  <c r="M13" i="1"/>
  <c r="M16" i="1" s="1"/>
  <c r="F28" i="1"/>
  <c r="F13" i="1"/>
  <c r="F16" i="1" s="1"/>
  <c r="M15" i="1" l="1"/>
  <c r="F15" i="1"/>
</calcChain>
</file>

<file path=xl/sharedStrings.xml><?xml version="1.0" encoding="utf-8"?>
<sst xmlns="http://schemas.openxmlformats.org/spreadsheetml/2006/main" count="1200" uniqueCount="1160">
  <si>
    <t>nace</t>
  </si>
  <si>
    <t>8130</t>
  </si>
  <si>
    <t>0240</t>
  </si>
  <si>
    <t>2511</t>
  </si>
  <si>
    <t>2361</t>
  </si>
  <si>
    <t>4672</t>
  </si>
  <si>
    <t>4941</t>
  </si>
  <si>
    <t>4391</t>
  </si>
  <si>
    <t>2812</t>
  </si>
  <si>
    <t>4399</t>
  </si>
  <si>
    <t>2920</t>
  </si>
  <si>
    <t>2630</t>
  </si>
  <si>
    <t>7739</t>
  </si>
  <si>
    <t>1013</t>
  </si>
  <si>
    <t>4671</t>
  </si>
  <si>
    <t>8559</t>
  </si>
  <si>
    <t>7500</t>
  </si>
  <si>
    <t>8730</t>
  </si>
  <si>
    <t>4722</t>
  </si>
  <si>
    <t>4910</t>
  </si>
  <si>
    <t>8720</t>
  </si>
  <si>
    <t>2512</t>
  </si>
  <si>
    <t>8560</t>
  </si>
  <si>
    <t>1310</t>
  </si>
  <si>
    <t>4221</t>
  </si>
  <si>
    <t>1610</t>
  </si>
  <si>
    <t>9311</t>
  </si>
  <si>
    <t>4334</t>
  </si>
  <si>
    <t>4322</t>
  </si>
  <si>
    <t>3299</t>
  </si>
  <si>
    <t>5020</t>
  </si>
  <si>
    <t>4331</t>
  </si>
  <si>
    <t>9900</t>
  </si>
  <si>
    <t>1082</t>
  </si>
  <si>
    <t>2841</t>
  </si>
  <si>
    <t>1071</t>
  </si>
  <si>
    <t>4511</t>
  </si>
  <si>
    <t>2562</t>
  </si>
  <si>
    <t>4211</t>
  </si>
  <si>
    <t>4321</t>
  </si>
  <si>
    <t>4939</t>
  </si>
  <si>
    <t>3311</t>
  </si>
  <si>
    <t>5030</t>
  </si>
  <si>
    <t>9103</t>
  </si>
  <si>
    <t>0161</t>
  </si>
  <si>
    <t>4222</t>
  </si>
  <si>
    <t>5520</t>
  </si>
  <si>
    <t>2223</t>
  </si>
  <si>
    <t>7810</t>
  </si>
  <si>
    <t>4752</t>
  </si>
  <si>
    <t>2822</t>
  </si>
  <si>
    <t>8710</t>
  </si>
  <si>
    <t>2015</t>
  </si>
  <si>
    <t>2363</t>
  </si>
  <si>
    <t>4120</t>
  </si>
  <si>
    <t>4312</t>
  </si>
  <si>
    <t>0145</t>
  </si>
  <si>
    <t>4332</t>
  </si>
  <si>
    <t>2529</t>
  </si>
  <si>
    <t>2370</t>
  </si>
  <si>
    <t>4675</t>
  </si>
  <si>
    <t>3832</t>
  </si>
  <si>
    <t>1624</t>
  </si>
  <si>
    <t>2530</t>
  </si>
  <si>
    <t>4329</t>
  </si>
  <si>
    <t>8531</t>
  </si>
  <si>
    <t>4631</t>
  </si>
  <si>
    <t>4669</t>
  </si>
  <si>
    <t>4677</t>
  </si>
  <si>
    <t>4617</t>
  </si>
  <si>
    <t>4638</t>
  </si>
  <si>
    <t>4639</t>
  </si>
  <si>
    <t>4634</t>
  </si>
  <si>
    <t>5320</t>
  </si>
  <si>
    <t>8810</t>
  </si>
  <si>
    <t>9200</t>
  </si>
  <si>
    <t>2899</t>
  </si>
  <si>
    <t>8899</t>
  </si>
  <si>
    <t>3821</t>
  </si>
  <si>
    <t>2219</t>
  </si>
  <si>
    <t>8292</t>
  </si>
  <si>
    <t>8553</t>
  </si>
  <si>
    <t>5610</t>
  </si>
  <si>
    <t>2319</t>
  </si>
  <si>
    <t>4520</t>
  </si>
  <si>
    <t>2561</t>
  </si>
  <si>
    <t>8020</t>
  </si>
  <si>
    <t>1011</t>
  </si>
  <si>
    <t>8010</t>
  </si>
  <si>
    <t>9522</t>
  </si>
  <si>
    <t>4721</t>
  </si>
  <si>
    <t>3600</t>
  </si>
  <si>
    <t>8122</t>
  </si>
  <si>
    <t>9319</t>
  </si>
  <si>
    <t>5210</t>
  </si>
  <si>
    <t>8121</t>
  </si>
  <si>
    <t>3312</t>
  </si>
  <si>
    <t>2020</t>
  </si>
  <si>
    <t>0111</t>
  </si>
  <si>
    <t>0113</t>
  </si>
  <si>
    <t>0116</t>
  </si>
  <si>
    <t>0119</t>
  </si>
  <si>
    <t>0121</t>
  </si>
  <si>
    <t>0124</t>
  </si>
  <si>
    <t>0125</t>
  </si>
  <si>
    <t>0128</t>
  </si>
  <si>
    <t>0129</t>
  </si>
  <si>
    <t>0130</t>
  </si>
  <si>
    <t>0141</t>
  </si>
  <si>
    <t>0142</t>
  </si>
  <si>
    <t>0143</t>
  </si>
  <si>
    <t>0144</t>
  </si>
  <si>
    <t>0146</t>
  </si>
  <si>
    <t>0147</t>
  </si>
  <si>
    <t>0149</t>
  </si>
  <si>
    <t>0150</t>
  </si>
  <si>
    <t>0162</t>
  </si>
  <si>
    <t>0163</t>
  </si>
  <si>
    <t>0164</t>
  </si>
  <si>
    <t>0210</t>
  </si>
  <si>
    <t>0220</t>
  </si>
  <si>
    <t>0321</t>
  </si>
  <si>
    <t>0322</t>
  </si>
  <si>
    <t>0811</t>
  </si>
  <si>
    <t>0812</t>
  </si>
  <si>
    <t>0891</t>
  </si>
  <si>
    <t>0899</t>
  </si>
  <si>
    <t>0990</t>
  </si>
  <si>
    <t>1012</t>
  </si>
  <si>
    <t>1020</t>
  </si>
  <si>
    <t>1031</t>
  </si>
  <si>
    <t>1032</t>
  </si>
  <si>
    <t>1039</t>
  </si>
  <si>
    <t>1041</t>
  </si>
  <si>
    <t>1042</t>
  </si>
  <si>
    <t>1051</t>
  </si>
  <si>
    <t>1052</t>
  </si>
  <si>
    <t>1061</t>
  </si>
  <si>
    <t>1062</t>
  </si>
  <si>
    <t>1072</t>
  </si>
  <si>
    <t>1073</t>
  </si>
  <si>
    <t>1081</t>
  </si>
  <si>
    <t>1083</t>
  </si>
  <si>
    <t>1084</t>
  </si>
  <si>
    <t>1085</t>
  </si>
  <si>
    <t>1086</t>
  </si>
  <si>
    <t>1089</t>
  </si>
  <si>
    <t>1091</t>
  </si>
  <si>
    <t>1092</t>
  </si>
  <si>
    <t>1101</t>
  </si>
  <si>
    <t>1102</t>
  </si>
  <si>
    <t>1103</t>
  </si>
  <si>
    <t>1104</t>
  </si>
  <si>
    <t>1105</t>
  </si>
  <si>
    <t>1106</t>
  </si>
  <si>
    <t>1107</t>
  </si>
  <si>
    <t>1200</t>
  </si>
  <si>
    <t>1320</t>
  </si>
  <si>
    <t>1330</t>
  </si>
  <si>
    <t>1391</t>
  </si>
  <si>
    <t>1392</t>
  </si>
  <si>
    <t>1393</t>
  </si>
  <si>
    <t>1394</t>
  </si>
  <si>
    <t>1395</t>
  </si>
  <si>
    <t>1396</t>
  </si>
  <si>
    <t>1399</t>
  </si>
  <si>
    <t>1411</t>
  </si>
  <si>
    <t>1412</t>
  </si>
  <si>
    <t>1413</t>
  </si>
  <si>
    <t>1414</t>
  </si>
  <si>
    <t>1419</t>
  </si>
  <si>
    <t>1431</t>
  </si>
  <si>
    <t>1439</t>
  </si>
  <si>
    <t>1511</t>
  </si>
  <si>
    <t>1512</t>
  </si>
  <si>
    <t>1520</t>
  </si>
  <si>
    <t>1621</t>
  </si>
  <si>
    <t>1622</t>
  </si>
  <si>
    <t>1623</t>
  </si>
  <si>
    <t>1629</t>
  </si>
  <si>
    <t>1712</t>
  </si>
  <si>
    <t>1721</t>
  </si>
  <si>
    <t>1722</t>
  </si>
  <si>
    <t>1723</t>
  </si>
  <si>
    <t>1724</t>
  </si>
  <si>
    <t>1729</t>
  </si>
  <si>
    <t>1811</t>
  </si>
  <si>
    <t>1812</t>
  </si>
  <si>
    <t>1813</t>
  </si>
  <si>
    <t>1814</t>
  </si>
  <si>
    <t>1920</t>
  </si>
  <si>
    <t>2011</t>
  </si>
  <si>
    <t>2012</t>
  </si>
  <si>
    <t>2013</t>
  </si>
  <si>
    <t>2014</t>
  </si>
  <si>
    <t>2016</t>
  </si>
  <si>
    <t>2017</t>
  </si>
  <si>
    <t>2030</t>
  </si>
  <si>
    <t>2041</t>
  </si>
  <si>
    <t>2042</t>
  </si>
  <si>
    <t>2051</t>
  </si>
  <si>
    <t>2052</t>
  </si>
  <si>
    <t>2053</t>
  </si>
  <si>
    <t>2059</t>
  </si>
  <si>
    <t>2060</t>
  </si>
  <si>
    <t>2110</t>
  </si>
  <si>
    <t>2120</t>
  </si>
  <si>
    <t>2211</t>
  </si>
  <si>
    <t>2221</t>
  </si>
  <si>
    <t>2222</t>
  </si>
  <si>
    <t>2229</t>
  </si>
  <si>
    <t>2311</t>
  </si>
  <si>
    <t>2312</t>
  </si>
  <si>
    <t>2313</t>
  </si>
  <si>
    <t>2314</t>
  </si>
  <si>
    <t>2320</t>
  </si>
  <si>
    <t>2331</t>
  </si>
  <si>
    <t>2332</t>
  </si>
  <si>
    <t>2341</t>
  </si>
  <si>
    <t>2342</t>
  </si>
  <si>
    <t>2344</t>
  </si>
  <si>
    <t>2349</t>
  </si>
  <si>
    <t>2351</t>
  </si>
  <si>
    <t>2352</t>
  </si>
  <si>
    <t>2362</t>
  </si>
  <si>
    <t>2364</t>
  </si>
  <si>
    <t>2365</t>
  </si>
  <si>
    <t>2369</t>
  </si>
  <si>
    <t>2391</t>
  </si>
  <si>
    <t>2399</t>
  </si>
  <si>
    <t>2410</t>
  </si>
  <si>
    <t>2420</t>
  </si>
  <si>
    <t>2431</t>
  </si>
  <si>
    <t>2432</t>
  </si>
  <si>
    <t>2433</t>
  </si>
  <si>
    <t>2434</t>
  </si>
  <si>
    <t>2441</t>
  </si>
  <si>
    <t>2442</t>
  </si>
  <si>
    <t>2443</t>
  </si>
  <si>
    <t>2444</t>
  </si>
  <si>
    <t>2445</t>
  </si>
  <si>
    <t>2446</t>
  </si>
  <si>
    <t>2451</t>
  </si>
  <si>
    <t>2452</t>
  </si>
  <si>
    <t>2453</t>
  </si>
  <si>
    <t>2454</t>
  </si>
  <si>
    <t>2521</t>
  </si>
  <si>
    <t>2540</t>
  </si>
  <si>
    <t>2550</t>
  </si>
  <si>
    <t>2571</t>
  </si>
  <si>
    <t>2572</t>
  </si>
  <si>
    <t>2573</t>
  </si>
  <si>
    <t>2591</t>
  </si>
  <si>
    <t>2592</t>
  </si>
  <si>
    <t>2593</t>
  </si>
  <si>
    <t>2594</t>
  </si>
  <si>
    <t>2599</t>
  </si>
  <si>
    <t>2611</t>
  </si>
  <si>
    <t>2612</t>
  </si>
  <si>
    <t>2620</t>
  </si>
  <si>
    <t>2640</t>
  </si>
  <si>
    <t>2651</t>
  </si>
  <si>
    <t>2652</t>
  </si>
  <si>
    <t>2660</t>
  </si>
  <si>
    <t>2670</t>
  </si>
  <si>
    <t>2711</t>
  </si>
  <si>
    <t>2712</t>
  </si>
  <si>
    <t>2720</t>
  </si>
  <si>
    <t>2731</t>
  </si>
  <si>
    <t>2732</t>
  </si>
  <si>
    <t>2733</t>
  </si>
  <si>
    <t>2740</t>
  </si>
  <si>
    <t>2751</t>
  </si>
  <si>
    <t>2752</t>
  </si>
  <si>
    <t>2790</t>
  </si>
  <si>
    <t>2811</t>
  </si>
  <si>
    <t>2813</t>
  </si>
  <si>
    <t>2814</t>
  </si>
  <si>
    <t>2815</t>
  </si>
  <si>
    <t>2821</t>
  </si>
  <si>
    <t>2823</t>
  </si>
  <si>
    <t>2824</t>
  </si>
  <si>
    <t>2825</t>
  </si>
  <si>
    <t>2829</t>
  </si>
  <si>
    <t>2830</t>
  </si>
  <si>
    <t>2849</t>
  </si>
  <si>
    <t>2891</t>
  </si>
  <si>
    <t>2892</t>
  </si>
  <si>
    <t>2893</t>
  </si>
  <si>
    <t>2894</t>
  </si>
  <si>
    <t>2896</t>
  </si>
  <si>
    <t>2910</t>
  </si>
  <si>
    <t>2931</t>
  </si>
  <si>
    <t>2932</t>
  </si>
  <si>
    <t>3011</t>
  </si>
  <si>
    <t>3012</t>
  </si>
  <si>
    <t>3020</t>
  </si>
  <si>
    <t>3030</t>
  </si>
  <si>
    <t>3091</t>
  </si>
  <si>
    <t>3092</t>
  </si>
  <si>
    <t>3099</t>
  </si>
  <si>
    <t>3101</t>
  </si>
  <si>
    <t>3102</t>
  </si>
  <si>
    <t>3103</t>
  </si>
  <si>
    <t>3109</t>
  </si>
  <si>
    <t>3211</t>
  </si>
  <si>
    <t>3212</t>
  </si>
  <si>
    <t>3213</t>
  </si>
  <si>
    <t>3220</t>
  </si>
  <si>
    <t>3240</t>
  </si>
  <si>
    <t>3250</t>
  </si>
  <si>
    <t>3291</t>
  </si>
  <si>
    <t>3313</t>
  </si>
  <si>
    <t>3314</t>
  </si>
  <si>
    <t>3315</t>
  </si>
  <si>
    <t>3316</t>
  </si>
  <si>
    <t>3317</t>
  </si>
  <si>
    <t>3319</t>
  </si>
  <si>
    <t>3320</t>
  </si>
  <si>
    <t>3511</t>
  </si>
  <si>
    <t>3512</t>
  </si>
  <si>
    <t>3513</t>
  </si>
  <si>
    <t>3514</t>
  </si>
  <si>
    <t>3521</t>
  </si>
  <si>
    <t>3522</t>
  </si>
  <si>
    <t>3523</t>
  </si>
  <si>
    <t>3700</t>
  </si>
  <si>
    <t>3811</t>
  </si>
  <si>
    <t>3812</t>
  </si>
  <si>
    <t>3822</t>
  </si>
  <si>
    <t>3831</t>
  </si>
  <si>
    <t>3900</t>
  </si>
  <si>
    <t>4110</t>
  </si>
  <si>
    <t>4212</t>
  </si>
  <si>
    <t>4213</t>
  </si>
  <si>
    <t>4291</t>
  </si>
  <si>
    <t>4299</t>
  </si>
  <si>
    <t>4311</t>
  </si>
  <si>
    <t>4313</t>
  </si>
  <si>
    <t>4333</t>
  </si>
  <si>
    <t>4339</t>
  </si>
  <si>
    <t>4519</t>
  </si>
  <si>
    <t>4531</t>
  </si>
  <si>
    <t>4532</t>
  </si>
  <si>
    <t>4540</t>
  </si>
  <si>
    <t>4611</t>
  </si>
  <si>
    <t>4612</t>
  </si>
  <si>
    <t>4613</t>
  </si>
  <si>
    <t>4614</t>
  </si>
  <si>
    <t>4615</t>
  </si>
  <si>
    <t>4616</t>
  </si>
  <si>
    <t>4618</t>
  </si>
  <si>
    <t>4619</t>
  </si>
  <si>
    <t>4621</t>
  </si>
  <si>
    <t>4622</t>
  </si>
  <si>
    <t>4623</t>
  </si>
  <si>
    <t>4624</t>
  </si>
  <si>
    <t>4632</t>
  </si>
  <si>
    <t>4633</t>
  </si>
  <si>
    <t>4635</t>
  </si>
  <si>
    <t>4636</t>
  </si>
  <si>
    <t>4637</t>
  </si>
  <si>
    <t>4641</t>
  </si>
  <si>
    <t>4642</t>
  </si>
  <si>
    <t>4643</t>
  </si>
  <si>
    <t>4644</t>
  </si>
  <si>
    <t>4645</t>
  </si>
  <si>
    <t>4646</t>
  </si>
  <si>
    <t>4647</t>
  </si>
  <si>
    <t>4648</t>
  </si>
  <si>
    <t>4649</t>
  </si>
  <si>
    <t>4651</t>
  </si>
  <si>
    <t>4652</t>
  </si>
  <si>
    <t>4661</t>
  </si>
  <si>
    <t>4662</t>
  </si>
  <si>
    <t>4663</t>
  </si>
  <si>
    <t>4664</t>
  </si>
  <si>
    <t>4665</t>
  </si>
  <si>
    <t>4666</t>
  </si>
  <si>
    <t>4673</t>
  </si>
  <si>
    <t>4674</t>
  </si>
  <si>
    <t>4676</t>
  </si>
  <si>
    <t>4690</t>
  </si>
  <si>
    <t>4711</t>
  </si>
  <si>
    <t>4719</t>
  </si>
  <si>
    <t>4723</t>
  </si>
  <si>
    <t>4724</t>
  </si>
  <si>
    <t>4725</t>
  </si>
  <si>
    <t>4726</t>
  </si>
  <si>
    <t>4729</t>
  </si>
  <si>
    <t>4730</t>
  </si>
  <si>
    <t>4741</t>
  </si>
  <si>
    <t>4742</t>
  </si>
  <si>
    <t>4743</t>
  </si>
  <si>
    <t>4751</t>
  </si>
  <si>
    <t>4753</t>
  </si>
  <si>
    <t>4754</t>
  </si>
  <si>
    <t>4759</t>
  </si>
  <si>
    <t>4761</t>
  </si>
  <si>
    <t>4762</t>
  </si>
  <si>
    <t>4763</t>
  </si>
  <si>
    <t>4764</t>
  </si>
  <si>
    <t>4765</t>
  </si>
  <si>
    <t>4771</t>
  </si>
  <si>
    <t>4772</t>
  </si>
  <si>
    <t>4773</t>
  </si>
  <si>
    <t>4774</t>
  </si>
  <si>
    <t>4775</t>
  </si>
  <si>
    <t>4776</t>
  </si>
  <si>
    <t>4777</t>
  </si>
  <si>
    <t>4778</t>
  </si>
  <si>
    <t>4779</t>
  </si>
  <si>
    <t>4781</t>
  </si>
  <si>
    <t>4782</t>
  </si>
  <si>
    <t>4789</t>
  </si>
  <si>
    <t>4791</t>
  </si>
  <si>
    <t>4799</t>
  </si>
  <si>
    <t>4920</t>
  </si>
  <si>
    <t>4931</t>
  </si>
  <si>
    <t>4932</t>
  </si>
  <si>
    <t>4942</t>
  </si>
  <si>
    <t>5010</t>
  </si>
  <si>
    <t>5040</t>
  </si>
  <si>
    <t>5110</t>
  </si>
  <si>
    <t>5121</t>
  </si>
  <si>
    <t>5221</t>
  </si>
  <si>
    <t>5222</t>
  </si>
  <si>
    <t>5223</t>
  </si>
  <si>
    <t>5229</t>
  </si>
  <si>
    <t>5310</t>
  </si>
  <si>
    <t>5510</t>
  </si>
  <si>
    <t>5530</t>
  </si>
  <si>
    <t>5590</t>
  </si>
  <si>
    <t>5621</t>
  </si>
  <si>
    <t>5629</t>
  </si>
  <si>
    <t>5630</t>
  </si>
  <si>
    <t>5811</t>
  </si>
  <si>
    <t>5812</t>
  </si>
  <si>
    <t>5813</t>
  </si>
  <si>
    <t>5814</t>
  </si>
  <si>
    <t>5819</t>
  </si>
  <si>
    <t>5821</t>
  </si>
  <si>
    <t>5829</t>
  </si>
  <si>
    <t>5911</t>
  </si>
  <si>
    <t>5912</t>
  </si>
  <si>
    <t>5913</t>
  </si>
  <si>
    <t>5914</t>
  </si>
  <si>
    <t>5920</t>
  </si>
  <si>
    <t>6010</t>
  </si>
  <si>
    <t>6020</t>
  </si>
  <si>
    <t>6110</t>
  </si>
  <si>
    <t>6120</t>
  </si>
  <si>
    <t>6190</t>
  </si>
  <si>
    <t>6201</t>
  </si>
  <si>
    <t>6202</t>
  </si>
  <si>
    <t>6203</t>
  </si>
  <si>
    <t>6209</t>
  </si>
  <si>
    <t>6311</t>
  </si>
  <si>
    <t>6312</t>
  </si>
  <si>
    <t>6391</t>
  </si>
  <si>
    <t>6399</t>
  </si>
  <si>
    <t>6411</t>
  </si>
  <si>
    <t>6419</t>
  </si>
  <si>
    <t>6420</t>
  </si>
  <si>
    <t>6430</t>
  </si>
  <si>
    <t>6491</t>
  </si>
  <si>
    <t>6492</t>
  </si>
  <si>
    <t>6499</t>
  </si>
  <si>
    <t>6511</t>
  </si>
  <si>
    <t>6512</t>
  </si>
  <si>
    <t>6611</t>
  </si>
  <si>
    <t>6612</t>
  </si>
  <si>
    <t>6619</t>
  </si>
  <si>
    <t>6621</t>
  </si>
  <si>
    <t>6622</t>
  </si>
  <si>
    <t>6629</t>
  </si>
  <si>
    <t>6630</t>
  </si>
  <si>
    <t>6810</t>
  </si>
  <si>
    <t>6820</t>
  </si>
  <si>
    <t>6831</t>
  </si>
  <si>
    <t>6832</t>
  </si>
  <si>
    <t>6910</t>
  </si>
  <si>
    <t>6920</t>
  </si>
  <si>
    <t>7010</t>
  </si>
  <si>
    <t>7021</t>
  </si>
  <si>
    <t>7022</t>
  </si>
  <si>
    <t>7111</t>
  </si>
  <si>
    <t>7112</t>
  </si>
  <si>
    <t>7120</t>
  </si>
  <si>
    <t>7211</t>
  </si>
  <si>
    <t>7219</t>
  </si>
  <si>
    <t>7220</t>
  </si>
  <si>
    <t>7311</t>
  </si>
  <si>
    <t>7312</t>
  </si>
  <si>
    <t>7320</t>
  </si>
  <si>
    <t>7410</t>
  </si>
  <si>
    <t>7420</t>
  </si>
  <si>
    <t>7430</t>
  </si>
  <si>
    <t>7490</t>
  </si>
  <si>
    <t>7711</t>
  </si>
  <si>
    <t>7712</t>
  </si>
  <si>
    <t>7721</t>
  </si>
  <si>
    <t>7722</t>
  </si>
  <si>
    <t>7729</t>
  </si>
  <si>
    <t>7731</t>
  </si>
  <si>
    <t>7732</t>
  </si>
  <si>
    <t>7733</t>
  </si>
  <si>
    <t>7734</t>
  </si>
  <si>
    <t>7735</t>
  </si>
  <si>
    <t>7830</t>
  </si>
  <si>
    <t>7911</t>
  </si>
  <si>
    <t>7912</t>
  </si>
  <si>
    <t>7990</t>
  </si>
  <si>
    <t>8110</t>
  </si>
  <si>
    <t>8129</t>
  </si>
  <si>
    <t>8211</t>
  </si>
  <si>
    <t>8219</t>
  </si>
  <si>
    <t>8220</t>
  </si>
  <si>
    <t>8230</t>
  </si>
  <si>
    <t>8291</t>
  </si>
  <si>
    <t>8299</t>
  </si>
  <si>
    <t>8411</t>
  </si>
  <si>
    <t>8412</t>
  </si>
  <si>
    <t>8413</t>
  </si>
  <si>
    <t>8430</t>
  </si>
  <si>
    <t>8510</t>
  </si>
  <si>
    <t>8520</t>
  </si>
  <si>
    <t>8532</t>
  </si>
  <si>
    <t>8542</t>
  </si>
  <si>
    <t>8551</t>
  </si>
  <si>
    <t>8552</t>
  </si>
  <si>
    <t>8610</t>
  </si>
  <si>
    <t>8621</t>
  </si>
  <si>
    <t>8622</t>
  </si>
  <si>
    <t>8623</t>
  </si>
  <si>
    <t>8690</t>
  </si>
  <si>
    <t>8790</t>
  </si>
  <si>
    <t>8891</t>
  </si>
  <si>
    <t>9001</t>
  </si>
  <si>
    <t>9002</t>
  </si>
  <si>
    <t>9003</t>
  </si>
  <si>
    <t>9004</t>
  </si>
  <si>
    <t>9101</t>
  </si>
  <si>
    <t>9102</t>
  </si>
  <si>
    <t>9104</t>
  </si>
  <si>
    <t>9313</t>
  </si>
  <si>
    <t>9321</t>
  </si>
  <si>
    <t>9329</t>
  </si>
  <si>
    <t>9411</t>
  </si>
  <si>
    <t>9412</t>
  </si>
  <si>
    <t>9420</t>
  </si>
  <si>
    <t>9491</t>
  </si>
  <si>
    <t>9492</t>
  </si>
  <si>
    <t>9499</t>
  </si>
  <si>
    <t>9511</t>
  </si>
  <si>
    <t>9512</t>
  </si>
  <si>
    <t>9521</t>
  </si>
  <si>
    <t>9523</t>
  </si>
  <si>
    <t>9524</t>
  </si>
  <si>
    <t>9525</t>
  </si>
  <si>
    <t>9529</t>
  </si>
  <si>
    <t>9601</t>
  </si>
  <si>
    <t>9602</t>
  </si>
  <si>
    <t>9603</t>
  </si>
  <si>
    <t>9604</t>
  </si>
  <si>
    <t>9609</t>
  </si>
  <si>
    <t>9700</t>
  </si>
  <si>
    <t>Nace 4</t>
  </si>
  <si>
    <t>KBO-nummer onderneming :</t>
  </si>
  <si>
    <t>nieuw activiteitssector (NACE 4):</t>
  </si>
  <si>
    <t>onderneming</t>
  </si>
  <si>
    <t>aantal ongevallen</t>
  </si>
  <si>
    <t>dagen ongeschiktheid</t>
  </si>
  <si>
    <t>aantal VTE</t>
  </si>
  <si>
    <t>risico-index eigen sector</t>
  </si>
  <si>
    <t>risico-index privésector</t>
  </si>
  <si>
    <t>INVULLEN</t>
  </si>
  <si>
    <t>veelvoud van de RI van de eigen sector</t>
  </si>
  <si>
    <t>veelvoud van de RI in de privésector</t>
  </si>
  <si>
    <t>Frequentie</t>
  </si>
  <si>
    <t>Ernst</t>
  </si>
  <si>
    <t>risico-index van de onderneming</t>
  </si>
  <si>
    <t>VTE op basis van uitsluitend gewerkte uren (lager dan de sociale balans waarin verlof- en ziekteperioden zijn meegerekend)</t>
  </si>
  <si>
    <t>Jaar</t>
  </si>
  <si>
    <t>LEES AANDACHTIG</t>
  </si>
  <si>
    <t>Teelt van granen (m.u.v. rijst), peulgewassen en oliehoudende zaden</t>
  </si>
  <si>
    <t>Teelt van groenten, meloenen en wortel- en knolgewassen</t>
  </si>
  <si>
    <t>Teelt van vezelgewassen</t>
  </si>
  <si>
    <t>Teelt van andere eenjarige gewassen</t>
  </si>
  <si>
    <t>Teelt van druiven</t>
  </si>
  <si>
    <t>Teelt van pit- en steenvruchten</t>
  </si>
  <si>
    <t>Teelt van andere boomvruchten, kleinfruit en noten</t>
  </si>
  <si>
    <t>Teelt van specerijgewassen en van aromatische en medicinale gewassen</t>
  </si>
  <si>
    <t>Teelt van andere meerjarige gewassen</t>
  </si>
  <si>
    <t>Plantenvermeerdering</t>
  </si>
  <si>
    <t>Fokken van melkvee</t>
  </si>
  <si>
    <t>Fokken van andere runderen en buffels</t>
  </si>
  <si>
    <t>Fokken van paarden en andere paardachtigen</t>
  </si>
  <si>
    <t>Fokken van kamelen en andere kameelachtigen</t>
  </si>
  <si>
    <t>Fokken van schapen en geiten</t>
  </si>
  <si>
    <t>Fokken van varkens</t>
  </si>
  <si>
    <t>Fokken van pluimvee</t>
  </si>
  <si>
    <t>Fokken van andere dieren</t>
  </si>
  <si>
    <t>Gemengd bedrijf</t>
  </si>
  <si>
    <t>Ondersteunende activiteiten in verband met de teelt van gewassen</t>
  </si>
  <si>
    <t>Ondersteunende activiteiten in verband met de veeteelt</t>
  </si>
  <si>
    <t>Activiteiten met betrekking tot gewassen na de oogst</t>
  </si>
  <si>
    <t>Zaadbewerking met het oog op vermeerdering</t>
  </si>
  <si>
    <t>Bosbouw</t>
  </si>
  <si>
    <t>Exploitatie van bossen</t>
  </si>
  <si>
    <t>Ondersteunende diensten in verband met de bosbouw</t>
  </si>
  <si>
    <t>Mariene aquacultuur</t>
  </si>
  <si>
    <t>Aquacultuur in zoet water</t>
  </si>
  <si>
    <t>Winning van bouw- en siersteen, kalksteen, gips, krijt en leisteen</t>
  </si>
  <si>
    <t>Winning van grind, zand, klei en kaolien</t>
  </si>
  <si>
    <t>Winning van mineralen voor de chemische en de kunstmestindustrie</t>
  </si>
  <si>
    <t>Overige winning van delfstoffen, n.e.g.</t>
  </si>
  <si>
    <t>Ondersteunende activiteiten in verband met de overige winning van delfstoffen</t>
  </si>
  <si>
    <t>Verwerking en conservering van vlees, exclusief vlees van gevogelte</t>
  </si>
  <si>
    <t>Verwerking en conservering van gevogelte</t>
  </si>
  <si>
    <t>Vervaardiging van producten van vlees of van vlees van gevogelte</t>
  </si>
  <si>
    <t>Verwerking en conservering van vis en van schaal- en weekdieren</t>
  </si>
  <si>
    <t>Verwerking en conservering van aardappelen</t>
  </si>
  <si>
    <t>Vervaardiging van groente- en fruitsappen</t>
  </si>
  <si>
    <t>Overige verwerking en conservering van groenten en fruit</t>
  </si>
  <si>
    <t>Vervaardiging van oliën en vetten</t>
  </si>
  <si>
    <t>Vervaardiging van margarine en andere spijsvetten</t>
  </si>
  <si>
    <t>Zuivelfabrieken en kaasmakerijen</t>
  </si>
  <si>
    <t>Vervaardiging van consumptie-ijs</t>
  </si>
  <si>
    <t>Vervaardiging van maalderijproducten</t>
  </si>
  <si>
    <t>Vervaardiging van zetmeel en zetmeelproducten</t>
  </si>
  <si>
    <t>Vervaardiging van brood en van vers banketbakkerswerk</t>
  </si>
  <si>
    <t>Vervaardiging van beschuit en biscuit en van ander houdbaar banketbakkerswerk</t>
  </si>
  <si>
    <t>Vervaardiging van macaroni, noedels, koeskoes en dergelijke deegwaren</t>
  </si>
  <si>
    <t>Vervaardiging van suiker</t>
  </si>
  <si>
    <t>Vervaardiging van cacao, chocolade en suikerwerk</t>
  </si>
  <si>
    <t>Verwerking van thee en koffie</t>
  </si>
  <si>
    <t>Vervaardiging van specerijen, sauzen en kruiderijen</t>
  </si>
  <si>
    <t>Vervaardiging van bereide maaltijden en schotels</t>
  </si>
  <si>
    <t>Vervaardiging van gehomogeniseerde voedingspreparaten en dieetvoeding</t>
  </si>
  <si>
    <t>Vervaardiging van andere voedingsmiddelen, n.e.g.</t>
  </si>
  <si>
    <t>Vervaardiging van veevoeders</t>
  </si>
  <si>
    <t>Vervaardiging van voeders voor huisdieren</t>
  </si>
  <si>
    <t>Vervaardiging van gedistilleerde dranken door distilleren, rectificeren en mengen</t>
  </si>
  <si>
    <t>Vervaardiging van wijn uit druiven</t>
  </si>
  <si>
    <t>Vervaardiging van cider en van andere vruchtenwijnen</t>
  </si>
  <si>
    <t>Vervaardiging van andere niet-gedistilleerde gegiste dranken</t>
  </si>
  <si>
    <t>Vervaardiging van bier</t>
  </si>
  <si>
    <t>Vervaardiging van mout</t>
  </si>
  <si>
    <t>Vervaardiging van frisdranken; productie van mineraalwater en ander gebotteld water</t>
  </si>
  <si>
    <t>Vervaardiging van tabaksproducten</t>
  </si>
  <si>
    <t>Bewerken en spinnen van textielvezels</t>
  </si>
  <si>
    <t>Weven van textiel</t>
  </si>
  <si>
    <t>Textielveredeling</t>
  </si>
  <si>
    <t>Vervaardiging van gebreide en gehaakte stoffen</t>
  </si>
  <si>
    <t>Vervaardiging van geconfectioneerde artikelen van textiel, exclusief kleding</t>
  </si>
  <si>
    <t>Vervaardiging van vloerkleden en tapijt</t>
  </si>
  <si>
    <t>Vervaardiging van koord, bindgaren, touw en netten</t>
  </si>
  <si>
    <t>Vervaardiging van gebonden textielvlies en van artikelen van gebonden  textielvlies, exclusief kleding</t>
  </si>
  <si>
    <t>Vervaardiging van ander technisch en industrieel textiel</t>
  </si>
  <si>
    <t>Vervaardiging van andere textielproducten, n.e.g.</t>
  </si>
  <si>
    <t>Vervaardiging van kleding van leer</t>
  </si>
  <si>
    <t>Vervaardiging van werkkleding</t>
  </si>
  <si>
    <t>Vervaardiging van andere bovenkleding</t>
  </si>
  <si>
    <t>Vervaardiging van onderkleding</t>
  </si>
  <si>
    <t>Vervaardiging van andere kleding en toebehoren</t>
  </si>
  <si>
    <t>Vervaardiging van gebreide en gehaakte kousen en sokken</t>
  </si>
  <si>
    <t>Vervaardiging van andere gebreide en gehaakte kleding</t>
  </si>
  <si>
    <t>Looien en bereiden van leer; bereiden en verven van bont</t>
  </si>
  <si>
    <t>Vervaardiging van koffers, tassen en dergelijke en van zadel- en  tuigmakerswerk</t>
  </si>
  <si>
    <t>Vervaardiging van schoeisel</t>
  </si>
  <si>
    <t>Zagen en schaven van hout</t>
  </si>
  <si>
    <t>Vervaardiging van fineer en van panelen op basis van hout</t>
  </si>
  <si>
    <t>Vervaardiging van geassembleerde parketvloeren</t>
  </si>
  <si>
    <t>Vervaardiging van ander schrijn- en timmerwerk</t>
  </si>
  <si>
    <t>Vervaardiging van houten emballage</t>
  </si>
  <si>
    <t>Vervaardiging van andere artikelen van hout; vervaardiging van  artikelen van kurk, riet of vlechtwerk</t>
  </si>
  <si>
    <t>Vervaardiging van papier en karton</t>
  </si>
  <si>
    <t>Vervaardiging van gegolfd papier en golfkarton en van verpakkingsmateriaal van papier en karton</t>
  </si>
  <si>
    <t>Vervaardiging van huishoudelijke en sanitaire papierwaren</t>
  </si>
  <si>
    <t>Vervaardiging van kantoorbenodigdheden van papier</t>
  </si>
  <si>
    <t>Vervaardiging van behangpapier</t>
  </si>
  <si>
    <t>Vervaardiging van andere artikelen van papier of karton</t>
  </si>
  <si>
    <t>Krantendrukkerijen</t>
  </si>
  <si>
    <t>Overige drukkerijen</t>
  </si>
  <si>
    <t>Prepress- en premediadiensten</t>
  </si>
  <si>
    <t>Binderijen en aanverwante diensten</t>
  </si>
  <si>
    <t>Vervaardiging van geraffineerde aardolieproducten</t>
  </si>
  <si>
    <t>Vervaardiging van industriële gassen</t>
  </si>
  <si>
    <t>Vervaardiging van kleurstoffen en pigmenten</t>
  </si>
  <si>
    <t>Vervaardiging van andere anorganische chemische basisproducten</t>
  </si>
  <si>
    <t>Vervaardiging van andere organische chemische basisproducten</t>
  </si>
  <si>
    <t>Vervaardiging van kunstmeststoffen en stikstofverbindingen</t>
  </si>
  <si>
    <t>Vervaardiging van kunststoffen in primaire vormen</t>
  </si>
  <si>
    <t>Vervaardiging van synthetische rubber in primaire vormen</t>
  </si>
  <si>
    <t>Vervaardiging van verdelgingsmiddelen en van andere chemische  producten voor de landbouw</t>
  </si>
  <si>
    <t>Vervaardiging van verf, vernis e.d., drukinkt en mastiek</t>
  </si>
  <si>
    <t>Vervaardiging van zeep en wasmiddelen, poets- en reinigingsmiddelen</t>
  </si>
  <si>
    <t>Vervaardiging van parfums en toiletartikelen</t>
  </si>
  <si>
    <t>Vervaardiging van kruit en springstoffen</t>
  </si>
  <si>
    <t>Vervaardiging van lijm</t>
  </si>
  <si>
    <t>Vervaardiging van etherische oliën</t>
  </si>
  <si>
    <t>Vervaardiging van andere chemische producten, n.e.g.</t>
  </si>
  <si>
    <t>Vervaardiging van synthetische en kunstmatige vezels</t>
  </si>
  <si>
    <t>Vervaardiging van farmaceutische grondstoffen</t>
  </si>
  <si>
    <t>Vervaardiging van farmaceutische producten</t>
  </si>
  <si>
    <t>Vervaardiging van binnen- en buitenbanden van rubber; loopvlakvernieuwing</t>
  </si>
  <si>
    <t>Vervaardiging van andere producten van rubber</t>
  </si>
  <si>
    <t>Vervaardiging van platen, vellen, buizen en profielen van kunststof</t>
  </si>
  <si>
    <t>Vervaardiging van verpakkingsmateriaal van kunststof</t>
  </si>
  <si>
    <t>Vervaardiging van kunststofartikelen voor de bouw</t>
  </si>
  <si>
    <t>Vervaardiging van andere producten van kunststof</t>
  </si>
  <si>
    <t>Vervaardiging van vlakglas</t>
  </si>
  <si>
    <t>Vormen en bewerken van vlakglas</t>
  </si>
  <si>
    <t>Vervaardiging van holglas</t>
  </si>
  <si>
    <t>Vervaardiging van glasvezels</t>
  </si>
  <si>
    <t>Vervaardiging en bewerking van ander glas (inclusief technisch glaswerk)</t>
  </si>
  <si>
    <t>Vervaardiging van vuurvaste producten</t>
  </si>
  <si>
    <t>Vervaardiging van keramische tegels en plavuizen</t>
  </si>
  <si>
    <t>Vervaardiging van bakstenen, tegels en producten voor de bouw van  gebakken klei</t>
  </si>
  <si>
    <t>Vervaardiging van huishoudelijk en sieraardewerk</t>
  </si>
  <si>
    <t>Vervaardiging van sanitair aardewerk</t>
  </si>
  <si>
    <t>Vervaardiging van ander technisch aardewerk</t>
  </si>
  <si>
    <t>Vervaardiging van andere keramische producten</t>
  </si>
  <si>
    <t>Vervaardiging van cement</t>
  </si>
  <si>
    <t>Vervaardiging van kalk en gips</t>
  </si>
  <si>
    <t>Vervaardiging van artikelen van beton voor de bouw</t>
  </si>
  <si>
    <t>Vervaardiging van artikelen van gips voor de bouw</t>
  </si>
  <si>
    <t>Vervaardiging van stortklare beton</t>
  </si>
  <si>
    <t>Vervaardiging van mortel</t>
  </si>
  <si>
    <t>Vervaardiging van producten van vezelcement</t>
  </si>
  <si>
    <t>Vervaardiging van andere artikelen van beton, gips en cement</t>
  </si>
  <si>
    <t>Houwen, bewerken en afwerken van natuursteen</t>
  </si>
  <si>
    <t>Vervaardiging van schuur-, slijp- en polijstmiddelen</t>
  </si>
  <si>
    <t>Vervaardiging van andere niet-metaalhoudende minerale producten, n.e.g.</t>
  </si>
  <si>
    <t>Vervaardiging van ijzer en staal en van ferrolegeringen</t>
  </si>
  <si>
    <t>Vervaardiging van buizen, pijpen, holle profielen en fittings daarvoor, van staal</t>
  </si>
  <si>
    <t>Koudtrekken van staven</t>
  </si>
  <si>
    <t>Koudwalsen van bandstaal</t>
  </si>
  <si>
    <t>Koudvervormen of koudfelsen</t>
  </si>
  <si>
    <t>Koudtrekken van draad</t>
  </si>
  <si>
    <t>Productie van edelmetalen</t>
  </si>
  <si>
    <t>Productie van aluminium</t>
  </si>
  <si>
    <t>Productie van lood, zink en tin</t>
  </si>
  <si>
    <t>Productie van koper</t>
  </si>
  <si>
    <t>Productie van andere non-ferrometalen</t>
  </si>
  <si>
    <t>Bewerking van splijt- en kweekstoffen</t>
  </si>
  <si>
    <t>Gieten van ijzer</t>
  </si>
  <si>
    <t>Gieten van staal</t>
  </si>
  <si>
    <t>Gieten van lichte metalen</t>
  </si>
  <si>
    <t>Gieten van andere non-ferrometalen</t>
  </si>
  <si>
    <t>Vervaardiging van metalen constructiewerken en delen daarvan</t>
  </si>
  <si>
    <t>Vervaardiging van metalen deuren en vensters</t>
  </si>
  <si>
    <t>Vervaardiging van radiatoren en ketels voor centrale verwarming</t>
  </si>
  <si>
    <t>Vervaardiging van andere tanks, reservoirs en bergingsmiddelen, van metaal</t>
  </si>
  <si>
    <t>Vervaardiging van stoomketels, exclusief warmwaterketels voor centrale verwarming</t>
  </si>
  <si>
    <t>Vervaardiging van wapens en munitie</t>
  </si>
  <si>
    <t>Smeden, persen, stampen en profielwalsen van metaal; poedermetallurgie</t>
  </si>
  <si>
    <t>Oppervlaktebehandeling van metalen</t>
  </si>
  <si>
    <t>Verspanend bewerken van metalen</t>
  </si>
  <si>
    <t>Vervaardiging van scharen, messen, bestekken, enz.</t>
  </si>
  <si>
    <t>Vervaardiging van hang- en sluitwerk</t>
  </si>
  <si>
    <t>Vervaardiging van gereedschap</t>
  </si>
  <si>
    <t>Vervaardiging van stalen vaten en dergelijke</t>
  </si>
  <si>
    <t>Vervaardiging van verpakkingsmiddelen van licht metaal</t>
  </si>
  <si>
    <t>Vervaardiging van artikelen van draad en van kettingen en veren</t>
  </si>
  <si>
    <t>Vervaardiging van bouten, schroeven en moeren</t>
  </si>
  <si>
    <t>Vervaardiging van andere producten van metaal, n.e.g.</t>
  </si>
  <si>
    <t>Vervaardiging van elektronische onderdelen</t>
  </si>
  <si>
    <t>Vervaardiging van elektronische printplaten</t>
  </si>
  <si>
    <t>Vervaardiging van computers en randapparatuur</t>
  </si>
  <si>
    <t>Vervaardiging van communicatieapparatuur</t>
  </si>
  <si>
    <t>Vervaardiging van consumentenelektronica</t>
  </si>
  <si>
    <t>Vervaardiging van meet-, controle- en navigatie-instrumenten  en -apparatuur</t>
  </si>
  <si>
    <t>Vervaardiging van uurwerken</t>
  </si>
  <si>
    <t>Vervaardiging van bestralingsapparatuur en van elektromedische en  elektrotherapeutische apparatuur</t>
  </si>
  <si>
    <t>Vervaardiging van optische instrumenten en van foto- en filmapparatuur</t>
  </si>
  <si>
    <t>Vervaardiging van elektromotoren en van elektrische generatoren en transformatoren</t>
  </si>
  <si>
    <t>Vervaardiging van schakel- en verdeelinrichtingen</t>
  </si>
  <si>
    <t>Vervaardiging van batterijen en accumulatoren</t>
  </si>
  <si>
    <t>Vervaardiging van kabels van optische vezels</t>
  </si>
  <si>
    <t>Vervaardiging van andere elektrische en elektronische kabels</t>
  </si>
  <si>
    <t>Vervaardiging van schakelaars, stekkers, stopcontacten e.d.</t>
  </si>
  <si>
    <t>Vervaardiging van lampen en verlichtingsapparaten</t>
  </si>
  <si>
    <t>Vervaardiging van elektrische huishoudapparaten</t>
  </si>
  <si>
    <t>Vervaardiging van niet-elektrische huishoudapparaten</t>
  </si>
  <si>
    <t>Vervaardiging van andere elektrische apparatuur</t>
  </si>
  <si>
    <t>Vervaardiging van motoren en turbines, exclusief motoren voor luchtvaartuigen, motorvoertuigen en bromfietsen</t>
  </si>
  <si>
    <t>Vervaardiging van hydraulische apparatuur</t>
  </si>
  <si>
    <t>Vervaardiging van andere pompen en compressoren</t>
  </si>
  <si>
    <t>Vervaardiging van andere kranen en dergelijke artikelen</t>
  </si>
  <si>
    <t>Vervaardiging van tandwielen, lagers en andere drijfwerkelementen</t>
  </si>
  <si>
    <t>Vervaardiging van ovens en branders</t>
  </si>
  <si>
    <t>Vervaardiging van hijs-, hef- en transportwerktuigen</t>
  </si>
  <si>
    <t>Vervaardiging van kantoormachines en -uitrusting (exclusief compu-ters en randapparatuur)</t>
  </si>
  <si>
    <t>Vervaardiging van elektrisch handgereedschap</t>
  </si>
  <si>
    <t>Vervaardiging van machines en apparaten voor de koeltechniek en de  klimaatregeling, voor niet-huishoudelijk gebruik</t>
  </si>
  <si>
    <t>Vervaardiging van andere machines en apparaten voor algemeen gebruik, n.e.g.</t>
  </si>
  <si>
    <t>Vervaardiging van machines en werktuigen voor de landbouw en de  bosbouw</t>
  </si>
  <si>
    <t>Vervaardiging van machines voor de metaalbewerking</t>
  </si>
  <si>
    <t>Vervaardiging van andere gereedschapswerktuigen</t>
  </si>
  <si>
    <t>Vervaardiging van machines voor de metallurgie</t>
  </si>
  <si>
    <t>Vervaardiging van machines voor de winning van delfstoffen en voor de bouw</t>
  </si>
  <si>
    <t>Vervaardiging van machines voor de productie van voedings- en genotmiddelen</t>
  </si>
  <si>
    <t>Vervaardiging van machines voor de productie van textiel, kleding en leer</t>
  </si>
  <si>
    <t>Vervaardiging van machines voor de kunststof- en rubberindustrie</t>
  </si>
  <si>
    <t>Vervaardiging van andere machines, apparaten en werktuigen voor specifieke doeleinden, n.e.g.</t>
  </si>
  <si>
    <t>Vervaardiging en assemblage van motorvoertuigen</t>
  </si>
  <si>
    <t>Vervaardiging van carrosserieën voor motorvoertuigen; vervaardiging van aanhangwagens en opleggers</t>
  </si>
  <si>
    <t>Vervaardiging van elektrische en elektronische benodigdheden voor  motorvoertuigen</t>
  </si>
  <si>
    <t>Vervaardiging van andere delen en toebehoren van motorvoertuigen</t>
  </si>
  <si>
    <t>Bouw van schepen en drijvend materieel</t>
  </si>
  <si>
    <t>Bouw van plezier- en sportvaartuigen</t>
  </si>
  <si>
    <t>Vervaardiging van rollend materieel voor spoorwegen</t>
  </si>
  <si>
    <t>Vervaardiging van lucht- en ruimtevaartuigen en van toestellen in verband daarmee</t>
  </si>
  <si>
    <t>Vervaardiging van motorfietsen</t>
  </si>
  <si>
    <t>Vervaardiging van fietsen en invalidenwagens</t>
  </si>
  <si>
    <t>Vervaardiging van andere transportmiddelen, n.e.g.</t>
  </si>
  <si>
    <t>Vervaardiging van kantoor- en winkelmeubelen</t>
  </si>
  <si>
    <t>Vervaardiging van keukenmeubelen</t>
  </si>
  <si>
    <t>Vervaardiging van matrassen</t>
  </si>
  <si>
    <t>Vervaardiging van andere meubelen</t>
  </si>
  <si>
    <t>Slaan van munten</t>
  </si>
  <si>
    <t>Bewerken van edelstenen en vervaardiging van sieraden</t>
  </si>
  <si>
    <t>Vervaardiging van imitatiesieraden en dergelijke artikelen</t>
  </si>
  <si>
    <t>Vervaardiging van muziekinstrumenten</t>
  </si>
  <si>
    <t>Vervaardiging van spellen en speelgoed</t>
  </si>
  <si>
    <t>Vervaardiging van medische en tandheelkundige instrumenten en benodigdheden</t>
  </si>
  <si>
    <t>Vervaardiging van borstelwaren</t>
  </si>
  <si>
    <t>Overige industrie, n.e.g.</t>
  </si>
  <si>
    <t>Reparatie van producten van metaal</t>
  </si>
  <si>
    <t>Reparatie van machines</t>
  </si>
  <si>
    <t>Reparatie van elektronische en optische apparatuur</t>
  </si>
  <si>
    <t>Reparatie van elektrische apparatuur</t>
  </si>
  <si>
    <t>Reparatie en onderhoud van schepen</t>
  </si>
  <si>
    <t>Reparatie en onderhoud van lucht- en ruimtevaartuigen</t>
  </si>
  <si>
    <t>Reparatie en onderhoud van andere transportmiddelen</t>
  </si>
  <si>
    <t>Reparatie van andere apparatuur</t>
  </si>
  <si>
    <t>Installatie van industriële machines, toestellen en werktuigen</t>
  </si>
  <si>
    <t>Productie van elektriciteit</t>
  </si>
  <si>
    <t>Transmissie van elektriciteit</t>
  </si>
  <si>
    <t>Distributie van elektriciteit</t>
  </si>
  <si>
    <t>Handel in elektriciteit</t>
  </si>
  <si>
    <t>Productie van gas</t>
  </si>
  <si>
    <t>Distributie van gasvormige brandstoffen via leidingen</t>
  </si>
  <si>
    <t>Handel in gas via leidingen</t>
  </si>
  <si>
    <t>Winning, behandeling en distributie van water</t>
  </si>
  <si>
    <t>Afvalwaterafvoer</t>
  </si>
  <si>
    <t>Inzameling van ongevaarlijk afval</t>
  </si>
  <si>
    <t>Inzameling van gevaarlijk afval</t>
  </si>
  <si>
    <t>Verwerking en verwijdering van ongevaarlijk afval</t>
  </si>
  <si>
    <t>Verwerking en verwijdering van gevaarlijk afval</t>
  </si>
  <si>
    <t>Sloop van wrakken</t>
  </si>
  <si>
    <t>Terugwinning van gesorteerd materiaal</t>
  </si>
  <si>
    <t>Sanering en ander afvalbeheer</t>
  </si>
  <si>
    <t>Ontwikkeling van bouwprojecten</t>
  </si>
  <si>
    <t>Burgerlijke en utiliteitsbouw</t>
  </si>
  <si>
    <t>Bouw van autowegen en andere wegen</t>
  </si>
  <si>
    <t>Bouw van boven- en ondergrondse spoorwegen</t>
  </si>
  <si>
    <t>Bouw van bruggen en tunnels</t>
  </si>
  <si>
    <t>Bouw van civieltechnische werken voor vloeistoffen</t>
  </si>
  <si>
    <t>Bouw van civieltechnische werken voor elektriciteit en telecommunicatie</t>
  </si>
  <si>
    <t>Waterbouw</t>
  </si>
  <si>
    <t>Bouw van andere civieltechnische werken, n.e.g.</t>
  </si>
  <si>
    <t>Slopen</t>
  </si>
  <si>
    <t>Bouwrijp maken van terreinen</t>
  </si>
  <si>
    <t>Proefboren en boren</t>
  </si>
  <si>
    <t>Elektrische installatie</t>
  </si>
  <si>
    <t>Loodgieterswerk, installatie van verwarming en klimaatregeling</t>
  </si>
  <si>
    <t>Overige bouwinstallatie</t>
  </si>
  <si>
    <t>Stukadoorswerk</t>
  </si>
  <si>
    <t>Schrijnwerk</t>
  </si>
  <si>
    <t>Vloerafwerking en behangen</t>
  </si>
  <si>
    <t>Schilderen en glaszetten</t>
  </si>
  <si>
    <t>Overige werkzaamheden in verband met de afwerking van gebouwen</t>
  </si>
  <si>
    <t>Dakwerkzaamheden</t>
  </si>
  <si>
    <t>Overige gespecialiseerde bouwactiviteiten, n.e.g.</t>
  </si>
  <si>
    <t>Handel in auto's en lichte bestelwagens (= 3,5 ton)</t>
  </si>
  <si>
    <t>Handel in andere motorvoertuigen</t>
  </si>
  <si>
    <t>Onderhoud en reparatie van motorvoertuigen</t>
  </si>
  <si>
    <t>Groothandel in onderdelen en accessoires van motorvoertuigen</t>
  </si>
  <si>
    <t>Detailhandel in onderdelen en accessoires van motorvoertuigen</t>
  </si>
  <si>
    <t>Handel in en onderhoud en reparatie van motorfietsen en delen en toebehoren van motorfietsen</t>
  </si>
  <si>
    <t>Handelsbemiddeling in landbouwproducten, levende dieren en textielgrondstoffen en halffabrikaten</t>
  </si>
  <si>
    <t>Handelsbemiddeling in brandstoffen, ertsen, metalen en chemische producten</t>
  </si>
  <si>
    <t>Handelsbemiddeling in hout en bouwmaterialen</t>
  </si>
  <si>
    <t>Handelsbemiddeling in machines, apparaten en werktuigen voor de industrie en in schepen en luchtvaartuigen</t>
  </si>
  <si>
    <t>Handelsbemiddeling in meubelen, huishoudelijke artikelen en ijzerwaren</t>
  </si>
  <si>
    <t>Handelsbemiddeling in textiel, kleding, bont, schoeisel en lederwaren</t>
  </si>
  <si>
    <t>Handelsbemiddeling in voedings- en genotmiddelen</t>
  </si>
  <si>
    <t>Handelsbemiddeling gespecialiseerd in andere goederen</t>
  </si>
  <si>
    <t>Handelsbemiddeling in goederen, algemeen assortiment</t>
  </si>
  <si>
    <t>Groothandel in granen, ruwe tabak, zaden en veevoeders</t>
  </si>
  <si>
    <t>Groothandel in bloemen en planten</t>
  </si>
  <si>
    <t>Groothandel in levende dieren</t>
  </si>
  <si>
    <t>Groothandel in huiden, vellen en leer</t>
  </si>
  <si>
    <t>Groothandel in groenten en fruit</t>
  </si>
  <si>
    <t>Groothandel in vlees en vleesproducten</t>
  </si>
  <si>
    <t>Groothandel in zuivelproducten, eieren en spijsoliën en -vetten</t>
  </si>
  <si>
    <t>Groothandel in dranken</t>
  </si>
  <si>
    <t>Groothandel in tabaksproducten</t>
  </si>
  <si>
    <t>Groothandel in suiker, chocolade en suikerwerk</t>
  </si>
  <si>
    <t>Groothandel in koffie, thee, cacao en specerijen</t>
  </si>
  <si>
    <t>Groothandel in andere voedingsmiddelen, met inbegrip van vis en schaal- en weekdieren</t>
  </si>
  <si>
    <t>Niet-gespecialiseerde groothandel in voedings- en genotmiddelen</t>
  </si>
  <si>
    <t>Groothandel in textiel</t>
  </si>
  <si>
    <t>Groothandel in kleding en schoeisel</t>
  </si>
  <si>
    <t>Groothandel in elektrische huishoudelijke apparaten</t>
  </si>
  <si>
    <t>Groothandel in porselein, glaswerk en reinigingsmiddelen</t>
  </si>
  <si>
    <t>Groothandel in parfumerieën en cosmetica</t>
  </si>
  <si>
    <t>Groothandel in farmaceutische producten</t>
  </si>
  <si>
    <t>Groothandel in huismeubilair, tapijten en verlichtingsapparatuur</t>
  </si>
  <si>
    <t>Groothandel in uurwerken en sieraden</t>
  </si>
  <si>
    <t>Groothandel in andere consumentenartikelen</t>
  </si>
  <si>
    <t>Groothandel in computers, randapparatuur en software</t>
  </si>
  <si>
    <t>Groothandel in elektronische en telecommunicatieapparatuur en delen  daarvan</t>
  </si>
  <si>
    <t>Groothandel in machines, werktuigen en toebehoren voor de  landbouw</t>
  </si>
  <si>
    <t>Groothandel in gereedschapswerktuigen</t>
  </si>
  <si>
    <t>Groothandel in machines voor de mijnbouw, de bouwnijverheid en de weg- en waterbouw</t>
  </si>
  <si>
    <t>Groothandel in machines voor de textielindustrie en in naai- en breimachines</t>
  </si>
  <si>
    <t>Groothandel in kantoormeubelen</t>
  </si>
  <si>
    <t>Groothandel in andere kantoormachines en kantoorbenodigdheden</t>
  </si>
  <si>
    <t>Groothandel in andere machines en werktuigen</t>
  </si>
  <si>
    <t>Groothandel in vaste, vloeibare en gasvormige brandstoffen en aanverwante producten</t>
  </si>
  <si>
    <t>Groothandel in metalen en metaalertsen</t>
  </si>
  <si>
    <t>Groothandel in hout, bouwmaterialen en sanitair</t>
  </si>
  <si>
    <t>Groothandel in ijzerwaren en in installatiemateriaal voor loodgieterswerk en verwarming</t>
  </si>
  <si>
    <t>Groothandel in chemische producten</t>
  </si>
  <si>
    <t>Groothandel in andere intermediaire producten</t>
  </si>
  <si>
    <t>Groothandel in afval en schroot</t>
  </si>
  <si>
    <t>Niet-gespecialiseerde groothandel</t>
  </si>
  <si>
    <t>Detailhandel in niet-gespecialiseerde winkels waarbij voedings- en genotmiddelen overheersen</t>
  </si>
  <si>
    <t>Overige detailhandel in niet-gespecialiseerde winkels</t>
  </si>
  <si>
    <t>Detailhandel in groenten en fruit in gespecialiseerde winkels</t>
  </si>
  <si>
    <t>Detailhandel in vlees en vleesproducten in gespecialiseerde winkels</t>
  </si>
  <si>
    <t>Detailhandel in vis en schaal- en weekdieren in gespecialiseerde winkels</t>
  </si>
  <si>
    <t>Detailhandel in brood, banketbakkerswerk en suikerwerk in gespecialiseerde winkels</t>
  </si>
  <si>
    <t>Detailhandel in dranken in gespecialiseerde winkels</t>
  </si>
  <si>
    <t>Detailhandel in tabaksproducten in gespecialiseerde winkels</t>
  </si>
  <si>
    <t>Overige detailhandel in voedingsmiddelen in gespecialiseerde winkels</t>
  </si>
  <si>
    <t>Detailhandel in motorbrandstoffen in gespecialiseerde winkels</t>
  </si>
  <si>
    <t>Detailhandel in computers, randapparatuur en software in gespecialiseerde winkels</t>
  </si>
  <si>
    <t>Detailhandel in telecommunicatieapparatuur in gespecialiseerde winkels</t>
  </si>
  <si>
    <t>Detailhandel in audio- en videoapparatuur in gespecialiseerde winkels</t>
  </si>
  <si>
    <t>Detailhandel in textiel in gespecialiseerde winkels</t>
  </si>
  <si>
    <t>Detailhandel in ijzerwaren, verf en glas in gespecialiseerde winkels</t>
  </si>
  <si>
    <t>Detailhandel in tapijten en andere vloerbedekking en wandbekleding in  gespecialiseerde winkels</t>
  </si>
  <si>
    <t>Detailhandel in elektrische huishoudapparaten in gespecialiseerde winkels</t>
  </si>
  <si>
    <t>Detailhandel in meubelen, verlichtingsbenodigdheden en andere huishoudelijke artikelen in gespecialiseerde winkels</t>
  </si>
  <si>
    <t>Detailhandel in boeken in gespecialiseerde winkels</t>
  </si>
  <si>
    <t>Detailhandel in kranten en kantoorbehoeften in gespecialiseerde  winkels</t>
  </si>
  <si>
    <t>Detailhandel in audio- en video-opnamen in gespecialiseerde winkels</t>
  </si>
  <si>
    <t>Detailhandel in sportartikelen in gespecialiseerde winkels</t>
  </si>
  <si>
    <t>Detailhandel in spellen en speelgoed in gespecialiseerde winkels</t>
  </si>
  <si>
    <t>Detailhandel in kleding in gespecialiseerde winkels</t>
  </si>
  <si>
    <t>Detailhandel in schoeisel en lederwaren in gespecialiseerde winkels</t>
  </si>
  <si>
    <t>Apothekers in gespecialiseerde winkels</t>
  </si>
  <si>
    <t>Detailhandel in medische en orthopedische artikelen in gespecialiseerde winkels</t>
  </si>
  <si>
    <t>Detailhandel in cosmetica en toiletartikelen in gespecialiseerde winkels</t>
  </si>
  <si>
    <t>Detailhandel in bloemen, planten, zaden, kunstmeststoffen, huisdieren en voedsel voor huisdieren in gespecialiseerde winkels</t>
  </si>
  <si>
    <t>Detailhandel in uurwerken en sieraden in gespecialiseerde winkels</t>
  </si>
  <si>
    <t>Overige detailhandel in nieuwe artikelen in gespecialiseerde winkels</t>
  </si>
  <si>
    <t>Detailhandel in antiquiteiten en tweedehandsgoederen in winkels</t>
  </si>
  <si>
    <t>Markt- en straathandel in voedings- en genotmiddelen</t>
  </si>
  <si>
    <t>Markt- en straathandel in textiel, kleding en schoeisel</t>
  </si>
  <si>
    <t>Markt- en straathandel in andere artikelen</t>
  </si>
  <si>
    <t>Detailhandel via postorderbedrijven of via internet</t>
  </si>
  <si>
    <t>Overige detailhandel, niet in winkels en exclusief markt- en straathandel</t>
  </si>
  <si>
    <t>Personenvervoer per spoor, m.u.v. personenvervoer per spoor binnen steden of voorsteden</t>
  </si>
  <si>
    <t>Goederenvervoer per spoor</t>
  </si>
  <si>
    <t>Personenvervoer te land binnen steden of voorsteden</t>
  </si>
  <si>
    <t>Exploitatie van taxi's</t>
  </si>
  <si>
    <t>Overig personenvervoer te land, n.e.g.</t>
  </si>
  <si>
    <t>Goederenvervoer over de weg</t>
  </si>
  <si>
    <t>Verhuisbedrijven</t>
  </si>
  <si>
    <t>Personenvervoer over zee- en kustwateren</t>
  </si>
  <si>
    <t>Goederenvervoer over zee- en kustwateren</t>
  </si>
  <si>
    <t>Personenvervoer over binnenwateren</t>
  </si>
  <si>
    <t>Goederenvervoer over binnenwateren</t>
  </si>
  <si>
    <t>Personenvervoer door de lucht</t>
  </si>
  <si>
    <t>Goederenvervoer door de lucht</t>
  </si>
  <si>
    <t>Opslag</t>
  </si>
  <si>
    <t>Diensten in verband met vervoer te land</t>
  </si>
  <si>
    <t>Diensten in verband met vervoer over water</t>
  </si>
  <si>
    <t>Diensten in verband met de luchtvaart</t>
  </si>
  <si>
    <t>Overige vervoerondersteunende activiteiten</t>
  </si>
  <si>
    <t>Postdiensten in het kader van de universele dienstverplichting</t>
  </si>
  <si>
    <t>Overige posterijen en koeriers</t>
  </si>
  <si>
    <t>Hotels en dergelijke accommodatie</t>
  </si>
  <si>
    <t>Vakantieverblijven en andere accommodatie voor kort verblijf</t>
  </si>
  <si>
    <t>Kampeerterreinen en kampeerauto- en caravanterreinen</t>
  </si>
  <si>
    <t>Overige accommodatie</t>
  </si>
  <si>
    <t>Restaurants en mobiele eetgelegenheden</t>
  </si>
  <si>
    <t>Catering</t>
  </si>
  <si>
    <t>Overige eetgelegenheden</t>
  </si>
  <si>
    <t>Drinkgelegenheden</t>
  </si>
  <si>
    <t>Uitgeverijen van boeken</t>
  </si>
  <si>
    <t>Uitgeverijen van adresboeken en mailinglijsten</t>
  </si>
  <si>
    <t>Uitgeverijen van kranten</t>
  </si>
  <si>
    <t>Uitgeverijen van tijdschriften</t>
  </si>
  <si>
    <t>Overige uitgeverijen</t>
  </si>
  <si>
    <t>Uitgeverijen van computerspellen</t>
  </si>
  <si>
    <t>Overige uitgeverijen van software</t>
  </si>
  <si>
    <t>Productie van films en video- en televisieprogramma's</t>
  </si>
  <si>
    <t>Activiteiten in verband met films en video- en televisieprogramma's na de productie</t>
  </si>
  <si>
    <t>Distributie van films en video- en televisieprogramma's</t>
  </si>
  <si>
    <t>Vertoning van films</t>
  </si>
  <si>
    <t>Maken van geluidsopnamen en uitgeverijen van muziekopnamen</t>
  </si>
  <si>
    <t>Uitzenden van radioprogramma's</t>
  </si>
  <si>
    <t>Programmeren en uitzenden van televisieprogramma's</t>
  </si>
  <si>
    <t>Draadgebonden telecommunicatie</t>
  </si>
  <si>
    <t>Draadloze telecommunicatie</t>
  </si>
  <si>
    <t>Overige telecommunicatie</t>
  </si>
  <si>
    <t>Ontwerpen en programmeren van computerprogramma's</t>
  </si>
  <si>
    <t>Computerconsultancy-activiteiten</t>
  </si>
  <si>
    <t>Beheer van computerfaciliteiten</t>
  </si>
  <si>
    <t>Overige diensten op het gebied van informatietechnologie en computer</t>
  </si>
  <si>
    <t>Gegevensverwerking, webhosting en aanverwante activiteiten</t>
  </si>
  <si>
    <t>Webportalen</t>
  </si>
  <si>
    <t>Persagentschappen</t>
  </si>
  <si>
    <t>Overige dienstverlenende activiteiten op het gebied van informatie, n.e. g.</t>
  </si>
  <si>
    <t>Centrale banken</t>
  </si>
  <si>
    <t>Overige geldscheppende financiële instellingen</t>
  </si>
  <si>
    <t>Holdings</t>
  </si>
  <si>
    <t>Beleggingstrusts en -fondsen en vergelijkbare financiële instellingen</t>
  </si>
  <si>
    <t>Financiële lease</t>
  </si>
  <si>
    <t>Overige kredietverstrekking</t>
  </si>
  <si>
    <t>Overige financiële dienstverlening, exclusief verzekeringen en pensioenfondsen, n.e.g.</t>
  </si>
  <si>
    <t>Levensverzekeringen</t>
  </si>
  <si>
    <t>Niet-levensverzekeringen</t>
  </si>
  <si>
    <t>Beheer van financiële markten</t>
  </si>
  <si>
    <t>Effecten- en goederenhandel</t>
  </si>
  <si>
    <t>Overige ondersteunende activiteiten in verband met financiële diensten, exclusief verzekeringen en pensioenfondsen</t>
  </si>
  <si>
    <t>Risicoanalisten en schadetaxateurs</t>
  </si>
  <si>
    <t>Verzekeringsagenten en -makelaars</t>
  </si>
  <si>
    <t>Overige ondersteunende activiteiten in verband met verzekeringen en pensioenfondsen</t>
  </si>
  <si>
    <t>Vermogensbeheer</t>
  </si>
  <si>
    <t>Handel in eigen onroerend goed</t>
  </si>
  <si>
    <t>Verhuur en exploitatie van eigen of geleasd onroerend goed</t>
  </si>
  <si>
    <t>Bemiddeling in onroerend goed</t>
  </si>
  <si>
    <t>Beheer van onroerend goed voor een vast bedrag of op contractbasis</t>
  </si>
  <si>
    <t>Rechtskundige dienstverlening</t>
  </si>
  <si>
    <t>Accountants, boekhouders en belastingconsulenten</t>
  </si>
  <si>
    <t>Activiteiten van hoofdkantoren</t>
  </si>
  <si>
    <t>Adviesbureaus op het gebied van public relations en communicatie</t>
  </si>
  <si>
    <t>Overige adviesbureaus op het gebied van bedrijfsbeheer; adviesbureaus  op het gebied van bedrijfsvoering</t>
  </si>
  <si>
    <t>Architecten</t>
  </si>
  <si>
    <t>Ingenieurs en aanverwante technische adviseurs</t>
  </si>
  <si>
    <t>Technische testen en toetsen</t>
  </si>
  <si>
    <t>Speur- en ontwikkelingswerk op biotechnologisch gebied</t>
  </si>
  <si>
    <t>Overig speur- en ontwikkelingswerk op natuurwetenschappelijk  gebied</t>
  </si>
  <si>
    <t>Speur- en ontwikkelingswerk op het gebied van de maatschappij- en geesteswetenschappen</t>
  </si>
  <si>
    <t>Reclamebureaus</t>
  </si>
  <si>
    <t>Mediarepresentatie</t>
  </si>
  <si>
    <t>Markt- en opinieonderzoekbureaus</t>
  </si>
  <si>
    <t>Gespecialiseerde designers</t>
  </si>
  <si>
    <t>Fotografen</t>
  </si>
  <si>
    <t>Vertalers en tolken</t>
  </si>
  <si>
    <t>Overige gespecialiseerde wetenschappelijke en technische  activiteiten, n.e.g.</t>
  </si>
  <si>
    <t>Veterinaire diensten</t>
  </si>
  <si>
    <t>Verhuur en lease van personenauto's en lichte bestelwagens (&lt; 3,5 ton)</t>
  </si>
  <si>
    <t>Verhuur en lease van vrachtwagens en overige motorvoertuigen (&gt; 3,5 ton)</t>
  </si>
  <si>
    <t>Verhuur en lease van sport- en recreatieartikelen</t>
  </si>
  <si>
    <t>Verhuur van videobanden, dvd's en cd's</t>
  </si>
  <si>
    <t>Verhuur en lease van andere consumentenartikelen</t>
  </si>
  <si>
    <t>Verhuur en lease van landbouwmachines en -werktuigen</t>
  </si>
  <si>
    <t>Verhuur en lease van machines en installaties voor de bouwnijverheid en de weg- en waterbouw</t>
  </si>
  <si>
    <t>Verhuur en lease van kantoormachines, inclusief computers</t>
  </si>
  <si>
    <t>Verhuur en lease van schepen</t>
  </si>
  <si>
    <t>Verhuur en lease van luchtvaartuigen</t>
  </si>
  <si>
    <t>Verhuur en lease van andere machines en werktuigen en andere materiële goederen, n.e.g.</t>
  </si>
  <si>
    <t>Arbeidsbemiddeling</t>
  </si>
  <si>
    <t>Andere vormen van arbeidsbemiddeling</t>
  </si>
  <si>
    <t>Reisbureaus</t>
  </si>
  <si>
    <t>Reisorganisatoren</t>
  </si>
  <si>
    <t>Reserveringsbureaus en aanverwante activiteiten</t>
  </si>
  <si>
    <t>Particuliere beveiliging</t>
  </si>
  <si>
    <t>Diensten in verband met beveiligingssystemen</t>
  </si>
  <si>
    <t>Diverse ondersteunende activiteiten ten behoeve van voorzieningen</t>
  </si>
  <si>
    <t>Algemene reiniging van gebouwen</t>
  </si>
  <si>
    <t>Overige reiniging van gebouwen; industriële reiniging</t>
  </si>
  <si>
    <t>Andere reinigingsactiviteiten</t>
  </si>
  <si>
    <t>Landschapsverzorging</t>
  </si>
  <si>
    <t>Diverse administratieve activiteiten ten behoeve van kantoren</t>
  </si>
  <si>
    <t>Fotokopiëren, documentvoorbereiding en andere gespecialiseerde ondersteunende activiteiten ten behoeve van kantoren</t>
  </si>
  <si>
    <t>Callcenters</t>
  </si>
  <si>
    <t>Organisatie van congressen en beurzen</t>
  </si>
  <si>
    <t>Incasso- en kredietbureaus</t>
  </si>
  <si>
    <t>Verpakkingsbedrijven</t>
  </si>
  <si>
    <t>Overige zakelijke dienstverlening, n.e.g.</t>
  </si>
  <si>
    <t>Algemeen overheidsbestuur</t>
  </si>
  <si>
    <t>Openbaar bestuur op het gebied van gezondheidszorg, onderwijs, cultuur en andere sociale dienstverlening, exclusief sociale verzekeringen</t>
  </si>
  <si>
    <t>Openbaar bestuur op het gebied van het bedrijfsleven; stimuleren van het bedrijfsleven</t>
  </si>
  <si>
    <t>Verplichte sociale verzekeringen</t>
  </si>
  <si>
    <t>Kleuteronderwijs</t>
  </si>
  <si>
    <t>Lager onderwijs</t>
  </si>
  <si>
    <t>Algemeen secundair onderwijs</t>
  </si>
  <si>
    <t>Technisch, beroeps- en buitengewoon secundair onderwijs</t>
  </si>
  <si>
    <t>Post-secundair niet-hoger onderwijs</t>
  </si>
  <si>
    <t>Hoger onderwijs</t>
  </si>
  <si>
    <t>Sport- en recreatieonderwijs</t>
  </si>
  <si>
    <t>Cultureel onderwijs</t>
  </si>
  <si>
    <t>Autorijscholen en vlieg- en vaaronderricht</t>
  </si>
  <si>
    <t>Overig onderwijs, n.e.g.</t>
  </si>
  <si>
    <t>Onderwijsondersteunende activiteiten</t>
  </si>
  <si>
    <t>Ziekenhuizen</t>
  </si>
  <si>
    <t>Huisartspraktijken</t>
  </si>
  <si>
    <t>Praktijken van specialisten</t>
  </si>
  <si>
    <t>Tandartspraktijken</t>
  </si>
  <si>
    <t>Overige menselijke gezondheidszorg</t>
  </si>
  <si>
    <t>Verpleeginstellingen met huisvesting</t>
  </si>
  <si>
    <t>Instellingen met huisvesting voor personen met een mentale handicap of psychiatrische problemen en voor drugs- en alcoholverslaafden</t>
  </si>
  <si>
    <t>Instellingen met huisvesting voor ouderen en voor personen met een lichamelijke handicap</t>
  </si>
  <si>
    <t>Overige maatschappelijke dienstverlening met huisvesting</t>
  </si>
  <si>
    <t>Maatschappelijke dienstverlening zonder huisvesting voor ouderen en lichamelijk gehandicapten</t>
  </si>
  <si>
    <t>Kinderopvang</t>
  </si>
  <si>
    <t>Overige maatschappelijke dienstverlening zonder huisvesting, n.e.g.</t>
  </si>
  <si>
    <t>Uitvoerende kunsten</t>
  </si>
  <si>
    <t>Ondersteunende activiteiten voor uitvoerende kunsten</t>
  </si>
  <si>
    <t>Scheppende kunsten</t>
  </si>
  <si>
    <t>Exploitatie van zalen</t>
  </si>
  <si>
    <t>Bibliotheken en archieven</t>
  </si>
  <si>
    <t>Musea</t>
  </si>
  <si>
    <t>Exploitatie van monumenten en dergelijke toeristenattracties</t>
  </si>
  <si>
    <t>Botanische tuinen, dierentuinen en natuurreservaten</t>
  </si>
  <si>
    <t>Loterijen en kansspelen</t>
  </si>
  <si>
    <t>Exploitatie van sportaccommodaties</t>
  </si>
  <si>
    <t>Fitnesscentra</t>
  </si>
  <si>
    <t>Overige sport</t>
  </si>
  <si>
    <t>Kermisattracties en pret- en themaparken</t>
  </si>
  <si>
    <t>Overige ontspanning en recreatie</t>
  </si>
  <si>
    <t>Bedrijfs- en werkgeversorganisaties</t>
  </si>
  <si>
    <t>Beroepsorganisaties</t>
  </si>
  <si>
    <t>Vakverenigingen</t>
  </si>
  <si>
    <t>Religieuze organisaties</t>
  </si>
  <si>
    <t>Politieke organisaties</t>
  </si>
  <si>
    <t>Overige verenigingen, n.e.g.</t>
  </si>
  <si>
    <t>Reparatie van computers en randapparatuur</t>
  </si>
  <si>
    <t>Reparatie van communicatieapparatuur</t>
  </si>
  <si>
    <t>Reparatie van consumentenelektronica</t>
  </si>
  <si>
    <t>Reparatie van huishoudapparaten en van werktuigen voor gebruik in huis en tuin</t>
  </si>
  <si>
    <t>Reparatie van schoeisel en lederwaren</t>
  </si>
  <si>
    <t>Reparatie van meubelen en stoffering</t>
  </si>
  <si>
    <t>Reparatie van uurwerken en sieraden</t>
  </si>
  <si>
    <t>Reparatie van andere consumentenartikelen</t>
  </si>
  <si>
    <t>Wassen en (chemisch) reinigen van textiel en bontproducten</t>
  </si>
  <si>
    <t>Haar- en schoonheidsverzorging</t>
  </si>
  <si>
    <t>Begrafeniswezen</t>
  </si>
  <si>
    <t>Sauna's, solaria, baden enz.</t>
  </si>
  <si>
    <t>Overige persoonlijke diensten, n.e.g.</t>
  </si>
  <si>
    <t>Huishoudens als werkgever van huishoudelijk personeel</t>
  </si>
  <si>
    <t>Extraterritoriale organisaties en lichamen</t>
  </si>
  <si>
    <t>(*) deze sector telt minder dan 10 ondernemingen of minder dan 1000 voltijdse equivalenten, waardoor de gemiddelde risico-index van deze activiteitensector bepaald wordt door het gemiddelde van de tot drie cijfers beperkte NACE-code van de werkgever (cfr. Art.2 KB 23/12/2008)</t>
  </si>
  <si>
    <t>Referentie risico-index van de sector</t>
  </si>
  <si>
    <t>Referentie risico-index v.d. private sector</t>
  </si>
  <si>
    <t>Sectorbenaming bij Nace 4 - observatieperiode 2022-2024</t>
  </si>
  <si>
    <t>8541</t>
  </si>
  <si>
    <t>2025?</t>
  </si>
  <si>
    <t>SCHATTING 2025 (cijfers niet definitief: sector, private risico-index en aantal VTE’s van bedrijven zijn onbekend -&gt; gebaseerd op gegevens uit 2024)</t>
  </si>
  <si>
    <t xml:space="preserve">
Als de door het bedrijf ingevulde gegevens onjuist zijn, zal de schatting vertekend zijn. Een bedrijf kan zich in 2026 in een situatie van verzwaard risico bevinden, ook al lijkt de schatting het tegendeel aan te geven. Als de sector niet de juiste is, zal het risico-index veelvoud niet eerlijk zijn. Als de risico-index van de sector/of de privé sector in 2025 lager is dan in 2024, zal het veelvoud van de risico-index hoger zijn. Als het aantal gecodeerde VTE's hoger is dan de werkelijkheid, zal de risico-index van het bedrijf ondergewaardeerd zijn. Dit is ook het geval als het aantal ongevallen en het aantal dagen arbeidsongeschiktheid niet correct worden berekend.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</si>
</sst>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1"/>
      <name val="Arial"/>
      <family val="2"/>
    </font>
    <font>
      <sz val="10"/>
      <color indexed="8"/>
      <name val="Arial"/>
      <family val="2"/>
    </font>
    <font>
      <b/>
      <sz val="12"/>
      <color indexed="8"/>
      <name val="Arial"/>
      <family val="2"/>
    </font>
    <font>
      <sz val="8"/>
      <color indexed="8"/>
      <name val="Arial"/>
      <family val="2"/>
    </font>
    <font>
      <b/>
      <sz val="18"/>
      <name val="Arial"/>
      <family val="2"/>
    </font>
    <font>
      <b/>
      <sz val="11"/>
      <color theme="1"/>
      <name val="Calibri"/>
      <family val="2"/>
      <scheme val="minor"/>
    </font>
    <font>
      <b/>
      <sz val="14"/>
      <color theme="9" tint="-0.249977111117893"/>
      <name val="Calibri"/>
      <family val="2"/>
      <scheme val="minor"/>
    </font>
    <font>
      <sz val="14"/>
      <color theme="9" tint="-0.249977111117893"/>
      <name val="Arial"/>
      <family val="2"/>
    </font>
    <font>
      <b/>
      <sz val="10"/>
      <color rgb="FFFF0000"/>
      <name val="Arial"/>
      <family val="2"/>
    </font>
    <font>
      <sz val="10"/>
      <color theme="1"/>
      <name val="ARIAL"/>
      <charset val="1"/>
    </font>
  </fonts>
  <fills count="10">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s>
  <cellStyleXfs count="1">
    <xf numFmtId="0" fontId="0" fillId="0" borderId="0"/>
  </cellStyleXfs>
  <cellXfs count="239">
    <xf numFmtId="0" fontId="0" fillId="0" borderId="0" xfId="0"/>
    <xf numFmtId="0" fontId="0" fillId="0" borderId="5" xfId="0" applyBorder="1"/>
    <xf numFmtId="0" fontId="0" fillId="0" borderId="8" xfId="0" applyBorder="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2" fontId="0" fillId="0" borderId="8" xfId="0" applyNumberFormat="1" applyBorder="1"/>
    <xf numFmtId="0" fontId="0" fillId="0" borderId="0" xfId="0" applyFill="1" applyBorder="1"/>
    <xf numFmtId="0" fontId="0" fillId="0" borderId="18" xfId="0" applyBorder="1"/>
    <xf numFmtId="0" fontId="0" fillId="0" borderId="0" xfId="0" applyAlignment="1">
      <alignment vertical="top"/>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0" fontId="5" fillId="0" borderId="22" xfId="0" applyFont="1" applyBorder="1" applyAlignment="1">
      <alignment vertical="top"/>
    </xf>
    <xf numFmtId="0" fontId="5" fillId="0" borderId="26" xfId="0" applyFont="1" applyBorder="1" applyAlignment="1">
      <alignment vertical="top"/>
    </xf>
    <xf numFmtId="4" fontId="5" fillId="0" borderId="27" xfId="0" applyNumberFormat="1" applyFont="1" applyBorder="1" applyAlignment="1">
      <alignment vertical="top"/>
    </xf>
    <xf numFmtId="0" fontId="5" fillId="0" borderId="31" xfId="0" applyFont="1" applyBorder="1" applyAlignment="1">
      <alignment vertical="top"/>
    </xf>
    <xf numFmtId="0" fontId="5" fillId="0" borderId="32" xfId="0" applyFont="1" applyBorder="1" applyAlignment="1">
      <alignment vertical="top"/>
    </xf>
    <xf numFmtId="4" fontId="5" fillId="0" borderId="16" xfId="0" applyNumberFormat="1" applyFont="1" applyBorder="1" applyAlignment="1">
      <alignment vertical="top"/>
    </xf>
    <xf numFmtId="4" fontId="5" fillId="0" borderId="37" xfId="0" applyNumberFormat="1" applyFont="1" applyBorder="1" applyAlignment="1">
      <alignment vertical="top"/>
    </xf>
    <xf numFmtId="4" fontId="5" fillId="0" borderId="38" xfId="0" applyNumberFormat="1" applyFont="1" applyBorder="1" applyAlignment="1">
      <alignment vertical="top"/>
    </xf>
    <xf numFmtId="0" fontId="5" fillId="0" borderId="42" xfId="0" applyFont="1" applyBorder="1" applyAlignment="1">
      <alignment vertical="top"/>
    </xf>
    <xf numFmtId="4" fontId="5" fillId="0" borderId="43" xfId="0" applyNumberFormat="1" applyFont="1" applyBorder="1" applyAlignment="1">
      <alignment vertical="top"/>
    </xf>
    <xf numFmtId="0" fontId="5" fillId="0" borderId="9" xfId="0" applyFont="1" applyBorder="1" applyAlignment="1">
      <alignment vertical="top"/>
    </xf>
    <xf numFmtId="0" fontId="0" fillId="0" borderId="26" xfId="0" applyFill="1" applyBorder="1" applyAlignment="1">
      <alignment vertical="top"/>
    </xf>
    <xf numFmtId="0" fontId="0" fillId="0" borderId="30" xfId="0" applyFill="1" applyBorder="1" applyAlignment="1">
      <alignment vertical="top"/>
    </xf>
    <xf numFmtId="4" fontId="5" fillId="0" borderId="8" xfId="0" applyNumberFormat="1" applyFont="1" applyBorder="1" applyAlignment="1">
      <alignment vertical="top"/>
    </xf>
    <xf numFmtId="0" fontId="5" fillId="0" borderId="19" xfId="0" applyFont="1" applyBorder="1" applyAlignment="1">
      <alignment vertical="top"/>
    </xf>
    <xf numFmtId="4" fontId="5" fillId="0" borderId="3" xfId="0" applyNumberFormat="1" applyFont="1" applyBorder="1" applyAlignment="1">
      <alignment vertical="top"/>
    </xf>
    <xf numFmtId="4" fontId="5" fillId="0" borderId="37" xfId="0" applyNumberFormat="1" applyFont="1" applyFill="1" applyBorder="1" applyAlignment="1">
      <alignment vertical="top"/>
    </xf>
    <xf numFmtId="4" fontId="5" fillId="0" borderId="43" xfId="0" applyNumberFormat="1" applyFont="1" applyFill="1" applyBorder="1" applyAlignment="1">
      <alignment vertical="top"/>
    </xf>
    <xf numFmtId="4" fontId="5" fillId="0" borderId="38" xfId="0" applyNumberFormat="1" applyFont="1" applyFill="1" applyBorder="1" applyAlignment="1">
      <alignment vertical="top"/>
    </xf>
    <xf numFmtId="4" fontId="5" fillId="0" borderId="16" xfId="0" applyNumberFormat="1" applyFont="1" applyFill="1" applyBorder="1" applyAlignment="1">
      <alignment vertical="top"/>
    </xf>
    <xf numFmtId="4" fontId="5" fillId="0" borderId="53" xfId="0" applyNumberFormat="1" applyFont="1" applyFill="1" applyBorder="1" applyAlignment="1">
      <alignment vertical="top"/>
    </xf>
    <xf numFmtId="4" fontId="5" fillId="0" borderId="17" xfId="0" applyNumberFormat="1" applyFont="1" applyFill="1" applyBorder="1" applyAlignment="1">
      <alignment vertical="top"/>
    </xf>
    <xf numFmtId="4" fontId="5" fillId="0" borderId="53" xfId="0" applyNumberFormat="1" applyFont="1" applyBorder="1" applyAlignment="1">
      <alignment vertical="top"/>
    </xf>
    <xf numFmtId="4" fontId="5" fillId="0" borderId="56" xfId="0" applyNumberFormat="1" applyFont="1" applyBorder="1" applyAlignment="1">
      <alignment vertical="top"/>
    </xf>
    <xf numFmtId="4" fontId="5" fillId="0" borderId="17" xfId="0" applyNumberFormat="1" applyFont="1" applyBorder="1" applyAlignment="1">
      <alignment vertical="top"/>
    </xf>
    <xf numFmtId="0" fontId="0" fillId="0" borderId="42" xfId="0" applyBorder="1" applyAlignment="1">
      <alignment vertical="top"/>
    </xf>
    <xf numFmtId="0" fontId="0" fillId="0" borderId="55" xfId="0" applyBorder="1" applyAlignment="1">
      <alignment vertical="top"/>
    </xf>
    <xf numFmtId="0" fontId="0" fillId="0" borderId="56" xfId="0" applyBorder="1" applyAlignment="1">
      <alignment vertical="top"/>
    </xf>
    <xf numFmtId="0" fontId="0" fillId="0" borderId="22" xfId="0" applyBorder="1" applyAlignment="1">
      <alignment vertical="top"/>
    </xf>
    <xf numFmtId="0" fontId="0" fillId="0" borderId="46" xfId="0" applyBorder="1" applyAlignment="1">
      <alignment vertical="top"/>
    </xf>
    <xf numFmtId="0" fontId="0" fillId="0" borderId="16" xfId="0" applyBorder="1" applyAlignment="1">
      <alignment vertical="top"/>
    </xf>
    <xf numFmtId="0" fontId="0" fillId="0" borderId="26" xfId="0" applyBorder="1" applyAlignment="1">
      <alignment vertical="top"/>
    </xf>
    <xf numFmtId="0" fontId="0" fillId="0" borderId="52" xfId="0" applyBorder="1" applyAlignment="1">
      <alignment vertical="top"/>
    </xf>
    <xf numFmtId="0" fontId="0" fillId="0" borderId="53" xfId="0" applyBorder="1" applyAlignment="1">
      <alignment vertical="top"/>
    </xf>
    <xf numFmtId="0" fontId="0" fillId="0" borderId="32" xfId="0" applyBorder="1" applyAlignment="1">
      <alignment vertical="top"/>
    </xf>
    <xf numFmtId="0" fontId="0" fillId="0" borderId="54" xfId="0" applyBorder="1" applyAlignment="1">
      <alignment vertical="top"/>
    </xf>
    <xf numFmtId="0" fontId="0" fillId="0" borderId="17" xfId="0" applyBorder="1" applyAlignment="1">
      <alignment vertical="top"/>
    </xf>
    <xf numFmtId="0" fontId="0" fillId="0" borderId="31" xfId="0" applyBorder="1" applyAlignment="1">
      <alignment vertical="top"/>
    </xf>
    <xf numFmtId="0" fontId="0" fillId="0" borderId="33" xfId="0" applyBorder="1" applyAlignment="1">
      <alignment vertical="top"/>
    </xf>
    <xf numFmtId="0" fontId="0" fillId="0" borderId="37" xfId="0" applyBorder="1" applyAlignment="1">
      <alignment vertical="top"/>
    </xf>
    <xf numFmtId="0" fontId="0" fillId="0" borderId="9" xfId="0" applyBorder="1" applyAlignment="1">
      <alignment vertical="top"/>
    </xf>
    <xf numFmtId="0" fontId="0" fillId="0" borderId="0" xfId="0" applyBorder="1" applyAlignment="1">
      <alignment vertical="top"/>
    </xf>
    <xf numFmtId="0" fontId="0" fillId="0" borderId="43" xfId="0" applyBorder="1" applyAlignment="1">
      <alignment vertical="top"/>
    </xf>
    <xf numFmtId="0" fontId="0" fillId="0" borderId="19" xfId="0" applyBorder="1" applyAlignment="1">
      <alignment vertical="top"/>
    </xf>
    <xf numFmtId="0" fontId="0" fillId="0" borderId="18" xfId="0" applyBorder="1" applyAlignment="1">
      <alignment vertical="top"/>
    </xf>
    <xf numFmtId="0" fontId="0" fillId="0" borderId="3" xfId="0" applyBorder="1" applyAlignment="1">
      <alignment vertical="top"/>
    </xf>
    <xf numFmtId="2" fontId="0" fillId="0" borderId="0" xfId="0" applyNumberFormat="1" applyAlignment="1">
      <alignment vertical="top"/>
    </xf>
    <xf numFmtId="2" fontId="1" fillId="2" borderId="3" xfId="0" applyNumberFormat="1" applyFont="1" applyFill="1" applyBorder="1"/>
    <xf numFmtId="2" fontId="3" fillId="3" borderId="3" xfId="0" applyNumberFormat="1" applyFont="1" applyFill="1" applyBorder="1"/>
    <xf numFmtId="0" fontId="2" fillId="4" borderId="13" xfId="0" applyFont="1" applyFill="1" applyBorder="1"/>
    <xf numFmtId="49" fontId="2" fillId="4" borderId="13" xfId="0" quotePrefix="1" applyNumberFormat="1" applyFont="1" applyFill="1" applyBorder="1"/>
    <xf numFmtId="0" fontId="2" fillId="0" borderId="7" xfId="0" applyFont="1" applyBorder="1" applyAlignment="1">
      <alignment wrapText="1"/>
    </xf>
    <xf numFmtId="0" fontId="1" fillId="0" borderId="3" xfId="0" applyFont="1" applyBorder="1" applyAlignment="1">
      <alignment horizontal="center" vertical="center"/>
    </xf>
    <xf numFmtId="0" fontId="1" fillId="5" borderId="16" xfId="0" applyFont="1" applyFill="1" applyBorder="1"/>
    <xf numFmtId="2" fontId="2" fillId="5" borderId="17" xfId="0" applyNumberFormat="1" applyFont="1" applyFill="1" applyBorder="1"/>
    <xf numFmtId="4" fontId="1" fillId="5" borderId="17" xfId="0" applyNumberFormat="1" applyFont="1" applyFill="1" applyBorder="1"/>
    <xf numFmtId="0" fontId="0" fillId="0" borderId="19" xfId="0" applyBorder="1"/>
    <xf numFmtId="0" fontId="2" fillId="0" borderId="19" xfId="0" applyFont="1" applyBorder="1" applyAlignment="1">
      <alignment horizontal="right"/>
    </xf>
    <xf numFmtId="49" fontId="0" fillId="0" borderId="13" xfId="0" applyNumberFormat="1" applyBorder="1"/>
    <xf numFmtId="0" fontId="4" fillId="0" borderId="3" xfId="0" applyFont="1" applyBorder="1"/>
    <xf numFmtId="0" fontId="0" fillId="0" borderId="57" xfId="0" applyBorder="1"/>
    <xf numFmtId="0" fontId="0" fillId="4" borderId="35" xfId="0" applyFill="1" applyBorder="1"/>
    <xf numFmtId="0" fontId="0" fillId="4" borderId="29" xfId="0" applyFill="1" applyBorder="1"/>
    <xf numFmtId="0" fontId="2" fillId="0" borderId="58" xfId="0" applyFont="1" applyBorder="1"/>
    <xf numFmtId="0" fontId="0" fillId="4" borderId="40" xfId="0" applyFill="1" applyBorder="1"/>
    <xf numFmtId="3" fontId="1" fillId="0" borderId="13" xfId="0" applyNumberFormat="1" applyFont="1" applyBorder="1" applyAlignment="1">
      <alignment horizontal="left"/>
    </xf>
    <xf numFmtId="0" fontId="2" fillId="0" borderId="19" xfId="0" applyFont="1" applyBorder="1" applyAlignment="1">
      <alignment vertical="center"/>
    </xf>
    <xf numFmtId="0" fontId="0" fillId="6" borderId="0" xfId="0" applyFill="1"/>
    <xf numFmtId="0" fontId="0" fillId="6" borderId="0" xfId="0" applyFill="1" applyBorder="1"/>
    <xf numFmtId="0" fontId="10" fillId="6" borderId="0" xfId="0" applyFont="1" applyFill="1"/>
    <xf numFmtId="0" fontId="11" fillId="6" borderId="0" xfId="0" applyFont="1" applyFill="1" applyBorder="1"/>
    <xf numFmtId="0" fontId="9" fillId="6" borderId="0" xfId="0" applyFont="1" applyFill="1"/>
    <xf numFmtId="0" fontId="1" fillId="6" borderId="0" xfId="0" applyFont="1" applyFill="1"/>
    <xf numFmtId="0" fontId="2" fillId="0" borderId="19" xfId="0" applyFont="1" applyFill="1" applyBorder="1"/>
    <xf numFmtId="0" fontId="0" fillId="0" borderId="18" xfId="0" applyFill="1" applyBorder="1"/>
    <xf numFmtId="0" fontId="0" fillId="0" borderId="15" xfId="0" applyFill="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left" vertical="top" wrapText="1"/>
    </xf>
    <xf numFmtId="0" fontId="0" fillId="0" borderId="23" xfId="0" applyFont="1" applyBorder="1" applyAlignment="1">
      <alignment vertical="top"/>
    </xf>
    <xf numFmtId="0" fontId="0" fillId="0" borderId="27" xfId="0" applyFont="1" applyBorder="1" applyAlignment="1">
      <alignment vertical="top"/>
    </xf>
    <xf numFmtId="0" fontId="0" fillId="0" borderId="30" xfId="0" applyFont="1" applyBorder="1" applyAlignment="1">
      <alignment vertical="top"/>
    </xf>
    <xf numFmtId="0" fontId="0" fillId="0" borderId="12" xfId="0" applyFont="1" applyBorder="1" applyAlignment="1">
      <alignment vertical="top"/>
    </xf>
    <xf numFmtId="0" fontId="0" fillId="0" borderId="33" xfId="0" applyFont="1" applyBorder="1" applyAlignment="1">
      <alignment vertical="top"/>
    </xf>
    <xf numFmtId="0" fontId="0" fillId="0" borderId="11" xfId="0" applyFont="1" applyBorder="1" applyAlignment="1">
      <alignment vertical="top"/>
    </xf>
    <xf numFmtId="0" fontId="0" fillId="0" borderId="0" xfId="0" applyFont="1" applyBorder="1" applyAlignment="1">
      <alignment vertical="top"/>
    </xf>
    <xf numFmtId="0" fontId="0" fillId="0" borderId="46" xfId="0" applyFont="1" applyBorder="1" applyAlignment="1">
      <alignment vertical="top"/>
    </xf>
    <xf numFmtId="0" fontId="0" fillId="0" borderId="18" xfId="0" applyFont="1" applyBorder="1" applyAlignment="1">
      <alignment vertical="top"/>
    </xf>
    <xf numFmtId="0" fontId="0" fillId="0" borderId="52" xfId="0" applyFont="1" applyBorder="1" applyAlignment="1">
      <alignment vertical="top"/>
    </xf>
    <xf numFmtId="0" fontId="0" fillId="0" borderId="54" xfId="0" applyFont="1" applyBorder="1" applyAlignment="1">
      <alignment vertical="top"/>
    </xf>
    <xf numFmtId="0" fontId="0" fillId="0" borderId="33" xfId="0" applyFont="1" applyBorder="1" applyAlignment="1">
      <alignment horizontal="left" vertical="top"/>
    </xf>
    <xf numFmtId="0" fontId="0" fillId="0" borderId="55" xfId="0" applyFont="1" applyBorder="1" applyAlignment="1">
      <alignment vertical="top"/>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2" xfId="0" applyFont="1" applyFill="1" applyBorder="1" applyAlignment="1">
      <alignment horizontal="center"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3" xfId="0" applyFont="1" applyBorder="1" applyAlignment="1">
      <alignment horizontal="left" vertical="center" wrapText="1"/>
    </xf>
    <xf numFmtId="0" fontId="3" fillId="0" borderId="19" xfId="0" applyFont="1" applyBorder="1" applyAlignment="1">
      <alignment horizontal="center" wrapText="1"/>
    </xf>
    <xf numFmtId="0" fontId="3" fillId="0" borderId="18" xfId="0" applyFont="1" applyBorder="1" applyAlignment="1">
      <alignment horizontal="center" wrapText="1"/>
    </xf>
    <xf numFmtId="0" fontId="3" fillId="0" borderId="13" xfId="0" applyFont="1" applyBorder="1" applyAlignment="1">
      <alignment horizont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5" fillId="0" borderId="5" xfId="0" applyFont="1"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6" fillId="7" borderId="19" xfId="0" applyNumberFormat="1" applyFont="1" applyFill="1" applyBorder="1" applyAlignment="1">
      <alignment horizontal="center"/>
    </xf>
    <xf numFmtId="0" fontId="6" fillId="7" borderId="13" xfId="0" applyNumberFormat="1" applyFont="1" applyFill="1" applyBorder="1" applyAlignment="1">
      <alignment horizontal="center"/>
    </xf>
    <xf numFmtId="0" fontId="6" fillId="8" borderId="19" xfId="0" applyNumberFormat="1" applyFont="1" applyFill="1" applyBorder="1" applyAlignment="1">
      <alignment horizontal="center"/>
    </xf>
    <xf numFmtId="0" fontId="6" fillId="8" borderId="13" xfId="0" applyNumberFormat="1" applyFont="1" applyFill="1" applyBorder="1" applyAlignment="1">
      <alignment horizontal="center"/>
    </xf>
    <xf numFmtId="0" fontId="6" fillId="9" borderId="19" xfId="0" applyNumberFormat="1" applyFont="1" applyFill="1" applyBorder="1" applyAlignment="1">
      <alignment horizontal="center"/>
    </xf>
    <xf numFmtId="0" fontId="6" fillId="9" borderId="13" xfId="0" applyNumberFormat="1" applyFont="1" applyFill="1" applyBorder="1" applyAlignment="1">
      <alignment horizontal="center"/>
    </xf>
    <xf numFmtId="0" fontId="0" fillId="7" borderId="19" xfId="0" applyFill="1" applyBorder="1" applyAlignment="1">
      <alignment horizontal="center" vertical="center"/>
    </xf>
    <xf numFmtId="0" fontId="0" fillId="7" borderId="13" xfId="0" applyFill="1" applyBorder="1" applyAlignment="1">
      <alignment horizontal="center" vertical="center"/>
    </xf>
    <xf numFmtId="0" fontId="5" fillId="7" borderId="4" xfId="0" applyFont="1" applyFill="1" applyBorder="1" applyAlignment="1">
      <alignment horizontal="center" vertical="center"/>
    </xf>
    <xf numFmtId="2" fontId="7" fillId="7" borderId="20" xfId="0" applyNumberFormat="1" applyFont="1" applyFill="1" applyBorder="1" applyAlignment="1">
      <alignment horizontal="center" wrapText="1"/>
    </xf>
    <xf numFmtId="2" fontId="7" fillId="7" borderId="21" xfId="0" applyNumberFormat="1" applyFont="1" applyFill="1" applyBorder="1" applyAlignment="1">
      <alignment horizontal="center" wrapText="1"/>
    </xf>
    <xf numFmtId="2" fontId="7" fillId="8" borderId="20" xfId="0" applyNumberFormat="1" applyFont="1" applyFill="1" applyBorder="1" applyAlignment="1">
      <alignment horizontal="center" wrapText="1"/>
    </xf>
    <xf numFmtId="2" fontId="7" fillId="8" borderId="21" xfId="0" applyNumberFormat="1" applyFont="1" applyFill="1" applyBorder="1" applyAlignment="1">
      <alignment horizontal="center" wrapText="1"/>
    </xf>
    <xf numFmtId="2" fontId="7" fillId="9" borderId="20" xfId="0" applyNumberFormat="1" applyFont="1" applyFill="1" applyBorder="1" applyAlignment="1">
      <alignment horizontal="center" wrapText="1"/>
    </xf>
    <xf numFmtId="2" fontId="7" fillId="9" borderId="21" xfId="0" applyNumberFormat="1" applyFont="1" applyFill="1" applyBorder="1" applyAlignment="1">
      <alignment horizontal="center" wrapText="1"/>
    </xf>
    <xf numFmtId="2" fontId="5" fillId="7" borderId="24" xfId="0" applyNumberFormat="1" applyFont="1" applyFill="1" applyBorder="1" applyAlignment="1">
      <alignment vertical="top"/>
    </xf>
    <xf numFmtId="2" fontId="5" fillId="7" borderId="25" xfId="0" applyNumberFormat="1" applyFont="1" applyFill="1" applyBorder="1" applyAlignment="1">
      <alignment vertical="top"/>
    </xf>
    <xf numFmtId="2" fontId="5" fillId="8" borderId="24" xfId="0" applyNumberFormat="1" applyFont="1" applyFill="1" applyBorder="1" applyAlignment="1">
      <alignment vertical="top"/>
    </xf>
    <xf numFmtId="2" fontId="5" fillId="8" borderId="25" xfId="0" applyNumberFormat="1" applyFont="1" applyFill="1" applyBorder="1" applyAlignment="1">
      <alignment vertical="top"/>
    </xf>
    <xf numFmtId="2" fontId="5" fillId="9" borderId="24" xfId="0" applyNumberFormat="1" applyFont="1" applyFill="1" applyBorder="1" applyAlignment="1">
      <alignment vertical="top"/>
    </xf>
    <xf numFmtId="2" fontId="5" fillId="9" borderId="25" xfId="0" applyNumberFormat="1" applyFont="1" applyFill="1" applyBorder="1" applyAlignment="1">
      <alignment vertical="top"/>
    </xf>
    <xf numFmtId="2" fontId="5" fillId="7" borderId="28" xfId="0" applyNumberFormat="1" applyFont="1" applyFill="1" applyBorder="1" applyAlignment="1">
      <alignment vertical="top"/>
    </xf>
    <xf numFmtId="2" fontId="5" fillId="7" borderId="29" xfId="0" applyNumberFormat="1" applyFont="1" applyFill="1" applyBorder="1" applyAlignment="1">
      <alignment vertical="top"/>
    </xf>
    <xf numFmtId="2" fontId="5" fillId="8" borderId="1" xfId="0" applyNumberFormat="1" applyFont="1" applyFill="1" applyBorder="1" applyAlignment="1">
      <alignment vertical="top"/>
    </xf>
    <xf numFmtId="2" fontId="5" fillId="8" borderId="29" xfId="0" applyNumberFormat="1" applyFont="1" applyFill="1" applyBorder="1" applyAlignment="1">
      <alignment vertical="top"/>
    </xf>
    <xf numFmtId="2" fontId="5" fillId="9" borderId="28" xfId="0" applyNumberFormat="1" applyFont="1" applyFill="1" applyBorder="1" applyAlignment="1">
      <alignment vertical="top"/>
    </xf>
    <xf numFmtId="2" fontId="5" fillId="9" borderId="29" xfId="0" applyNumberFormat="1" applyFont="1" applyFill="1" applyBorder="1" applyAlignment="1">
      <alignment vertical="top"/>
    </xf>
    <xf numFmtId="2" fontId="5" fillId="7" borderId="34" xfId="0" applyNumberFormat="1" applyFont="1" applyFill="1" applyBorder="1" applyAlignment="1">
      <alignment vertical="top"/>
    </xf>
    <xf numFmtId="2" fontId="5" fillId="7" borderId="35" xfId="0" applyNumberFormat="1" applyFont="1" applyFill="1" applyBorder="1" applyAlignment="1">
      <alignment vertical="top"/>
    </xf>
    <xf numFmtId="2" fontId="5" fillId="8" borderId="34" xfId="0" applyNumberFormat="1" applyFont="1" applyFill="1" applyBorder="1" applyAlignment="1">
      <alignment vertical="top"/>
    </xf>
    <xf numFmtId="2" fontId="5" fillId="8" borderId="35" xfId="0" applyNumberFormat="1" applyFont="1" applyFill="1" applyBorder="1" applyAlignment="1">
      <alignment vertical="top"/>
    </xf>
    <xf numFmtId="2" fontId="5" fillId="9" borderId="36" xfId="0" applyNumberFormat="1" applyFont="1" applyFill="1" applyBorder="1" applyAlignment="1">
      <alignment vertical="top"/>
    </xf>
    <xf numFmtId="2" fontId="5" fillId="9" borderId="35" xfId="0" applyNumberFormat="1" applyFont="1" applyFill="1" applyBorder="1" applyAlignment="1">
      <alignment vertical="top"/>
    </xf>
    <xf numFmtId="2" fontId="5" fillId="7" borderId="1" xfId="0" applyNumberFormat="1" applyFont="1" applyFill="1" applyBorder="1" applyAlignment="1">
      <alignment vertical="top"/>
    </xf>
    <xf numFmtId="2" fontId="5" fillId="7" borderId="39" xfId="0" applyNumberFormat="1" applyFont="1" applyFill="1" applyBorder="1" applyAlignment="1">
      <alignment vertical="top"/>
    </xf>
    <xf numFmtId="2" fontId="5" fillId="7" borderId="40" xfId="0" applyNumberFormat="1" applyFont="1" applyFill="1" applyBorder="1" applyAlignment="1">
      <alignment vertical="top"/>
    </xf>
    <xf numFmtId="2" fontId="5" fillId="8" borderId="39" xfId="0" applyNumberFormat="1" applyFont="1" applyFill="1" applyBorder="1" applyAlignment="1">
      <alignment vertical="top"/>
    </xf>
    <xf numFmtId="2" fontId="5" fillId="8" borderId="40" xfId="0" applyNumberFormat="1" applyFont="1" applyFill="1" applyBorder="1" applyAlignment="1">
      <alignment vertical="top"/>
    </xf>
    <xf numFmtId="2" fontId="5" fillId="9" borderId="41" xfId="0" applyNumberFormat="1" applyFont="1" applyFill="1" applyBorder="1" applyAlignment="1">
      <alignment vertical="top"/>
    </xf>
    <xf numFmtId="2" fontId="5" fillId="9" borderId="40" xfId="0" applyNumberFormat="1" applyFont="1" applyFill="1" applyBorder="1" applyAlignment="1">
      <alignment vertical="top"/>
    </xf>
    <xf numFmtId="2" fontId="5" fillId="7" borderId="14" xfId="0" applyNumberFormat="1" applyFont="1" applyFill="1" applyBorder="1" applyAlignment="1">
      <alignment vertical="top"/>
    </xf>
    <xf numFmtId="2" fontId="5" fillId="7" borderId="44" xfId="0" applyNumberFormat="1" applyFont="1" applyFill="1" applyBorder="1" applyAlignment="1">
      <alignment vertical="top"/>
    </xf>
    <xf numFmtId="2" fontId="5" fillId="8" borderId="14" xfId="0" applyNumberFormat="1" applyFont="1" applyFill="1" applyBorder="1" applyAlignment="1">
      <alignment vertical="top"/>
    </xf>
    <xf numFmtId="2" fontId="5" fillId="8" borderId="44" xfId="0" applyNumberFormat="1" applyFont="1" applyFill="1" applyBorder="1" applyAlignment="1">
      <alignment vertical="top"/>
    </xf>
    <xf numFmtId="2" fontId="5" fillId="9" borderId="45" xfId="0" applyNumberFormat="1" applyFont="1" applyFill="1" applyBorder="1" applyAlignment="1">
      <alignment vertical="top"/>
    </xf>
    <xf numFmtId="2" fontId="5" fillId="9" borderId="44" xfId="0" applyNumberFormat="1" applyFont="1" applyFill="1" applyBorder="1" applyAlignment="1">
      <alignment vertical="top"/>
    </xf>
    <xf numFmtId="2" fontId="5" fillId="7" borderId="47" xfId="0" applyNumberFormat="1" applyFont="1" applyFill="1" applyBorder="1" applyAlignment="1">
      <alignment vertical="top"/>
    </xf>
    <xf numFmtId="2" fontId="5" fillId="7" borderId="48" xfId="0" applyNumberFormat="1" applyFont="1" applyFill="1" applyBorder="1" applyAlignment="1">
      <alignment vertical="top"/>
    </xf>
    <xf numFmtId="2" fontId="5" fillId="8" borderId="47" xfId="0" applyNumberFormat="1" applyFont="1" applyFill="1" applyBorder="1" applyAlignment="1">
      <alignment vertical="top"/>
    </xf>
    <xf numFmtId="2" fontId="5" fillId="8" borderId="48" xfId="0" applyNumberFormat="1" applyFont="1" applyFill="1" applyBorder="1" applyAlignment="1">
      <alignment vertical="top"/>
    </xf>
    <xf numFmtId="2" fontId="5" fillId="9" borderId="49" xfId="0" applyNumberFormat="1" applyFont="1" applyFill="1" applyBorder="1" applyAlignment="1">
      <alignment vertical="top"/>
    </xf>
    <xf numFmtId="2" fontId="5" fillId="9" borderId="48" xfId="0" applyNumberFormat="1" applyFont="1" applyFill="1" applyBorder="1" applyAlignment="1">
      <alignment vertical="top"/>
    </xf>
    <xf numFmtId="2" fontId="5" fillId="7" borderId="2" xfId="0" applyNumberFormat="1" applyFont="1" applyFill="1" applyBorder="1" applyAlignment="1">
      <alignment vertical="top"/>
    </xf>
    <xf numFmtId="2" fontId="5" fillId="8" borderId="2" xfId="0" applyNumberFormat="1" applyFont="1" applyFill="1" applyBorder="1" applyAlignment="1">
      <alignment vertical="top"/>
    </xf>
    <xf numFmtId="2" fontId="5" fillId="7" borderId="50" xfId="0" applyNumberFormat="1" applyFont="1" applyFill="1" applyBorder="1" applyAlignment="1">
      <alignment vertical="top"/>
    </xf>
    <xf numFmtId="2" fontId="5" fillId="7" borderId="21" xfId="0" applyNumberFormat="1" applyFont="1" applyFill="1" applyBorder="1" applyAlignment="1">
      <alignment vertical="top"/>
    </xf>
    <xf numFmtId="2" fontId="5" fillId="8" borderId="50" xfId="0" applyNumberFormat="1" applyFont="1" applyFill="1" applyBorder="1" applyAlignment="1">
      <alignment vertical="top"/>
    </xf>
    <xf numFmtId="2" fontId="5" fillId="8" borderId="21" xfId="0" applyNumberFormat="1" applyFont="1" applyFill="1" applyBorder="1" applyAlignment="1">
      <alignment vertical="top"/>
    </xf>
    <xf numFmtId="2" fontId="5" fillId="9" borderId="51" xfId="0" applyNumberFormat="1" applyFont="1" applyFill="1" applyBorder="1" applyAlignment="1">
      <alignment vertical="top"/>
    </xf>
    <xf numFmtId="2" fontId="5" fillId="9" borderId="21" xfId="0" applyNumberFormat="1" applyFont="1" applyFill="1" applyBorder="1" applyAlignment="1">
      <alignment vertical="top"/>
    </xf>
    <xf numFmtId="2" fontId="0" fillId="7" borderId="1" xfId="0" applyNumberFormat="1" applyFill="1" applyBorder="1" applyAlignment="1">
      <alignment vertical="top"/>
    </xf>
    <xf numFmtId="2" fontId="0" fillId="8" borderId="1" xfId="0" applyNumberFormat="1" applyFill="1" applyBorder="1" applyAlignment="1">
      <alignment vertical="top"/>
    </xf>
    <xf numFmtId="2" fontId="0" fillId="9" borderId="28" xfId="0" applyNumberFormat="1" applyFill="1" applyBorder="1" applyAlignment="1">
      <alignment vertical="top"/>
    </xf>
    <xf numFmtId="2" fontId="0" fillId="7" borderId="39" xfId="0" applyNumberFormat="1" applyFill="1" applyBorder="1" applyAlignment="1">
      <alignment vertical="top"/>
    </xf>
    <xf numFmtId="2" fontId="0" fillId="8" borderId="39" xfId="0" applyNumberFormat="1" applyFill="1" applyBorder="1" applyAlignment="1">
      <alignment vertical="top"/>
    </xf>
    <xf numFmtId="2" fontId="0" fillId="9" borderId="41" xfId="0" applyNumberFormat="1" applyFill="1" applyBorder="1" applyAlignment="1">
      <alignment vertical="top"/>
    </xf>
    <xf numFmtId="2" fontId="0" fillId="7" borderId="2" xfId="0" applyNumberFormat="1" applyFill="1" applyBorder="1" applyAlignment="1">
      <alignment vertical="top"/>
    </xf>
    <xf numFmtId="2" fontId="0" fillId="8" borderId="2" xfId="0" applyNumberFormat="1" applyFill="1" applyBorder="1" applyAlignment="1">
      <alignment vertical="top"/>
    </xf>
    <xf numFmtId="2" fontId="0" fillId="9" borderId="24" xfId="0" applyNumberFormat="1" applyFill="1" applyBorder="1" applyAlignment="1">
      <alignment vertical="top"/>
    </xf>
    <xf numFmtId="0" fontId="13" fillId="0" borderId="59" xfId="0" applyFont="1" applyBorder="1" applyAlignment="1">
      <alignment vertical="top"/>
    </xf>
    <xf numFmtId="2" fontId="0" fillId="7" borderId="14" xfId="0" applyNumberFormat="1" applyFill="1" applyBorder="1" applyAlignment="1">
      <alignment vertical="top"/>
    </xf>
    <xf numFmtId="2" fontId="0" fillId="8" borderId="14" xfId="0" applyNumberFormat="1" applyFill="1" applyBorder="1" applyAlignment="1">
      <alignment vertical="top"/>
    </xf>
    <xf numFmtId="2" fontId="0" fillId="9" borderId="45" xfId="0" applyNumberFormat="1" applyFill="1" applyBorder="1" applyAlignment="1">
      <alignment vertical="top"/>
    </xf>
    <xf numFmtId="2" fontId="0" fillId="7" borderId="44" xfId="0" applyNumberFormat="1" applyFill="1" applyBorder="1" applyAlignment="1">
      <alignment vertical="top"/>
    </xf>
    <xf numFmtId="2" fontId="0" fillId="8" borderId="44" xfId="0" applyNumberFormat="1" applyFill="1" applyBorder="1" applyAlignment="1">
      <alignment vertical="top"/>
    </xf>
    <xf numFmtId="2" fontId="0" fillId="9" borderId="44" xfId="0" applyNumberFormat="1" applyFill="1" applyBorder="1" applyAlignment="1">
      <alignment vertical="top"/>
    </xf>
    <xf numFmtId="2" fontId="0" fillId="7" borderId="34" xfId="0" applyNumberFormat="1" applyFill="1" applyBorder="1" applyAlignment="1">
      <alignment vertical="top"/>
    </xf>
    <xf numFmtId="2" fontId="0" fillId="7" borderId="35" xfId="0" applyNumberFormat="1" applyFill="1" applyBorder="1" applyAlignment="1">
      <alignment vertical="top"/>
    </xf>
    <xf numFmtId="2" fontId="0" fillId="8" borderId="34" xfId="0" applyNumberFormat="1" applyFill="1" applyBorder="1" applyAlignment="1">
      <alignment vertical="top"/>
    </xf>
    <xf numFmtId="2" fontId="0" fillId="8" borderId="35" xfId="0" applyNumberFormat="1" applyFill="1" applyBorder="1" applyAlignment="1">
      <alignment vertical="top"/>
    </xf>
    <xf numFmtId="2" fontId="0" fillId="9" borderId="36" xfId="0" applyNumberFormat="1" applyFill="1" applyBorder="1" applyAlignment="1">
      <alignment vertical="top"/>
    </xf>
    <xf numFmtId="2" fontId="0" fillId="9" borderId="35" xfId="0" applyNumberFormat="1" applyFill="1" applyBorder="1" applyAlignment="1">
      <alignment vertical="top"/>
    </xf>
    <xf numFmtId="2" fontId="0" fillId="7" borderId="29" xfId="0" applyNumberFormat="1" applyFill="1" applyBorder="1" applyAlignment="1">
      <alignment vertical="top"/>
    </xf>
    <xf numFmtId="2" fontId="0" fillId="8" borderId="29" xfId="0" applyNumberFormat="1" applyFill="1" applyBorder="1" applyAlignment="1">
      <alignment vertical="top"/>
    </xf>
    <xf numFmtId="2" fontId="0" fillId="9" borderId="29" xfId="0" applyNumberFormat="1" applyFill="1" applyBorder="1" applyAlignment="1">
      <alignment vertical="top"/>
    </xf>
    <xf numFmtId="2" fontId="0" fillId="7" borderId="40" xfId="0" applyNumberFormat="1" applyFill="1" applyBorder="1" applyAlignment="1">
      <alignment vertical="top"/>
    </xf>
    <xf numFmtId="2" fontId="0" fillId="8" borderId="40" xfId="0" applyNumberFormat="1" applyFill="1" applyBorder="1" applyAlignment="1">
      <alignment vertical="top"/>
    </xf>
    <xf numFmtId="2" fontId="0" fillId="9" borderId="40" xfId="0" applyNumberFormat="1" applyFill="1" applyBorder="1" applyAlignment="1">
      <alignment vertical="top"/>
    </xf>
    <xf numFmtId="2" fontId="0" fillId="7" borderId="25" xfId="0" applyNumberFormat="1" applyFill="1" applyBorder="1" applyAlignment="1">
      <alignment vertical="top"/>
    </xf>
    <xf numFmtId="2" fontId="0" fillId="8" borderId="25" xfId="0" applyNumberFormat="1" applyFill="1" applyBorder="1" applyAlignment="1">
      <alignment vertical="top"/>
    </xf>
    <xf numFmtId="2" fontId="0" fillId="9" borderId="25" xfId="0" applyNumberFormat="1" applyFill="1" applyBorder="1" applyAlignment="1">
      <alignment vertical="top"/>
    </xf>
    <xf numFmtId="2" fontId="0" fillId="7" borderId="47" xfId="0" applyNumberFormat="1" applyFill="1" applyBorder="1" applyAlignment="1">
      <alignment vertical="top"/>
    </xf>
    <xf numFmtId="2" fontId="0" fillId="7" borderId="48" xfId="0" applyNumberFormat="1" applyFill="1" applyBorder="1" applyAlignment="1">
      <alignment vertical="top"/>
    </xf>
    <xf numFmtId="2" fontId="0" fillId="8" borderId="47" xfId="0" applyNumberFormat="1" applyFill="1" applyBorder="1" applyAlignment="1">
      <alignment vertical="top"/>
    </xf>
    <xf numFmtId="2" fontId="0" fillId="8" borderId="48" xfId="0" applyNumberFormat="1" applyFill="1" applyBorder="1" applyAlignment="1">
      <alignment vertical="top"/>
    </xf>
    <xf numFmtId="2" fontId="0" fillId="9" borderId="49" xfId="0" applyNumberFormat="1" applyFill="1" applyBorder="1" applyAlignment="1">
      <alignment vertical="top"/>
    </xf>
    <xf numFmtId="2" fontId="0" fillId="9" borderId="48" xfId="0" applyNumberFormat="1" applyFill="1" applyBorder="1" applyAlignment="1">
      <alignment vertical="top"/>
    </xf>
    <xf numFmtId="2" fontId="0" fillId="7" borderId="50" xfId="0" applyNumberFormat="1" applyFill="1" applyBorder="1" applyAlignment="1">
      <alignment vertical="top"/>
    </xf>
    <xf numFmtId="2" fontId="0" fillId="7" borderId="21" xfId="0" applyNumberFormat="1" applyFill="1" applyBorder="1" applyAlignment="1">
      <alignment vertical="top"/>
    </xf>
    <xf numFmtId="2" fontId="0" fillId="8" borderId="50" xfId="0" applyNumberFormat="1" applyFill="1" applyBorder="1" applyAlignment="1">
      <alignment vertical="top"/>
    </xf>
    <xf numFmtId="2" fontId="0" fillId="8" borderId="21" xfId="0" applyNumberFormat="1" applyFill="1" applyBorder="1" applyAlignment="1">
      <alignment vertical="top"/>
    </xf>
    <xf numFmtId="2" fontId="0" fillId="9" borderId="51" xfId="0" applyNumberFormat="1" applyFill="1" applyBorder="1" applyAlignment="1">
      <alignment vertical="top"/>
    </xf>
    <xf numFmtId="2" fontId="0" fillId="9" borderId="21" xfId="0" applyNumberFormat="1" applyFill="1" applyBorder="1" applyAlignment="1">
      <alignment vertical="top"/>
    </xf>
  </cellXfs>
  <cellStyles count="1">
    <cellStyle name="Normal" xfId="0" builtinId="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udiesDevelopment/DB-Cel/RAVR/2025/5%20-%20gemiddelde%20risico-indexen/2025/lijsten%20RI%20voor%20website%20-%20werkdoc%20Selectie%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L 2020-2022"/>
      <sheetName val="FR 2020-2022"/>
      <sheetName val="2022"/>
      <sheetName val="2023"/>
      <sheetName val="2024"/>
    </sheetNames>
    <sheetDataSet>
      <sheetData sheetId="0"/>
      <sheetData sheetId="1"/>
      <sheetData sheetId="2"/>
      <sheetData sheetId="3"/>
      <sheetData sheetId="4">
        <row r="2">
          <cell r="A2" t="str">
            <v>0111</v>
          </cell>
          <cell r="B2">
            <v>2024</v>
          </cell>
          <cell r="C2" t="str">
            <v>011</v>
          </cell>
          <cell r="D2">
            <v>10366.93</v>
          </cell>
          <cell r="E2">
            <v>240.43</v>
          </cell>
          <cell r="F2">
            <v>0.51181900000000002</v>
          </cell>
          <cell r="G2">
            <v>3.54365</v>
          </cell>
          <cell r="H2">
            <v>0.78031899999999998</v>
          </cell>
          <cell r="I2">
            <v>0.51181900000000002</v>
          </cell>
          <cell r="J2" t="str">
            <v>*</v>
          </cell>
        </row>
        <row r="3">
          <cell r="A3" t="str">
            <v>0113</v>
          </cell>
          <cell r="B3">
            <v>2024</v>
          </cell>
          <cell r="C3" t="str">
            <v>011</v>
          </cell>
          <cell r="D3">
            <v>10366.93</v>
          </cell>
          <cell r="E3">
            <v>8220.19</v>
          </cell>
          <cell r="F3">
            <v>0.51181900000000002</v>
          </cell>
          <cell r="G3">
            <v>0.38356699999999999</v>
          </cell>
          <cell r="H3">
            <v>0.78031899999999998</v>
          </cell>
          <cell r="I3">
            <v>0.38356699999999999</v>
          </cell>
          <cell r="J3" t="str">
            <v/>
          </cell>
        </row>
        <row r="4">
          <cell r="A4" t="str">
            <v>0116</v>
          </cell>
          <cell r="B4">
            <v>2024</v>
          </cell>
          <cell r="C4" t="str">
            <v>011</v>
          </cell>
          <cell r="D4">
            <v>10366.93</v>
          </cell>
          <cell r="E4">
            <v>3.33</v>
          </cell>
          <cell r="F4">
            <v>0.51181900000000002</v>
          </cell>
          <cell r="H4">
            <v>0.78031899999999998</v>
          </cell>
          <cell r="I4">
            <v>0.51181900000000002</v>
          </cell>
          <cell r="J4" t="str">
            <v>*</v>
          </cell>
        </row>
        <row r="5">
          <cell r="A5" t="str">
            <v>0119</v>
          </cell>
          <cell r="B5">
            <v>2024</v>
          </cell>
          <cell r="C5" t="str">
            <v>011</v>
          </cell>
          <cell r="D5">
            <v>10366.93</v>
          </cell>
          <cell r="E5">
            <v>1902.98</v>
          </cell>
          <cell r="F5">
            <v>0.51181900000000002</v>
          </cell>
          <cell r="G5">
            <v>0.68366399999999994</v>
          </cell>
          <cell r="H5">
            <v>0.78031899999999998</v>
          </cell>
          <cell r="I5">
            <v>0.68366399999999994</v>
          </cell>
          <cell r="J5" t="str">
            <v/>
          </cell>
        </row>
        <row r="6">
          <cell r="A6" t="str">
            <v>0121</v>
          </cell>
          <cell r="B6">
            <v>2024</v>
          </cell>
          <cell r="C6" t="str">
            <v>012</v>
          </cell>
          <cell r="D6">
            <v>5949.89</v>
          </cell>
          <cell r="E6">
            <v>124.05</v>
          </cell>
          <cell r="F6">
            <v>0.47866399999999998</v>
          </cell>
          <cell r="G6">
            <v>0.96735100000000007</v>
          </cell>
          <cell r="H6">
            <v>0.78031899999999998</v>
          </cell>
          <cell r="I6">
            <v>0.47866399999999998</v>
          </cell>
          <cell r="J6" t="str">
            <v>*</v>
          </cell>
        </row>
        <row r="7">
          <cell r="A7" t="str">
            <v>0123</v>
          </cell>
          <cell r="B7">
            <v>2024</v>
          </cell>
          <cell r="C7" t="str">
            <v>012</v>
          </cell>
          <cell r="D7">
            <v>5949.89</v>
          </cell>
          <cell r="E7">
            <v>4.33</v>
          </cell>
          <cell r="F7">
            <v>0.47866399999999998</v>
          </cell>
          <cell r="G7">
            <v>28.637412999999995</v>
          </cell>
          <cell r="H7">
            <v>0.78031899999999998</v>
          </cell>
          <cell r="I7">
            <v>0.47866399999999998</v>
          </cell>
          <cell r="J7" t="str">
            <v>*</v>
          </cell>
        </row>
        <row r="8">
          <cell r="A8" t="str">
            <v>0124</v>
          </cell>
          <cell r="B8">
            <v>2024</v>
          </cell>
          <cell r="C8" t="str">
            <v>012</v>
          </cell>
          <cell r="D8">
            <v>5949.89</v>
          </cell>
          <cell r="E8">
            <v>4688.2</v>
          </cell>
          <cell r="F8">
            <v>0.47866399999999998</v>
          </cell>
          <cell r="G8">
            <v>0.45006599999999997</v>
          </cell>
          <cell r="H8">
            <v>0.78031899999999998</v>
          </cell>
          <cell r="I8">
            <v>0.45006599999999997</v>
          </cell>
          <cell r="J8" t="str">
            <v/>
          </cell>
        </row>
        <row r="9">
          <cell r="A9" t="str">
            <v>0125</v>
          </cell>
          <cell r="B9">
            <v>2024</v>
          </cell>
          <cell r="C9" t="str">
            <v>012</v>
          </cell>
          <cell r="D9">
            <v>5949.89</v>
          </cell>
          <cell r="E9">
            <v>1091.94</v>
          </cell>
          <cell r="F9">
            <v>0.47866399999999998</v>
          </cell>
          <cell r="G9">
            <v>0.45240499999999995</v>
          </cell>
          <cell r="H9">
            <v>0.78031899999999998</v>
          </cell>
          <cell r="I9">
            <v>0.45240499999999995</v>
          </cell>
          <cell r="J9" t="str">
            <v/>
          </cell>
        </row>
        <row r="10">
          <cell r="A10" t="str">
            <v>0127</v>
          </cell>
          <cell r="B10">
            <v>2024</v>
          </cell>
          <cell r="C10" t="str">
            <v>012</v>
          </cell>
          <cell r="D10">
            <v>5949.89</v>
          </cell>
          <cell r="E10">
            <v>0.2</v>
          </cell>
          <cell r="F10">
            <v>0.47866399999999998</v>
          </cell>
          <cell r="H10">
            <v>0.78031899999999998</v>
          </cell>
          <cell r="I10">
            <v>0.47866399999999998</v>
          </cell>
          <cell r="J10" t="str">
            <v>*</v>
          </cell>
        </row>
        <row r="11">
          <cell r="A11" t="str">
            <v>0128</v>
          </cell>
          <cell r="B11">
            <v>2024</v>
          </cell>
          <cell r="C11" t="str">
            <v>012</v>
          </cell>
          <cell r="D11">
            <v>5949.89</v>
          </cell>
          <cell r="E11">
            <v>38.409999999999997</v>
          </cell>
          <cell r="F11">
            <v>0.47866399999999998</v>
          </cell>
          <cell r="H11">
            <v>0.78031899999999998</v>
          </cell>
          <cell r="I11">
            <v>0.47866399999999998</v>
          </cell>
          <cell r="J11" t="str">
            <v>*</v>
          </cell>
        </row>
        <row r="12">
          <cell r="A12" t="str">
            <v>0129</v>
          </cell>
          <cell r="B12">
            <v>2024</v>
          </cell>
          <cell r="C12" t="str">
            <v>012</v>
          </cell>
          <cell r="D12">
            <v>5949.89</v>
          </cell>
          <cell r="E12">
            <v>2.76</v>
          </cell>
          <cell r="F12">
            <v>0.47866399999999998</v>
          </cell>
          <cell r="H12">
            <v>0.78031899999999998</v>
          </cell>
          <cell r="I12">
            <v>0.47866399999999998</v>
          </cell>
          <cell r="J12" t="str">
            <v>*</v>
          </cell>
        </row>
        <row r="13">
          <cell r="A13" t="str">
            <v>0130</v>
          </cell>
          <cell r="B13">
            <v>2024</v>
          </cell>
          <cell r="C13" t="str">
            <v>013</v>
          </cell>
          <cell r="D13">
            <v>1820.59</v>
          </cell>
          <cell r="E13">
            <v>1820.59</v>
          </cell>
          <cell r="F13">
            <v>1.0908549999999999</v>
          </cell>
          <cell r="G13">
            <v>1.0908549999999999</v>
          </cell>
          <cell r="H13">
            <v>0.78031899999999998</v>
          </cell>
          <cell r="I13">
            <v>1.0908549999999999</v>
          </cell>
          <cell r="J13" t="str">
            <v/>
          </cell>
        </row>
        <row r="14">
          <cell r="A14" t="str">
            <v>0141</v>
          </cell>
          <cell r="B14">
            <v>2024</v>
          </cell>
          <cell r="C14" t="str">
            <v>014</v>
          </cell>
          <cell r="D14">
            <v>2336.09</v>
          </cell>
          <cell r="E14">
            <v>427.83</v>
          </cell>
          <cell r="F14">
            <v>1.4109039999999999</v>
          </cell>
          <cell r="G14">
            <v>0.84379300000000002</v>
          </cell>
          <cell r="H14">
            <v>0.78031899999999998</v>
          </cell>
          <cell r="I14">
            <v>1.4109039999999999</v>
          </cell>
          <cell r="J14" t="str">
            <v>*</v>
          </cell>
        </row>
        <row r="15">
          <cell r="A15" t="str">
            <v>0142</v>
          </cell>
          <cell r="B15">
            <v>2024</v>
          </cell>
          <cell r="C15" t="str">
            <v>014</v>
          </cell>
          <cell r="D15">
            <v>2336.09</v>
          </cell>
          <cell r="E15">
            <v>34.4</v>
          </cell>
          <cell r="F15">
            <v>1.4109039999999999</v>
          </cell>
          <cell r="G15">
            <v>3.5174409999999998</v>
          </cell>
          <cell r="H15">
            <v>0.78031899999999998</v>
          </cell>
          <cell r="I15">
            <v>1.4109039999999999</v>
          </cell>
          <cell r="J15" t="str">
            <v>*</v>
          </cell>
        </row>
        <row r="16">
          <cell r="A16" t="str">
            <v>0143</v>
          </cell>
          <cell r="B16">
            <v>2024</v>
          </cell>
          <cell r="C16" t="str">
            <v>014</v>
          </cell>
          <cell r="D16">
            <v>2336.09</v>
          </cell>
          <cell r="E16">
            <v>636.76</v>
          </cell>
          <cell r="F16">
            <v>1.4109039999999999</v>
          </cell>
          <cell r="G16">
            <v>3.0136939999999997</v>
          </cell>
          <cell r="H16">
            <v>0.78031899999999998</v>
          </cell>
          <cell r="I16">
            <v>1.4109039999999999</v>
          </cell>
          <cell r="J16" t="str">
            <v>*</v>
          </cell>
        </row>
        <row r="17">
          <cell r="A17" t="str">
            <v>0144</v>
          </cell>
          <cell r="B17">
            <v>2024</v>
          </cell>
          <cell r="C17" t="str">
            <v>014</v>
          </cell>
          <cell r="D17">
            <v>2336.09</v>
          </cell>
          <cell r="E17">
            <v>4.0599999999999996</v>
          </cell>
          <cell r="F17">
            <v>1.4109039999999999</v>
          </cell>
          <cell r="H17">
            <v>0.78031899999999998</v>
          </cell>
          <cell r="I17">
            <v>1.4109039999999999</v>
          </cell>
          <cell r="J17" t="str">
            <v>*</v>
          </cell>
        </row>
        <row r="18">
          <cell r="A18" t="str">
            <v>0145</v>
          </cell>
          <cell r="B18">
            <v>2024</v>
          </cell>
          <cell r="C18" t="str">
            <v>014</v>
          </cell>
          <cell r="D18">
            <v>2336.09</v>
          </cell>
          <cell r="E18">
            <v>105.69</v>
          </cell>
          <cell r="F18">
            <v>1.4109039999999999</v>
          </cell>
          <cell r="G18">
            <v>0.35008</v>
          </cell>
          <cell r="H18">
            <v>0.78031899999999998</v>
          </cell>
          <cell r="I18">
            <v>1.4109039999999999</v>
          </cell>
          <cell r="J18" t="str">
            <v>*</v>
          </cell>
        </row>
        <row r="19">
          <cell r="A19" t="str">
            <v>0146</v>
          </cell>
          <cell r="B19">
            <v>2024</v>
          </cell>
          <cell r="C19" t="str">
            <v>014</v>
          </cell>
          <cell r="D19">
            <v>2336.09</v>
          </cell>
          <cell r="E19">
            <v>332.18</v>
          </cell>
          <cell r="F19">
            <v>1.4109039999999999</v>
          </cell>
          <cell r="G19">
            <v>0.84893700000000005</v>
          </cell>
          <cell r="H19">
            <v>0.78031899999999998</v>
          </cell>
          <cell r="I19">
            <v>1.4109039999999999</v>
          </cell>
          <cell r="J19" t="str">
            <v>*</v>
          </cell>
        </row>
        <row r="20">
          <cell r="A20" t="str">
            <v>0147</v>
          </cell>
          <cell r="B20">
            <v>2024</v>
          </cell>
          <cell r="C20" t="str">
            <v>014</v>
          </cell>
          <cell r="D20">
            <v>2336.09</v>
          </cell>
          <cell r="E20">
            <v>364.99</v>
          </cell>
          <cell r="F20">
            <v>1.4109039999999999</v>
          </cell>
          <cell r="G20">
            <v>1.09592</v>
          </cell>
          <cell r="H20">
            <v>0.78031899999999998</v>
          </cell>
          <cell r="I20">
            <v>1.4109039999999999</v>
          </cell>
          <cell r="J20" t="str">
            <v>*</v>
          </cell>
        </row>
        <row r="21">
          <cell r="A21" t="str">
            <v>0149</v>
          </cell>
          <cell r="B21">
            <v>2024</v>
          </cell>
          <cell r="C21" t="str">
            <v>014</v>
          </cell>
          <cell r="D21">
            <v>2336.09</v>
          </cell>
          <cell r="E21">
            <v>430.18</v>
          </cell>
          <cell r="F21">
            <v>1.4109039999999999</v>
          </cell>
          <cell r="G21">
            <v>0.40913100000000002</v>
          </cell>
          <cell r="H21">
            <v>0.78031899999999998</v>
          </cell>
          <cell r="I21">
            <v>1.4109039999999999</v>
          </cell>
          <cell r="J21" t="str">
            <v>*</v>
          </cell>
        </row>
        <row r="22">
          <cell r="A22" t="str">
            <v>0150</v>
          </cell>
          <cell r="B22">
            <v>2024</v>
          </cell>
          <cell r="C22" t="str">
            <v>015</v>
          </cell>
          <cell r="D22">
            <v>1156.01</v>
          </cell>
          <cell r="E22">
            <v>1156.01</v>
          </cell>
          <cell r="F22">
            <v>1.3278430000000001</v>
          </cell>
          <cell r="G22">
            <v>1.3278430000000001</v>
          </cell>
          <cell r="H22">
            <v>0.78031899999999998</v>
          </cell>
          <cell r="I22">
            <v>1.3278430000000001</v>
          </cell>
          <cell r="J22" t="str">
            <v/>
          </cell>
        </row>
        <row r="23">
          <cell r="A23" t="str">
            <v>0161</v>
          </cell>
          <cell r="B23">
            <v>2024</v>
          </cell>
          <cell r="C23" t="str">
            <v>016</v>
          </cell>
          <cell r="D23">
            <v>2792.75</v>
          </cell>
          <cell r="E23">
            <v>2056.2399999999998</v>
          </cell>
          <cell r="F23">
            <v>1.1261300000000001</v>
          </cell>
          <cell r="G23">
            <v>1.3101579999999999</v>
          </cell>
          <cell r="H23">
            <v>0.78031899999999998</v>
          </cell>
          <cell r="I23">
            <v>1.3101579999999999</v>
          </cell>
          <cell r="J23" t="str">
            <v/>
          </cell>
        </row>
        <row r="24">
          <cell r="A24" t="str">
            <v>0162</v>
          </cell>
          <cell r="B24">
            <v>2024</v>
          </cell>
          <cell r="C24" t="str">
            <v>016</v>
          </cell>
          <cell r="D24">
            <v>2792.75</v>
          </cell>
          <cell r="E24">
            <v>417.26</v>
          </cell>
          <cell r="F24">
            <v>1.1261300000000001</v>
          </cell>
          <cell r="G24">
            <v>1.0425150000000001</v>
          </cell>
          <cell r="H24">
            <v>0.78031899999999998</v>
          </cell>
          <cell r="I24">
            <v>1.1261300000000001</v>
          </cell>
          <cell r="J24" t="str">
            <v>*</v>
          </cell>
        </row>
        <row r="25">
          <cell r="A25" t="str">
            <v>0163</v>
          </cell>
          <cell r="B25">
            <v>2024</v>
          </cell>
          <cell r="C25" t="str">
            <v>016</v>
          </cell>
          <cell r="D25">
            <v>2792.75</v>
          </cell>
          <cell r="E25">
            <v>311.89999999999998</v>
          </cell>
          <cell r="F25">
            <v>1.1261300000000001</v>
          </cell>
          <cell r="G25">
            <v>5.1298000000000003E-2</v>
          </cell>
          <cell r="H25">
            <v>0.78031899999999998</v>
          </cell>
          <cell r="I25">
            <v>1.1261300000000001</v>
          </cell>
          <cell r="J25" t="str">
            <v>*</v>
          </cell>
        </row>
        <row r="26">
          <cell r="A26" t="str">
            <v>0164</v>
          </cell>
          <cell r="B26">
            <v>2024</v>
          </cell>
          <cell r="C26" t="str">
            <v>016</v>
          </cell>
          <cell r="D26">
            <v>2792.75</v>
          </cell>
          <cell r="E26">
            <v>7.35</v>
          </cell>
          <cell r="F26">
            <v>1.1261300000000001</v>
          </cell>
          <cell r="H26">
            <v>0.78031899999999998</v>
          </cell>
          <cell r="I26">
            <v>1.1261300000000001</v>
          </cell>
          <cell r="J26" t="str">
            <v>*</v>
          </cell>
        </row>
        <row r="27">
          <cell r="A27" t="str">
            <v>0170</v>
          </cell>
          <cell r="B27">
            <v>2024</v>
          </cell>
          <cell r="C27" t="str">
            <v>017</v>
          </cell>
          <cell r="D27">
            <v>1.34</v>
          </cell>
          <cell r="E27">
            <v>1.34</v>
          </cell>
          <cell r="F27">
            <v>79.104477000000003</v>
          </cell>
          <cell r="G27">
            <v>79.104477000000003</v>
          </cell>
          <cell r="H27">
            <v>0.78031899999999998</v>
          </cell>
          <cell r="I27">
            <v>79.104477000000003</v>
          </cell>
          <cell r="J27" t="str">
            <v/>
          </cell>
        </row>
        <row r="28">
          <cell r="A28" t="str">
            <v>0210</v>
          </cell>
          <cell r="B28">
            <v>2024</v>
          </cell>
          <cell r="C28" t="str">
            <v>021</v>
          </cell>
          <cell r="D28">
            <v>157.02000000000001</v>
          </cell>
          <cell r="E28">
            <v>157.02000000000001</v>
          </cell>
          <cell r="F28">
            <v>1.7195260000000001</v>
          </cell>
          <cell r="G28">
            <v>1.7195260000000001</v>
          </cell>
          <cell r="H28">
            <v>0.78031899999999998</v>
          </cell>
          <cell r="I28">
            <v>1.7195260000000001</v>
          </cell>
          <cell r="J28" t="str">
            <v/>
          </cell>
        </row>
        <row r="29">
          <cell r="A29" t="str">
            <v>0220</v>
          </cell>
          <cell r="B29">
            <v>2024</v>
          </cell>
          <cell r="C29" t="str">
            <v>022</v>
          </cell>
          <cell r="D29">
            <v>425.83</v>
          </cell>
          <cell r="E29">
            <v>425.83</v>
          </cell>
          <cell r="F29">
            <v>2.7029559999999999</v>
          </cell>
          <cell r="G29">
            <v>2.7029559999999999</v>
          </cell>
          <cell r="H29">
            <v>0.78031899999999998</v>
          </cell>
          <cell r="I29">
            <v>2.7029559999999999</v>
          </cell>
          <cell r="J29" t="str">
            <v/>
          </cell>
        </row>
        <row r="30">
          <cell r="A30" t="str">
            <v>0230</v>
          </cell>
          <cell r="B30">
            <v>2024</v>
          </cell>
          <cell r="C30" t="str">
            <v>023</v>
          </cell>
          <cell r="D30">
            <v>1.28</v>
          </cell>
          <cell r="E30">
            <v>1.28</v>
          </cell>
          <cell r="H30">
            <v>0.78031899999999998</v>
          </cell>
          <cell r="J30" t="str">
            <v/>
          </cell>
        </row>
        <row r="31">
          <cell r="A31" t="str">
            <v>0240</v>
          </cell>
          <cell r="B31">
            <v>2024</v>
          </cell>
          <cell r="C31" t="str">
            <v>024</v>
          </cell>
          <cell r="D31">
            <v>84.82</v>
          </cell>
          <cell r="E31">
            <v>84.82</v>
          </cell>
          <cell r="F31">
            <v>0.45979700000000001</v>
          </cell>
          <cell r="G31">
            <v>0.45979700000000001</v>
          </cell>
          <cell r="H31">
            <v>0.78031899999999998</v>
          </cell>
          <cell r="I31">
            <v>0.45979700000000001</v>
          </cell>
          <cell r="J31" t="str">
            <v/>
          </cell>
        </row>
        <row r="32">
          <cell r="A32" t="str">
            <v>0311</v>
          </cell>
          <cell r="B32">
            <v>2024</v>
          </cell>
          <cell r="C32" t="str">
            <v>031</v>
          </cell>
          <cell r="D32">
            <v>178</v>
          </cell>
          <cell r="E32">
            <v>178</v>
          </cell>
          <cell r="F32">
            <v>2.9494379999999993</v>
          </cell>
          <cell r="G32">
            <v>2.9494379999999993</v>
          </cell>
          <cell r="H32">
            <v>0.78031899999999998</v>
          </cell>
          <cell r="I32">
            <v>2.9494379999999993</v>
          </cell>
          <cell r="J32" t="str">
            <v/>
          </cell>
        </row>
        <row r="33">
          <cell r="A33" t="str">
            <v>0321</v>
          </cell>
          <cell r="B33">
            <v>2024</v>
          </cell>
          <cell r="C33" t="str">
            <v>032</v>
          </cell>
          <cell r="D33">
            <v>66.459999999999994</v>
          </cell>
          <cell r="E33">
            <v>11.43</v>
          </cell>
          <cell r="F33">
            <v>0.21065300000000001</v>
          </cell>
          <cell r="H33">
            <v>0.78031899999999998</v>
          </cell>
          <cell r="I33">
            <v>0.21065300000000001</v>
          </cell>
          <cell r="J33" t="str">
            <v>*</v>
          </cell>
        </row>
        <row r="34">
          <cell r="A34" t="str">
            <v>0322</v>
          </cell>
          <cell r="B34">
            <v>2024</v>
          </cell>
          <cell r="C34" t="str">
            <v>032</v>
          </cell>
          <cell r="D34">
            <v>66.459999999999994</v>
          </cell>
          <cell r="E34">
            <v>55.03</v>
          </cell>
          <cell r="F34">
            <v>0.21065300000000001</v>
          </cell>
          <cell r="G34">
            <v>0.25440600000000002</v>
          </cell>
          <cell r="H34">
            <v>0.78031899999999998</v>
          </cell>
          <cell r="I34">
            <v>0.21065300000000001</v>
          </cell>
          <cell r="J34" t="str">
            <v>*</v>
          </cell>
        </row>
        <row r="35">
          <cell r="A35" t="str">
            <v>0729</v>
          </cell>
          <cell r="B35">
            <v>2024</v>
          </cell>
          <cell r="C35" t="str">
            <v>072</v>
          </cell>
          <cell r="D35">
            <v>2.46</v>
          </cell>
          <cell r="E35">
            <v>2.46</v>
          </cell>
          <cell r="H35">
            <v>0.78031899999999998</v>
          </cell>
          <cell r="J35" t="str">
            <v/>
          </cell>
        </row>
        <row r="36">
          <cell r="A36" t="str">
            <v>0811</v>
          </cell>
          <cell r="B36">
            <v>2024</v>
          </cell>
          <cell r="C36" t="str">
            <v>081</v>
          </cell>
          <cell r="D36">
            <v>1767.69</v>
          </cell>
          <cell r="E36">
            <v>1357.68</v>
          </cell>
          <cell r="F36">
            <v>1.479897</v>
          </cell>
          <cell r="G36">
            <v>1.504772</v>
          </cell>
          <cell r="H36">
            <v>0.78031899999999998</v>
          </cell>
          <cell r="I36">
            <v>1.504772</v>
          </cell>
          <cell r="J36" t="str">
            <v/>
          </cell>
        </row>
        <row r="37">
          <cell r="A37" t="str">
            <v>0812</v>
          </cell>
          <cell r="B37">
            <v>2024</v>
          </cell>
          <cell r="C37" t="str">
            <v>081</v>
          </cell>
          <cell r="D37">
            <v>1767.69</v>
          </cell>
          <cell r="E37">
            <v>410.01</v>
          </cell>
          <cell r="F37">
            <v>1.479897</v>
          </cell>
          <cell r="G37">
            <v>1.397526</v>
          </cell>
          <cell r="H37">
            <v>0.78031899999999998</v>
          </cell>
          <cell r="I37">
            <v>1.479897</v>
          </cell>
          <cell r="J37" t="str">
            <v>*</v>
          </cell>
        </row>
        <row r="38">
          <cell r="A38" t="str">
            <v>0891</v>
          </cell>
          <cell r="B38">
            <v>2024</v>
          </cell>
          <cell r="C38" t="str">
            <v>089</v>
          </cell>
          <cell r="D38">
            <v>33.61</v>
          </cell>
          <cell r="E38">
            <v>14.14</v>
          </cell>
          <cell r="F38">
            <v>0.35703600000000002</v>
          </cell>
          <cell r="G38">
            <v>0.84865599999999997</v>
          </cell>
          <cell r="H38">
            <v>0.78031899999999998</v>
          </cell>
          <cell r="I38">
            <v>0.35703600000000002</v>
          </cell>
          <cell r="J38" t="str">
            <v>*</v>
          </cell>
        </row>
        <row r="39">
          <cell r="A39" t="str">
            <v>0899</v>
          </cell>
          <cell r="B39">
            <v>2024</v>
          </cell>
          <cell r="C39" t="str">
            <v>089</v>
          </cell>
          <cell r="D39">
            <v>33.61</v>
          </cell>
          <cell r="E39">
            <v>19.47</v>
          </cell>
          <cell r="F39">
            <v>0.35703600000000002</v>
          </cell>
          <cell r="H39">
            <v>0.78031899999999998</v>
          </cell>
          <cell r="I39">
            <v>0.35703600000000002</v>
          </cell>
          <cell r="J39" t="str">
            <v>*</v>
          </cell>
        </row>
        <row r="40">
          <cell r="A40" t="str">
            <v>0990</v>
          </cell>
          <cell r="B40">
            <v>2024</v>
          </cell>
          <cell r="C40" t="str">
            <v>099</v>
          </cell>
          <cell r="D40">
            <v>18.100000000000001</v>
          </cell>
          <cell r="E40">
            <v>18.100000000000001</v>
          </cell>
          <cell r="F40">
            <v>9.9447510000000001</v>
          </cell>
          <cell r="G40">
            <v>9.9447510000000001</v>
          </cell>
          <cell r="H40">
            <v>0.78031899999999998</v>
          </cell>
          <cell r="I40">
            <v>9.9447510000000001</v>
          </cell>
          <cell r="J40" t="str">
            <v/>
          </cell>
        </row>
        <row r="41">
          <cell r="A41" t="str">
            <v>1011</v>
          </cell>
          <cell r="B41">
            <v>2024</v>
          </cell>
          <cell r="C41" t="str">
            <v>101</v>
          </cell>
          <cell r="D41">
            <v>13377.21</v>
          </cell>
          <cell r="E41">
            <v>4429.25</v>
          </cell>
          <cell r="F41">
            <v>1.3410120000000001</v>
          </cell>
          <cell r="G41">
            <v>1.4408749999999997</v>
          </cell>
          <cell r="H41">
            <v>0.78031899999999998</v>
          </cell>
          <cell r="I41">
            <v>1.4408749999999997</v>
          </cell>
          <cell r="J41" t="str">
            <v/>
          </cell>
        </row>
        <row r="42">
          <cell r="A42" t="str">
            <v>1012</v>
          </cell>
          <cell r="B42">
            <v>2024</v>
          </cell>
          <cell r="C42" t="str">
            <v>101</v>
          </cell>
          <cell r="D42">
            <v>13377.21</v>
          </cell>
          <cell r="E42">
            <v>3330.98</v>
          </cell>
          <cell r="F42">
            <v>1.3410120000000001</v>
          </cell>
          <cell r="G42">
            <v>1.123092</v>
          </cell>
          <cell r="H42">
            <v>0.78031899999999998</v>
          </cell>
          <cell r="I42">
            <v>1.123092</v>
          </cell>
          <cell r="J42" t="str">
            <v/>
          </cell>
        </row>
        <row r="43">
          <cell r="A43" t="str">
            <v>1013</v>
          </cell>
          <cell r="B43">
            <v>2024</v>
          </cell>
          <cell r="C43" t="str">
            <v>101</v>
          </cell>
          <cell r="D43">
            <v>13377.21</v>
          </cell>
          <cell r="E43">
            <v>5616.98</v>
          </cell>
          <cell r="F43">
            <v>1.3410120000000001</v>
          </cell>
          <cell r="G43">
            <v>1.3914949999999999</v>
          </cell>
          <cell r="H43">
            <v>0.78031899999999998</v>
          </cell>
          <cell r="I43">
            <v>1.3914949999999999</v>
          </cell>
          <cell r="J43" t="str">
            <v/>
          </cell>
        </row>
        <row r="44">
          <cell r="A44" t="str">
            <v>1020</v>
          </cell>
          <cell r="B44">
            <v>2024</v>
          </cell>
          <cell r="C44" t="str">
            <v>102</v>
          </cell>
          <cell r="D44">
            <v>1004.2</v>
          </cell>
          <cell r="E44">
            <v>1004.2</v>
          </cell>
          <cell r="F44">
            <v>1.0127459999999999</v>
          </cell>
          <cell r="G44">
            <v>1.0127459999999999</v>
          </cell>
          <cell r="H44">
            <v>0.78031899999999998</v>
          </cell>
          <cell r="I44">
            <v>1.0127459999999999</v>
          </cell>
          <cell r="J44" t="str">
            <v/>
          </cell>
        </row>
        <row r="45">
          <cell r="A45" t="str">
            <v>1031</v>
          </cell>
          <cell r="B45">
            <v>2024</v>
          </cell>
          <cell r="C45" t="str">
            <v>103</v>
          </cell>
          <cell r="D45">
            <v>13867.27</v>
          </cell>
          <cell r="E45">
            <v>8235.57</v>
          </cell>
          <cell r="F45">
            <v>1.4989250000000001</v>
          </cell>
          <cell r="G45">
            <v>1.4288020000000001</v>
          </cell>
          <cell r="H45">
            <v>0.78031899999999998</v>
          </cell>
          <cell r="I45">
            <v>1.4288020000000001</v>
          </cell>
          <cell r="J45" t="str">
            <v/>
          </cell>
        </row>
        <row r="46">
          <cell r="A46" t="str">
            <v>1032</v>
          </cell>
          <cell r="B46">
            <v>2024</v>
          </cell>
          <cell r="C46" t="str">
            <v>103</v>
          </cell>
          <cell r="D46">
            <v>13867.27</v>
          </cell>
          <cell r="E46">
            <v>142.21</v>
          </cell>
          <cell r="F46">
            <v>1.4989250000000001</v>
          </cell>
          <cell r="H46">
            <v>0.78031899999999998</v>
          </cell>
          <cell r="I46">
            <v>1.4989250000000001</v>
          </cell>
          <cell r="J46" t="str">
            <v>*</v>
          </cell>
        </row>
        <row r="47">
          <cell r="A47" t="str">
            <v>1039</v>
          </cell>
          <cell r="B47">
            <v>2024</v>
          </cell>
          <cell r="C47" t="str">
            <v>103</v>
          </cell>
          <cell r="D47">
            <v>13867.27</v>
          </cell>
          <cell r="E47">
            <v>5489.49</v>
          </cell>
          <cell r="F47">
            <v>1.4989250000000001</v>
          </cell>
          <cell r="G47">
            <v>1.642957</v>
          </cell>
          <cell r="H47">
            <v>0.78031899999999998</v>
          </cell>
          <cell r="I47">
            <v>1.642957</v>
          </cell>
          <cell r="J47" t="str">
            <v/>
          </cell>
        </row>
        <row r="48">
          <cell r="A48" t="str">
            <v>1041</v>
          </cell>
          <cell r="B48">
            <v>2024</v>
          </cell>
          <cell r="C48" t="str">
            <v>104</v>
          </cell>
          <cell r="D48">
            <v>1854.29</v>
          </cell>
          <cell r="E48">
            <v>1468.92</v>
          </cell>
          <cell r="F48">
            <v>0.38127800000000001</v>
          </cell>
          <cell r="G48">
            <v>0.41527099999999995</v>
          </cell>
          <cell r="H48">
            <v>0.78031899999999998</v>
          </cell>
          <cell r="I48">
            <v>0.41527099999999995</v>
          </cell>
          <cell r="J48" t="str">
            <v/>
          </cell>
        </row>
        <row r="49">
          <cell r="A49" t="str">
            <v>1042</v>
          </cell>
          <cell r="B49">
            <v>2024</v>
          </cell>
          <cell r="C49" t="str">
            <v>104</v>
          </cell>
          <cell r="D49">
            <v>1854.29</v>
          </cell>
          <cell r="E49">
            <v>385.37</v>
          </cell>
          <cell r="F49">
            <v>0.38127800000000001</v>
          </cell>
          <cell r="G49">
            <v>0.25170599999999999</v>
          </cell>
          <cell r="H49">
            <v>0.78031899999999998</v>
          </cell>
          <cell r="I49">
            <v>0.38127800000000001</v>
          </cell>
          <cell r="J49" t="str">
            <v>*</v>
          </cell>
        </row>
        <row r="50">
          <cell r="A50" t="str">
            <v>1051</v>
          </cell>
          <cell r="B50">
            <v>2024</v>
          </cell>
          <cell r="C50" t="str">
            <v>105</v>
          </cell>
          <cell r="D50">
            <v>6995.99</v>
          </cell>
          <cell r="E50">
            <v>5755.12</v>
          </cell>
          <cell r="F50">
            <v>1.1259300000000001</v>
          </cell>
          <cell r="G50">
            <v>1.118482</v>
          </cell>
          <cell r="H50">
            <v>0.78031899999999998</v>
          </cell>
          <cell r="I50">
            <v>1.118482</v>
          </cell>
          <cell r="J50" t="str">
            <v/>
          </cell>
        </row>
        <row r="51">
          <cell r="A51" t="str">
            <v>1052</v>
          </cell>
          <cell r="B51">
            <v>2024</v>
          </cell>
          <cell r="C51" t="str">
            <v>105</v>
          </cell>
          <cell r="D51">
            <v>6995.99</v>
          </cell>
          <cell r="E51">
            <v>1240.8699999999999</v>
          </cell>
          <cell r="F51">
            <v>1.1259300000000001</v>
          </cell>
          <cell r="G51">
            <v>1.1604760000000001</v>
          </cell>
          <cell r="H51">
            <v>0.78031899999999998</v>
          </cell>
          <cell r="I51">
            <v>1.1604760000000001</v>
          </cell>
          <cell r="J51" t="str">
            <v/>
          </cell>
        </row>
        <row r="52">
          <cell r="A52" t="str">
            <v>1061</v>
          </cell>
          <cell r="B52">
            <v>2024</v>
          </cell>
          <cell r="C52" t="str">
            <v>106</v>
          </cell>
          <cell r="D52">
            <v>2100.54</v>
          </cell>
          <cell r="E52">
            <v>1134.76</v>
          </cell>
          <cell r="F52">
            <v>0.72647899999999987</v>
          </cell>
          <cell r="G52">
            <v>0.75258199999999997</v>
          </cell>
          <cell r="H52">
            <v>0.78031899999999998</v>
          </cell>
          <cell r="I52">
            <v>0.75258199999999997</v>
          </cell>
          <cell r="J52" t="str">
            <v/>
          </cell>
        </row>
        <row r="53">
          <cell r="A53" t="str">
            <v>1062</v>
          </cell>
          <cell r="B53">
            <v>2024</v>
          </cell>
          <cell r="C53" t="str">
            <v>106</v>
          </cell>
          <cell r="D53">
            <v>2100.54</v>
          </cell>
          <cell r="E53">
            <v>965.78</v>
          </cell>
          <cell r="F53">
            <v>0.72647899999999987</v>
          </cell>
          <cell r="G53">
            <v>0.69581000000000004</v>
          </cell>
          <cell r="H53">
            <v>0.78031899999999998</v>
          </cell>
          <cell r="I53">
            <v>0.72647899999999987</v>
          </cell>
          <cell r="J53" t="str">
            <v>*</v>
          </cell>
        </row>
        <row r="54">
          <cell r="A54" t="str">
            <v>1071</v>
          </cell>
          <cell r="B54">
            <v>2024</v>
          </cell>
          <cell r="C54" t="str">
            <v>107</v>
          </cell>
          <cell r="D54">
            <v>24356.17</v>
          </cell>
          <cell r="E54">
            <v>18090.78</v>
          </cell>
          <cell r="F54">
            <v>0.962507</v>
          </cell>
          <cell r="G54">
            <v>0.8665179999999999</v>
          </cell>
          <cell r="H54">
            <v>0.78031899999999998</v>
          </cell>
          <cell r="I54">
            <v>0.8665179999999999</v>
          </cell>
          <cell r="J54" t="str">
            <v/>
          </cell>
        </row>
        <row r="55">
          <cell r="A55" t="str">
            <v>1072</v>
          </cell>
          <cell r="B55">
            <v>2024</v>
          </cell>
          <cell r="C55" t="str">
            <v>107</v>
          </cell>
          <cell r="D55">
            <v>24356.17</v>
          </cell>
          <cell r="E55">
            <v>5556.01</v>
          </cell>
          <cell r="F55">
            <v>0.962507</v>
          </cell>
          <cell r="G55">
            <v>1.2136400000000001</v>
          </cell>
          <cell r="H55">
            <v>0.78031899999999998</v>
          </cell>
          <cell r="I55">
            <v>1.2136400000000001</v>
          </cell>
          <cell r="J55" t="str">
            <v/>
          </cell>
        </row>
        <row r="56">
          <cell r="A56" t="str">
            <v>1073</v>
          </cell>
          <cell r="B56">
            <v>2024</v>
          </cell>
          <cell r="C56" t="str">
            <v>107</v>
          </cell>
          <cell r="D56">
            <v>24356.17</v>
          </cell>
          <cell r="E56">
            <v>709.38</v>
          </cell>
          <cell r="F56">
            <v>0.962507</v>
          </cell>
          <cell r="G56">
            <v>1.4435139999999997</v>
          </cell>
          <cell r="H56">
            <v>0.78031899999999998</v>
          </cell>
          <cell r="I56">
            <v>0.962507</v>
          </cell>
          <cell r="J56" t="str">
            <v>*</v>
          </cell>
        </row>
        <row r="57">
          <cell r="A57" t="str">
            <v>1081</v>
          </cell>
          <cell r="B57">
            <v>2024</v>
          </cell>
          <cell r="C57" t="str">
            <v>108</v>
          </cell>
          <cell r="D57">
            <v>19622.66</v>
          </cell>
          <cell r="E57">
            <v>1178.98</v>
          </cell>
          <cell r="F57">
            <v>0.95731100000000002</v>
          </cell>
          <cell r="G57">
            <v>0.665829</v>
          </cell>
          <cell r="H57">
            <v>0.78031899999999998</v>
          </cell>
          <cell r="I57">
            <v>0.95731100000000002</v>
          </cell>
          <cell r="J57" t="str">
            <v>*</v>
          </cell>
        </row>
        <row r="58">
          <cell r="A58" t="str">
            <v>1082</v>
          </cell>
          <cell r="B58">
            <v>2024</v>
          </cell>
          <cell r="C58" t="str">
            <v>108</v>
          </cell>
          <cell r="D58">
            <v>19622.66</v>
          </cell>
          <cell r="E58">
            <v>8833.76</v>
          </cell>
          <cell r="F58">
            <v>0.95731100000000002</v>
          </cell>
          <cell r="G58">
            <v>0.88852299999999995</v>
          </cell>
          <cell r="H58">
            <v>0.78031899999999998</v>
          </cell>
          <cell r="I58">
            <v>0.88852299999999995</v>
          </cell>
          <cell r="J58" t="str">
            <v/>
          </cell>
        </row>
        <row r="59">
          <cell r="A59" t="str">
            <v>1083</v>
          </cell>
          <cell r="B59">
            <v>2024</v>
          </cell>
          <cell r="C59" t="str">
            <v>108</v>
          </cell>
          <cell r="D59">
            <v>19622.66</v>
          </cell>
          <cell r="E59">
            <v>1072.03</v>
          </cell>
          <cell r="F59">
            <v>0.95731100000000002</v>
          </cell>
          <cell r="G59">
            <v>0.97012200000000004</v>
          </cell>
          <cell r="H59">
            <v>0.78031899999999998</v>
          </cell>
          <cell r="I59">
            <v>0.97012200000000004</v>
          </cell>
          <cell r="J59" t="str">
            <v/>
          </cell>
        </row>
        <row r="60">
          <cell r="A60" t="str">
            <v>1084</v>
          </cell>
          <cell r="B60">
            <v>2024</v>
          </cell>
          <cell r="C60" t="str">
            <v>108</v>
          </cell>
          <cell r="D60">
            <v>19622.66</v>
          </cell>
          <cell r="E60">
            <v>1897.91</v>
          </cell>
          <cell r="F60">
            <v>0.95731100000000002</v>
          </cell>
          <cell r="G60">
            <v>1.7340120000000001</v>
          </cell>
          <cell r="H60">
            <v>0.78031899999999998</v>
          </cell>
          <cell r="I60">
            <v>1.7340120000000001</v>
          </cell>
          <cell r="J60" t="str">
            <v/>
          </cell>
        </row>
        <row r="61">
          <cell r="A61" t="str">
            <v>1085</v>
          </cell>
          <cell r="B61">
            <v>2024</v>
          </cell>
          <cell r="C61" t="str">
            <v>108</v>
          </cell>
          <cell r="D61">
            <v>19622.66</v>
          </cell>
          <cell r="E61">
            <v>1966.06</v>
          </cell>
          <cell r="F61">
            <v>0.95731100000000002</v>
          </cell>
          <cell r="G61">
            <v>1.5111440000000003</v>
          </cell>
          <cell r="H61">
            <v>0.78031899999999998</v>
          </cell>
          <cell r="I61">
            <v>1.5111440000000003</v>
          </cell>
          <cell r="J61" t="str">
            <v/>
          </cell>
        </row>
        <row r="62">
          <cell r="A62" t="str">
            <v>1086</v>
          </cell>
          <cell r="B62">
            <v>2024</v>
          </cell>
          <cell r="C62" t="str">
            <v>108</v>
          </cell>
          <cell r="D62">
            <v>19622.66</v>
          </cell>
          <cell r="E62">
            <v>951.49</v>
          </cell>
          <cell r="F62">
            <v>0.95731100000000002</v>
          </cell>
          <cell r="G62">
            <v>0.61902900000000005</v>
          </cell>
          <cell r="H62">
            <v>0.78031899999999998</v>
          </cell>
          <cell r="I62">
            <v>0.95731100000000002</v>
          </cell>
          <cell r="J62" t="str">
            <v>*</v>
          </cell>
        </row>
        <row r="63">
          <cell r="A63" t="str">
            <v>1089</v>
          </cell>
          <cell r="B63">
            <v>2024</v>
          </cell>
          <cell r="C63" t="str">
            <v>108</v>
          </cell>
          <cell r="D63">
            <v>19622.66</v>
          </cell>
          <cell r="E63">
            <v>3722.43</v>
          </cell>
          <cell r="F63">
            <v>0.95731100000000002</v>
          </cell>
          <cell r="G63">
            <v>0.60712999999999995</v>
          </cell>
          <cell r="H63">
            <v>0.78031899999999998</v>
          </cell>
          <cell r="I63">
            <v>0.60712999999999995</v>
          </cell>
          <cell r="J63" t="str">
            <v/>
          </cell>
        </row>
        <row r="64">
          <cell r="A64" t="str">
            <v>1091</v>
          </cell>
          <cell r="B64">
            <v>2024</v>
          </cell>
          <cell r="C64" t="str">
            <v>109</v>
          </cell>
          <cell r="D64">
            <v>2904.21</v>
          </cell>
          <cell r="E64">
            <v>2756.72</v>
          </cell>
          <cell r="F64">
            <v>0.93967000000000001</v>
          </cell>
          <cell r="G64">
            <v>0.89998199999999995</v>
          </cell>
          <cell r="H64">
            <v>0.78031899999999998</v>
          </cell>
          <cell r="I64">
            <v>0.89998199999999995</v>
          </cell>
          <cell r="J64" t="str">
            <v/>
          </cell>
        </row>
        <row r="65">
          <cell r="A65" t="str">
            <v>1092</v>
          </cell>
          <cell r="B65">
            <v>2024</v>
          </cell>
          <cell r="C65" t="str">
            <v>109</v>
          </cell>
          <cell r="D65">
            <v>2904.21</v>
          </cell>
          <cell r="E65">
            <v>147.49</v>
          </cell>
          <cell r="F65">
            <v>0.93967000000000001</v>
          </cell>
          <cell r="G65">
            <v>1.6814690000000001</v>
          </cell>
          <cell r="H65">
            <v>0.78031899999999998</v>
          </cell>
          <cell r="I65">
            <v>0.93967000000000001</v>
          </cell>
          <cell r="J65" t="str">
            <v>*</v>
          </cell>
        </row>
        <row r="66">
          <cell r="A66" t="str">
            <v>1101</v>
          </cell>
          <cell r="B66">
            <v>2024</v>
          </cell>
          <cell r="C66" t="str">
            <v>110</v>
          </cell>
          <cell r="D66">
            <v>10553.63</v>
          </cell>
          <cell r="E66">
            <v>514.79999999999995</v>
          </cell>
          <cell r="F66">
            <v>0.79735500000000004</v>
          </cell>
          <cell r="G66">
            <v>0.76728799999999997</v>
          </cell>
          <cell r="H66">
            <v>0.78031899999999998</v>
          </cell>
          <cell r="I66">
            <v>0.79735500000000004</v>
          </cell>
          <cell r="J66" t="str">
            <v>*</v>
          </cell>
        </row>
        <row r="67">
          <cell r="A67" t="str">
            <v>1102</v>
          </cell>
          <cell r="B67">
            <v>2024</v>
          </cell>
          <cell r="C67" t="str">
            <v>110</v>
          </cell>
          <cell r="D67">
            <v>10553.63</v>
          </cell>
          <cell r="E67">
            <v>66.31</v>
          </cell>
          <cell r="F67">
            <v>0.79735500000000004</v>
          </cell>
          <cell r="H67">
            <v>0.78031899999999998</v>
          </cell>
          <cell r="I67">
            <v>0.79735500000000004</v>
          </cell>
          <cell r="J67" t="str">
            <v>*</v>
          </cell>
        </row>
        <row r="68">
          <cell r="A68" t="str">
            <v>1103</v>
          </cell>
          <cell r="B68">
            <v>2024</v>
          </cell>
          <cell r="C68" t="str">
            <v>110</v>
          </cell>
          <cell r="D68">
            <v>10553.63</v>
          </cell>
          <cell r="E68">
            <v>6.79</v>
          </cell>
          <cell r="F68">
            <v>0.79735500000000004</v>
          </cell>
          <cell r="G68">
            <v>4.2709859999999997</v>
          </cell>
          <cell r="H68">
            <v>0.78031899999999998</v>
          </cell>
          <cell r="I68">
            <v>0.79735500000000004</v>
          </cell>
          <cell r="J68" t="str">
            <v>*</v>
          </cell>
        </row>
        <row r="69">
          <cell r="A69" t="str">
            <v>1104</v>
          </cell>
          <cell r="B69">
            <v>2024</v>
          </cell>
          <cell r="C69" t="str">
            <v>110</v>
          </cell>
          <cell r="D69">
            <v>10553.63</v>
          </cell>
          <cell r="E69">
            <v>20.41</v>
          </cell>
          <cell r="F69">
            <v>0.79735500000000004</v>
          </cell>
          <cell r="G69">
            <v>2.4007830000000001</v>
          </cell>
          <cell r="H69">
            <v>0.78031899999999998</v>
          </cell>
          <cell r="I69">
            <v>0.79735500000000004</v>
          </cell>
          <cell r="J69" t="str">
            <v>*</v>
          </cell>
        </row>
        <row r="70">
          <cell r="A70" t="str">
            <v>1105</v>
          </cell>
          <cell r="B70">
            <v>2024</v>
          </cell>
          <cell r="C70" t="str">
            <v>110</v>
          </cell>
          <cell r="D70">
            <v>10553.63</v>
          </cell>
          <cell r="E70">
            <v>6317.16</v>
          </cell>
          <cell r="F70">
            <v>0.79735500000000004</v>
          </cell>
          <cell r="G70">
            <v>0.84404999999999997</v>
          </cell>
          <cell r="H70">
            <v>0.78031899999999998</v>
          </cell>
          <cell r="I70">
            <v>0.84404999999999997</v>
          </cell>
          <cell r="J70" t="str">
            <v/>
          </cell>
        </row>
        <row r="71">
          <cell r="A71" t="str">
            <v>1106</v>
          </cell>
          <cell r="B71">
            <v>2024</v>
          </cell>
          <cell r="C71" t="str">
            <v>110</v>
          </cell>
          <cell r="D71">
            <v>10553.63</v>
          </cell>
          <cell r="E71">
            <v>186.4</v>
          </cell>
          <cell r="F71">
            <v>0.79735500000000004</v>
          </cell>
          <cell r="G71">
            <v>2.0010720000000002</v>
          </cell>
          <cell r="H71">
            <v>0.78031899999999998</v>
          </cell>
          <cell r="I71">
            <v>0.79735500000000004</v>
          </cell>
          <cell r="J71" t="str">
            <v>*</v>
          </cell>
        </row>
        <row r="72">
          <cell r="A72" t="str">
            <v>1107</v>
          </cell>
          <cell r="B72">
            <v>2024</v>
          </cell>
          <cell r="C72" t="str">
            <v>110</v>
          </cell>
          <cell r="D72">
            <v>10553.63</v>
          </cell>
          <cell r="E72">
            <v>3441.76</v>
          </cell>
          <cell r="F72">
            <v>0.79735500000000004</v>
          </cell>
          <cell r="G72">
            <v>0.64995800000000004</v>
          </cell>
          <cell r="H72">
            <v>0.78031899999999998</v>
          </cell>
          <cell r="I72">
            <v>0.64995800000000004</v>
          </cell>
          <cell r="J72" t="str">
            <v/>
          </cell>
        </row>
        <row r="73">
          <cell r="A73" t="str">
            <v>1200</v>
          </cell>
          <cell r="B73">
            <v>2024</v>
          </cell>
          <cell r="C73" t="str">
            <v>120</v>
          </cell>
          <cell r="D73">
            <v>1037.98</v>
          </cell>
          <cell r="E73">
            <v>1037.98</v>
          </cell>
          <cell r="F73">
            <v>0.97497</v>
          </cell>
          <cell r="G73">
            <v>0.97497</v>
          </cell>
          <cell r="H73">
            <v>0.78031899999999998</v>
          </cell>
          <cell r="I73">
            <v>0.97497</v>
          </cell>
          <cell r="J73" t="str">
            <v/>
          </cell>
        </row>
        <row r="74">
          <cell r="A74" t="str">
            <v>1310</v>
          </cell>
          <cell r="B74">
            <v>2024</v>
          </cell>
          <cell r="C74" t="str">
            <v>131</v>
          </cell>
          <cell r="D74">
            <v>669.7</v>
          </cell>
          <cell r="E74">
            <v>669.7</v>
          </cell>
          <cell r="F74">
            <v>1.9411670000000001</v>
          </cell>
          <cell r="G74">
            <v>1.9411670000000001</v>
          </cell>
          <cell r="H74">
            <v>0.78031899999999998</v>
          </cell>
          <cell r="I74">
            <v>1.9411670000000001</v>
          </cell>
          <cell r="J74" t="str">
            <v/>
          </cell>
        </row>
        <row r="75">
          <cell r="A75" t="str">
            <v>1320</v>
          </cell>
          <cell r="B75">
            <v>2024</v>
          </cell>
          <cell r="C75" t="str">
            <v>132</v>
          </cell>
          <cell r="D75">
            <v>2168.0300000000002</v>
          </cell>
          <cell r="E75">
            <v>2168.0300000000002</v>
          </cell>
          <cell r="F75">
            <v>1.3676009999999998</v>
          </cell>
          <cell r="G75">
            <v>1.3676009999999998</v>
          </cell>
          <cell r="H75">
            <v>0.78031899999999998</v>
          </cell>
          <cell r="I75">
            <v>1.3676009999999998</v>
          </cell>
          <cell r="J75" t="str">
            <v/>
          </cell>
        </row>
        <row r="76">
          <cell r="A76" t="str">
            <v>1330</v>
          </cell>
          <cell r="B76">
            <v>2024</v>
          </cell>
          <cell r="C76" t="str">
            <v>133</v>
          </cell>
          <cell r="D76">
            <v>548.52</v>
          </cell>
          <cell r="E76">
            <v>548.52</v>
          </cell>
          <cell r="F76">
            <v>1.2305839999999999</v>
          </cell>
          <cell r="G76">
            <v>1.2305839999999999</v>
          </cell>
          <cell r="H76">
            <v>0.78031899999999998</v>
          </cell>
          <cell r="I76">
            <v>1.2305839999999999</v>
          </cell>
          <cell r="J76" t="str">
            <v/>
          </cell>
        </row>
        <row r="77">
          <cell r="A77" t="str">
            <v>1391</v>
          </cell>
          <cell r="B77">
            <v>2024</v>
          </cell>
          <cell r="C77" t="str">
            <v>139</v>
          </cell>
          <cell r="D77">
            <v>9106.23</v>
          </cell>
          <cell r="E77">
            <v>26.18</v>
          </cell>
          <cell r="F77">
            <v>1.2216910000000001</v>
          </cell>
          <cell r="H77">
            <v>0.78031899999999998</v>
          </cell>
          <cell r="I77">
            <v>1.2216910000000001</v>
          </cell>
          <cell r="J77" t="str">
            <v>*</v>
          </cell>
        </row>
        <row r="78">
          <cell r="A78" t="str">
            <v>1392</v>
          </cell>
          <cell r="B78">
            <v>2024</v>
          </cell>
          <cell r="C78" t="str">
            <v>139</v>
          </cell>
          <cell r="D78">
            <v>9106.23</v>
          </cell>
          <cell r="E78">
            <v>2343.02</v>
          </cell>
          <cell r="F78">
            <v>1.2216910000000001</v>
          </cell>
          <cell r="G78">
            <v>1.2129639999999999</v>
          </cell>
          <cell r="H78">
            <v>0.78031899999999998</v>
          </cell>
          <cell r="I78">
            <v>1.2129639999999999</v>
          </cell>
          <cell r="J78" t="str">
            <v/>
          </cell>
        </row>
        <row r="79">
          <cell r="A79" t="str">
            <v>1393</v>
          </cell>
          <cell r="B79">
            <v>2024</v>
          </cell>
          <cell r="C79" t="str">
            <v>139</v>
          </cell>
          <cell r="D79">
            <v>9106.23</v>
          </cell>
          <cell r="E79">
            <v>4634.6499999999996</v>
          </cell>
          <cell r="F79">
            <v>1.2216910000000001</v>
          </cell>
          <cell r="G79">
            <v>1.0876760000000001</v>
          </cell>
          <cell r="H79">
            <v>0.78031899999999998</v>
          </cell>
          <cell r="I79">
            <v>1.0876760000000001</v>
          </cell>
          <cell r="J79" t="str">
            <v/>
          </cell>
        </row>
        <row r="80">
          <cell r="A80" t="str">
            <v>1394</v>
          </cell>
          <cell r="B80">
            <v>2024</v>
          </cell>
          <cell r="C80" t="str">
            <v>139</v>
          </cell>
          <cell r="D80">
            <v>9106.23</v>
          </cell>
          <cell r="E80">
            <v>171.36</v>
          </cell>
          <cell r="F80">
            <v>1.2216910000000001</v>
          </cell>
          <cell r="G80">
            <v>1.219654</v>
          </cell>
          <cell r="H80">
            <v>0.78031899999999998</v>
          </cell>
          <cell r="I80">
            <v>1.2216910000000001</v>
          </cell>
          <cell r="J80" t="str">
            <v>*</v>
          </cell>
        </row>
        <row r="81">
          <cell r="A81" t="str">
            <v>1395</v>
          </cell>
          <cell r="B81">
            <v>2024</v>
          </cell>
          <cell r="C81" t="str">
            <v>139</v>
          </cell>
          <cell r="D81">
            <v>9106.23</v>
          </cell>
          <cell r="E81">
            <v>240.71</v>
          </cell>
          <cell r="F81">
            <v>1.2216910000000001</v>
          </cell>
          <cell r="G81">
            <v>0.91396200000000005</v>
          </cell>
          <cell r="H81">
            <v>0.78031899999999998</v>
          </cell>
          <cell r="I81">
            <v>1.2216910000000001</v>
          </cell>
          <cell r="J81" t="str">
            <v>*</v>
          </cell>
        </row>
        <row r="82">
          <cell r="A82" t="str">
            <v>1396</v>
          </cell>
          <cell r="B82">
            <v>2024</v>
          </cell>
          <cell r="C82" t="str">
            <v>139</v>
          </cell>
          <cell r="D82">
            <v>9106.23</v>
          </cell>
          <cell r="E82">
            <v>1613</v>
          </cell>
          <cell r="F82">
            <v>1.2216910000000001</v>
          </cell>
          <cell r="G82">
            <v>1.7439549999999999</v>
          </cell>
          <cell r="H82">
            <v>0.78031899999999998</v>
          </cell>
          <cell r="I82">
            <v>1.7439549999999999</v>
          </cell>
          <cell r="J82" t="str">
            <v/>
          </cell>
        </row>
        <row r="83">
          <cell r="A83" t="str">
            <v>1399</v>
          </cell>
          <cell r="B83">
            <v>2024</v>
          </cell>
          <cell r="C83" t="str">
            <v>139</v>
          </cell>
          <cell r="D83">
            <v>9106.23</v>
          </cell>
          <cell r="E83">
            <v>77.31</v>
          </cell>
          <cell r="F83">
            <v>1.2216910000000001</v>
          </cell>
          <cell r="H83">
            <v>0.78031899999999998</v>
          </cell>
          <cell r="I83">
            <v>1.2216910000000001</v>
          </cell>
          <cell r="J83" t="str">
            <v>*</v>
          </cell>
        </row>
        <row r="84">
          <cell r="A84" t="str">
            <v>1411</v>
          </cell>
          <cell r="B84">
            <v>2024</v>
          </cell>
          <cell r="C84" t="str">
            <v>141</v>
          </cell>
          <cell r="D84">
            <v>1896.29</v>
          </cell>
          <cell r="E84">
            <v>1.96</v>
          </cell>
          <cell r="F84">
            <v>0.13710900000000001</v>
          </cell>
          <cell r="H84">
            <v>0.78031899999999998</v>
          </cell>
          <cell r="I84">
            <v>0.13710900000000001</v>
          </cell>
          <cell r="J84" t="str">
            <v>*</v>
          </cell>
        </row>
        <row r="85">
          <cell r="A85" t="str">
            <v>1412</v>
          </cell>
          <cell r="B85">
            <v>2024</v>
          </cell>
          <cell r="C85" t="str">
            <v>141</v>
          </cell>
          <cell r="D85">
            <v>1896.29</v>
          </cell>
          <cell r="E85">
            <v>414.56</v>
          </cell>
          <cell r="F85">
            <v>0.13710900000000001</v>
          </cell>
          <cell r="G85">
            <v>7.9602000000000006E-2</v>
          </cell>
          <cell r="H85">
            <v>0.78031899999999998</v>
          </cell>
          <cell r="I85">
            <v>0.13710900000000001</v>
          </cell>
          <cell r="J85" t="str">
            <v>*</v>
          </cell>
        </row>
        <row r="86">
          <cell r="A86" t="str">
            <v>1413</v>
          </cell>
          <cell r="B86">
            <v>2024</v>
          </cell>
          <cell r="C86" t="str">
            <v>141</v>
          </cell>
          <cell r="D86">
            <v>1896.29</v>
          </cell>
          <cell r="E86">
            <v>840.57</v>
          </cell>
          <cell r="F86">
            <v>0.13710900000000001</v>
          </cell>
          <cell r="G86">
            <v>0.159415</v>
          </cell>
          <cell r="H86">
            <v>0.78031899999999998</v>
          </cell>
          <cell r="I86">
            <v>0.13710900000000001</v>
          </cell>
          <cell r="J86" t="str">
            <v>*</v>
          </cell>
        </row>
        <row r="87">
          <cell r="A87" t="str">
            <v>1414</v>
          </cell>
          <cell r="B87">
            <v>2024</v>
          </cell>
          <cell r="C87" t="str">
            <v>141</v>
          </cell>
          <cell r="D87">
            <v>1896.29</v>
          </cell>
          <cell r="E87">
            <v>514.67999999999995</v>
          </cell>
          <cell r="F87">
            <v>0.13710900000000001</v>
          </cell>
          <cell r="G87">
            <v>0.18069399999999999</v>
          </cell>
          <cell r="H87">
            <v>0.78031899999999998</v>
          </cell>
          <cell r="I87">
            <v>0.13710900000000001</v>
          </cell>
          <cell r="J87" t="str">
            <v>*</v>
          </cell>
        </row>
        <row r="88">
          <cell r="A88" t="str">
            <v>1419</v>
          </cell>
          <cell r="B88">
            <v>2024</v>
          </cell>
          <cell r="C88" t="str">
            <v>141</v>
          </cell>
          <cell r="D88">
            <v>1896.29</v>
          </cell>
          <cell r="E88">
            <v>124.52</v>
          </cell>
          <cell r="F88">
            <v>0.13710900000000001</v>
          </cell>
          <cell r="H88">
            <v>0.78031899999999998</v>
          </cell>
          <cell r="I88">
            <v>0.13710900000000001</v>
          </cell>
          <cell r="J88" t="str">
            <v>*</v>
          </cell>
        </row>
        <row r="89">
          <cell r="A89" t="str">
            <v>1420</v>
          </cell>
          <cell r="B89">
            <v>2024</v>
          </cell>
          <cell r="C89" t="str">
            <v>142</v>
          </cell>
          <cell r="D89">
            <v>2.73</v>
          </cell>
          <cell r="E89">
            <v>2.73</v>
          </cell>
          <cell r="H89">
            <v>0.78031899999999998</v>
          </cell>
          <cell r="J89" t="str">
            <v/>
          </cell>
        </row>
        <row r="90">
          <cell r="A90" t="str">
            <v>1431</v>
          </cell>
          <cell r="B90">
            <v>2024</v>
          </cell>
          <cell r="C90" t="str">
            <v>143</v>
          </cell>
          <cell r="D90">
            <v>118.53</v>
          </cell>
          <cell r="E90">
            <v>15.5</v>
          </cell>
          <cell r="H90">
            <v>0.78031899999999998</v>
          </cell>
          <cell r="J90" t="str">
            <v/>
          </cell>
        </row>
        <row r="91">
          <cell r="A91" t="str">
            <v>1439</v>
          </cell>
          <cell r="B91">
            <v>2024</v>
          </cell>
          <cell r="C91" t="str">
            <v>143</v>
          </cell>
          <cell r="D91">
            <v>118.53</v>
          </cell>
          <cell r="E91">
            <v>103.03</v>
          </cell>
          <cell r="H91">
            <v>0.78031899999999998</v>
          </cell>
          <cell r="J91" t="str">
            <v/>
          </cell>
        </row>
        <row r="92">
          <cell r="A92" t="str">
            <v>1511</v>
          </cell>
          <cell r="B92">
            <v>2024</v>
          </cell>
          <cell r="C92" t="str">
            <v>151</v>
          </cell>
          <cell r="D92">
            <v>847.16</v>
          </cell>
          <cell r="E92">
            <v>80.260000000000005</v>
          </cell>
          <cell r="F92">
            <v>1.4648939999999999</v>
          </cell>
          <cell r="G92">
            <v>6.5661589999999999</v>
          </cell>
          <cell r="H92">
            <v>0.78031899999999998</v>
          </cell>
          <cell r="I92">
            <v>1.4648939999999999</v>
          </cell>
          <cell r="J92" t="str">
            <v>*</v>
          </cell>
        </row>
        <row r="93">
          <cell r="A93" t="str">
            <v>1512</v>
          </cell>
          <cell r="B93">
            <v>2024</v>
          </cell>
          <cell r="C93" t="str">
            <v>151</v>
          </cell>
          <cell r="D93">
            <v>847.16</v>
          </cell>
          <cell r="E93">
            <v>766.9</v>
          </cell>
          <cell r="F93">
            <v>1.4648939999999999</v>
          </cell>
          <cell r="G93">
            <v>0.93101999999999985</v>
          </cell>
          <cell r="H93">
            <v>0.78031899999999998</v>
          </cell>
          <cell r="I93">
            <v>1.4648939999999999</v>
          </cell>
          <cell r="J93" t="str">
            <v>*</v>
          </cell>
        </row>
        <row r="94">
          <cell r="A94" t="str">
            <v>1520</v>
          </cell>
          <cell r="B94">
            <v>2024</v>
          </cell>
          <cell r="C94" t="str">
            <v>152</v>
          </cell>
          <cell r="D94">
            <v>43.74</v>
          </cell>
          <cell r="E94">
            <v>43.74</v>
          </cell>
          <cell r="H94">
            <v>0.78031899999999998</v>
          </cell>
          <cell r="J94" t="str">
            <v/>
          </cell>
        </row>
        <row r="95">
          <cell r="A95" t="str">
            <v>1610</v>
          </cell>
          <cell r="B95">
            <v>2024</v>
          </cell>
          <cell r="C95" t="str">
            <v>161</v>
          </cell>
          <cell r="D95">
            <v>1779.55</v>
          </cell>
          <cell r="E95">
            <v>1779.55</v>
          </cell>
          <cell r="F95">
            <v>1.8583339999999999</v>
          </cell>
          <cell r="G95">
            <v>1.8583339999999999</v>
          </cell>
          <cell r="H95">
            <v>0.78031899999999998</v>
          </cell>
          <cell r="I95">
            <v>1.8583339999999999</v>
          </cell>
          <cell r="J95" t="str">
            <v/>
          </cell>
        </row>
        <row r="96">
          <cell r="A96" t="str">
            <v>1621</v>
          </cell>
          <cell r="B96">
            <v>2024</v>
          </cell>
          <cell r="C96" t="str">
            <v>162</v>
          </cell>
          <cell r="D96">
            <v>6877.35</v>
          </cell>
          <cell r="E96">
            <v>3089.06</v>
          </cell>
          <cell r="F96">
            <v>1.6045419999999999</v>
          </cell>
          <cell r="G96">
            <v>0.70571600000000001</v>
          </cell>
          <cell r="H96">
            <v>0.78031899999999998</v>
          </cell>
          <cell r="I96">
            <v>0.70571600000000001</v>
          </cell>
          <cell r="J96" t="str">
            <v/>
          </cell>
        </row>
        <row r="97">
          <cell r="A97" t="str">
            <v>1622</v>
          </cell>
          <cell r="B97">
            <v>2024</v>
          </cell>
          <cell r="C97" t="str">
            <v>162</v>
          </cell>
          <cell r="D97">
            <v>6877.35</v>
          </cell>
          <cell r="E97">
            <v>192.47</v>
          </cell>
          <cell r="F97">
            <v>1.6045419999999999</v>
          </cell>
          <cell r="G97">
            <v>2.0886369999999999</v>
          </cell>
          <cell r="H97">
            <v>0.78031899999999998</v>
          </cell>
          <cell r="I97">
            <v>1.6045419999999999</v>
          </cell>
          <cell r="J97" t="str">
            <v>*</v>
          </cell>
        </row>
        <row r="98">
          <cell r="A98" t="str">
            <v>1623</v>
          </cell>
          <cell r="B98">
            <v>2024</v>
          </cell>
          <cell r="C98" t="str">
            <v>162</v>
          </cell>
          <cell r="D98">
            <v>6877.35</v>
          </cell>
          <cell r="E98">
            <v>2270.9499999999998</v>
          </cell>
          <cell r="F98">
            <v>1.6045419999999999</v>
          </cell>
          <cell r="G98">
            <v>2.452277</v>
          </cell>
          <cell r="H98">
            <v>0.78031899999999998</v>
          </cell>
          <cell r="I98">
            <v>2.452277</v>
          </cell>
          <cell r="J98" t="str">
            <v/>
          </cell>
        </row>
        <row r="99">
          <cell r="A99" t="str">
            <v>1624</v>
          </cell>
          <cell r="B99">
            <v>2024</v>
          </cell>
          <cell r="C99" t="str">
            <v>162</v>
          </cell>
          <cell r="D99">
            <v>6877.35</v>
          </cell>
          <cell r="E99">
            <v>929.96</v>
          </cell>
          <cell r="F99">
            <v>1.6045419999999999</v>
          </cell>
          <cell r="G99">
            <v>2.653877</v>
          </cell>
          <cell r="H99">
            <v>0.78031899999999998</v>
          </cell>
          <cell r="I99">
            <v>1.6045419999999999</v>
          </cell>
          <cell r="J99" t="str">
            <v>*</v>
          </cell>
        </row>
        <row r="100">
          <cell r="A100" t="str">
            <v>1629</v>
          </cell>
          <cell r="B100">
            <v>2024</v>
          </cell>
          <cell r="C100" t="str">
            <v>162</v>
          </cell>
          <cell r="D100">
            <v>6877.35</v>
          </cell>
          <cell r="E100">
            <v>394.91</v>
          </cell>
          <cell r="F100">
            <v>1.6045419999999999</v>
          </cell>
          <cell r="G100">
            <v>1.053404</v>
          </cell>
          <cell r="H100">
            <v>0.78031899999999998</v>
          </cell>
          <cell r="I100">
            <v>1.6045419999999999</v>
          </cell>
          <cell r="J100" t="str">
            <v>*</v>
          </cell>
        </row>
        <row r="101">
          <cell r="A101" t="str">
            <v>1711</v>
          </cell>
          <cell r="B101">
            <v>2024</v>
          </cell>
          <cell r="C101" t="str">
            <v>171</v>
          </cell>
          <cell r="D101">
            <v>2132.04</v>
          </cell>
          <cell r="E101">
            <v>0.97</v>
          </cell>
          <cell r="F101">
            <v>1.440404</v>
          </cell>
          <cell r="H101">
            <v>0.78031899999999998</v>
          </cell>
          <cell r="I101">
            <v>1.440404</v>
          </cell>
          <cell r="J101" t="str">
            <v>*</v>
          </cell>
        </row>
        <row r="102">
          <cell r="A102" t="str">
            <v>1712</v>
          </cell>
          <cell r="B102">
            <v>2024</v>
          </cell>
          <cell r="C102" t="str">
            <v>171</v>
          </cell>
          <cell r="D102">
            <v>2132.04</v>
          </cell>
          <cell r="E102">
            <v>2131.0700000000002</v>
          </cell>
          <cell r="F102">
            <v>1.440404</v>
          </cell>
          <cell r="G102">
            <v>1.44106</v>
          </cell>
          <cell r="H102">
            <v>0.78031899999999998</v>
          </cell>
          <cell r="I102">
            <v>1.44106</v>
          </cell>
          <cell r="J102" t="str">
            <v/>
          </cell>
        </row>
        <row r="103">
          <cell r="A103" t="str">
            <v>1721</v>
          </cell>
          <cell r="B103">
            <v>2024</v>
          </cell>
          <cell r="C103" t="str">
            <v>172</v>
          </cell>
          <cell r="D103">
            <v>8281.7800000000007</v>
          </cell>
          <cell r="E103">
            <v>5112.37</v>
          </cell>
          <cell r="F103">
            <v>0.86430600000000002</v>
          </cell>
          <cell r="G103">
            <v>0.897235</v>
          </cell>
          <cell r="H103">
            <v>0.78031899999999998</v>
          </cell>
          <cell r="I103">
            <v>0.897235</v>
          </cell>
          <cell r="J103" t="str">
            <v/>
          </cell>
        </row>
        <row r="104">
          <cell r="A104" t="str">
            <v>1722</v>
          </cell>
          <cell r="B104">
            <v>2024</v>
          </cell>
          <cell r="C104" t="str">
            <v>172</v>
          </cell>
          <cell r="D104">
            <v>8281.7800000000007</v>
          </cell>
          <cell r="E104">
            <v>1790.9</v>
          </cell>
          <cell r="F104">
            <v>0.86430600000000002</v>
          </cell>
          <cell r="G104">
            <v>0.80741499999999999</v>
          </cell>
          <cell r="H104">
            <v>0.78031899999999998</v>
          </cell>
          <cell r="I104">
            <v>0.80741499999999999</v>
          </cell>
          <cell r="J104" t="str">
            <v/>
          </cell>
        </row>
        <row r="105">
          <cell r="A105" t="str">
            <v>1723</v>
          </cell>
          <cell r="B105">
            <v>2024</v>
          </cell>
          <cell r="C105" t="str">
            <v>172</v>
          </cell>
          <cell r="D105">
            <v>8281.7800000000007</v>
          </cell>
          <cell r="E105">
            <v>184.76</v>
          </cell>
          <cell r="F105">
            <v>0.86430600000000002</v>
          </cell>
          <cell r="H105">
            <v>0.78031899999999998</v>
          </cell>
          <cell r="I105">
            <v>0.86430600000000002</v>
          </cell>
          <cell r="J105" t="str">
            <v>*</v>
          </cell>
        </row>
        <row r="106">
          <cell r="A106" t="str">
            <v>1724</v>
          </cell>
          <cell r="B106">
            <v>2024</v>
          </cell>
          <cell r="C106" t="str">
            <v>172</v>
          </cell>
          <cell r="D106">
            <v>8281.7800000000007</v>
          </cell>
          <cell r="E106">
            <v>76.61</v>
          </cell>
          <cell r="F106">
            <v>0.86430600000000002</v>
          </cell>
          <cell r="G106">
            <v>4.9340809999999999</v>
          </cell>
          <cell r="H106">
            <v>0.78031899999999998</v>
          </cell>
          <cell r="I106">
            <v>0.86430600000000002</v>
          </cell>
          <cell r="J106" t="str">
            <v>*</v>
          </cell>
        </row>
        <row r="107">
          <cell r="A107" t="str">
            <v>1729</v>
          </cell>
          <cell r="B107">
            <v>2024</v>
          </cell>
          <cell r="C107" t="str">
            <v>172</v>
          </cell>
          <cell r="D107">
            <v>8281.7800000000007</v>
          </cell>
          <cell r="E107">
            <v>1117.1400000000001</v>
          </cell>
          <cell r="F107">
            <v>0.86430600000000002</v>
          </cell>
          <cell r="G107">
            <v>0.66867100000000013</v>
          </cell>
          <cell r="H107">
            <v>0.78031899999999998</v>
          </cell>
          <cell r="I107">
            <v>0.66867100000000013</v>
          </cell>
          <cell r="J107" t="str">
            <v/>
          </cell>
        </row>
        <row r="108">
          <cell r="A108" t="str">
            <v>1811</v>
          </cell>
          <cell r="B108">
            <v>2024</v>
          </cell>
          <cell r="C108" t="str">
            <v>181</v>
          </cell>
          <cell r="D108">
            <v>7188.03</v>
          </cell>
          <cell r="E108">
            <v>465.38</v>
          </cell>
          <cell r="F108">
            <v>0.54089900000000002</v>
          </cell>
          <cell r="G108">
            <v>0.88099999999999989</v>
          </cell>
          <cell r="H108">
            <v>0.78031899999999998</v>
          </cell>
          <cell r="I108">
            <v>0.54089900000000002</v>
          </cell>
          <cell r="J108" t="str">
            <v>*</v>
          </cell>
        </row>
        <row r="109">
          <cell r="A109" t="str">
            <v>1812</v>
          </cell>
          <cell r="B109">
            <v>2024</v>
          </cell>
          <cell r="C109" t="str">
            <v>181</v>
          </cell>
          <cell r="D109">
            <v>7188.03</v>
          </cell>
          <cell r="E109">
            <v>5504.03</v>
          </cell>
          <cell r="F109">
            <v>0.54089900000000002</v>
          </cell>
          <cell r="G109">
            <v>0.58357199999999998</v>
          </cell>
          <cell r="H109">
            <v>0.78031899999999998</v>
          </cell>
          <cell r="I109">
            <v>0.58357199999999998</v>
          </cell>
          <cell r="J109" t="str">
            <v/>
          </cell>
        </row>
        <row r="110">
          <cell r="A110" t="str">
            <v>1813</v>
          </cell>
          <cell r="B110">
            <v>2024</v>
          </cell>
          <cell r="C110" t="str">
            <v>181</v>
          </cell>
          <cell r="D110">
            <v>7188.03</v>
          </cell>
          <cell r="E110">
            <v>1039.0999999999999</v>
          </cell>
          <cell r="F110">
            <v>0.54089900000000002</v>
          </cell>
          <cell r="G110">
            <v>0.196323</v>
          </cell>
          <cell r="H110">
            <v>0.78031899999999998</v>
          </cell>
          <cell r="I110">
            <v>0.196323</v>
          </cell>
          <cell r="J110" t="str">
            <v/>
          </cell>
        </row>
        <row r="111">
          <cell r="A111" t="str">
            <v>1814</v>
          </cell>
          <cell r="B111">
            <v>2024</v>
          </cell>
          <cell r="C111" t="str">
            <v>181</v>
          </cell>
          <cell r="D111">
            <v>7188.03</v>
          </cell>
          <cell r="E111">
            <v>179.52</v>
          </cell>
          <cell r="F111">
            <v>0.54089900000000002</v>
          </cell>
          <cell r="G111">
            <v>0.34536499999999998</v>
          </cell>
          <cell r="H111">
            <v>0.78031899999999998</v>
          </cell>
          <cell r="I111">
            <v>0.54089900000000002</v>
          </cell>
          <cell r="J111" t="str">
            <v>*</v>
          </cell>
        </row>
        <row r="112">
          <cell r="A112" t="str">
            <v>1820</v>
          </cell>
          <cell r="B112">
            <v>2024</v>
          </cell>
          <cell r="C112" t="str">
            <v>182</v>
          </cell>
          <cell r="D112">
            <v>4.21</v>
          </cell>
          <cell r="E112">
            <v>4.21</v>
          </cell>
          <cell r="H112">
            <v>0.78031899999999998</v>
          </cell>
          <cell r="J112" t="str">
            <v/>
          </cell>
        </row>
        <row r="113">
          <cell r="A113" t="str">
            <v>1910</v>
          </cell>
          <cell r="B113">
            <v>2024</v>
          </cell>
          <cell r="C113" t="str">
            <v>191</v>
          </cell>
          <cell r="D113">
            <v>0</v>
          </cell>
          <cell r="E113">
            <v>0</v>
          </cell>
          <cell r="H113">
            <v>0.78031899999999998</v>
          </cell>
          <cell r="J113" t="str">
            <v/>
          </cell>
        </row>
        <row r="114">
          <cell r="A114" t="str">
            <v>1920</v>
          </cell>
          <cell r="B114">
            <v>2024</v>
          </cell>
          <cell r="C114" t="str">
            <v>192</v>
          </cell>
          <cell r="D114">
            <v>3093.59</v>
          </cell>
          <cell r="E114">
            <v>3093.59</v>
          </cell>
          <cell r="F114">
            <v>0.18101900000000001</v>
          </cell>
          <cell r="G114">
            <v>0.18101900000000001</v>
          </cell>
          <cell r="H114">
            <v>0.78031899999999998</v>
          </cell>
          <cell r="I114">
            <v>0.18101900000000001</v>
          </cell>
          <cell r="J114" t="str">
            <v/>
          </cell>
        </row>
        <row r="115">
          <cell r="A115" t="str">
            <v>2011</v>
          </cell>
          <cell r="B115">
            <v>2024</v>
          </cell>
          <cell r="C115" t="str">
            <v>201</v>
          </cell>
          <cell r="D115">
            <v>25556.21</v>
          </cell>
          <cell r="E115">
            <v>1286.46</v>
          </cell>
          <cell r="F115">
            <v>0.38522899999999999</v>
          </cell>
          <cell r="G115">
            <v>0.24641199999999996</v>
          </cell>
          <cell r="H115">
            <v>0.78031899999999998</v>
          </cell>
          <cell r="I115">
            <v>0.38522899999999999</v>
          </cell>
          <cell r="J115" t="str">
            <v>*</v>
          </cell>
        </row>
        <row r="116">
          <cell r="A116" t="str">
            <v>2012</v>
          </cell>
          <cell r="B116">
            <v>2024</v>
          </cell>
          <cell r="C116" t="str">
            <v>201</v>
          </cell>
          <cell r="D116">
            <v>25556.21</v>
          </cell>
          <cell r="E116">
            <v>510.23</v>
          </cell>
          <cell r="F116">
            <v>0.38522899999999999</v>
          </cell>
          <cell r="G116">
            <v>0.401779</v>
          </cell>
          <cell r="H116">
            <v>0.78031899999999998</v>
          </cell>
          <cell r="I116">
            <v>0.38522899999999999</v>
          </cell>
          <cell r="J116" t="str">
            <v>*</v>
          </cell>
        </row>
        <row r="117">
          <cell r="A117" t="str">
            <v>2013</v>
          </cell>
          <cell r="B117">
            <v>2024</v>
          </cell>
          <cell r="C117" t="str">
            <v>201</v>
          </cell>
          <cell r="D117">
            <v>25556.21</v>
          </cell>
          <cell r="E117">
            <v>2845.94</v>
          </cell>
          <cell r="F117">
            <v>0.38522899999999999</v>
          </cell>
          <cell r="G117">
            <v>0.64899399999999996</v>
          </cell>
          <cell r="H117">
            <v>0.78031899999999998</v>
          </cell>
          <cell r="I117">
            <v>0.64899399999999996</v>
          </cell>
          <cell r="J117" t="str">
            <v/>
          </cell>
        </row>
        <row r="118">
          <cell r="A118" t="str">
            <v>2014</v>
          </cell>
          <cell r="B118">
            <v>2024</v>
          </cell>
          <cell r="C118" t="str">
            <v>201</v>
          </cell>
          <cell r="D118">
            <v>25556.21</v>
          </cell>
          <cell r="E118">
            <v>11509.33</v>
          </cell>
          <cell r="F118">
            <v>0.38522899999999999</v>
          </cell>
          <cell r="G118">
            <v>0.271258</v>
          </cell>
          <cell r="H118">
            <v>0.78031899999999998</v>
          </cell>
          <cell r="I118">
            <v>0.271258</v>
          </cell>
          <cell r="J118" t="str">
            <v/>
          </cell>
        </row>
        <row r="119">
          <cell r="A119" t="str">
            <v>2015</v>
          </cell>
          <cell r="B119">
            <v>2024</v>
          </cell>
          <cell r="C119" t="str">
            <v>201</v>
          </cell>
          <cell r="D119">
            <v>25556.21</v>
          </cell>
          <cell r="E119">
            <v>1465.92</v>
          </cell>
          <cell r="F119">
            <v>0.38522899999999999</v>
          </cell>
          <cell r="G119">
            <v>0.496616</v>
          </cell>
          <cell r="H119">
            <v>0.78031899999999998</v>
          </cell>
          <cell r="I119">
            <v>0.496616</v>
          </cell>
          <cell r="J119" t="str">
            <v/>
          </cell>
        </row>
        <row r="120">
          <cell r="A120" t="str">
            <v>2016</v>
          </cell>
          <cell r="B120">
            <v>2024</v>
          </cell>
          <cell r="C120" t="str">
            <v>201</v>
          </cell>
          <cell r="D120">
            <v>25556.21</v>
          </cell>
          <cell r="E120">
            <v>7777.88</v>
          </cell>
          <cell r="F120">
            <v>0.38522899999999999</v>
          </cell>
          <cell r="G120">
            <v>0.43418000000000001</v>
          </cell>
          <cell r="H120">
            <v>0.78031899999999998</v>
          </cell>
          <cell r="I120">
            <v>0.43418000000000001</v>
          </cell>
          <cell r="J120" t="str">
            <v/>
          </cell>
        </row>
        <row r="121">
          <cell r="A121" t="str">
            <v>2017</v>
          </cell>
          <cell r="B121">
            <v>2024</v>
          </cell>
          <cell r="C121" t="str">
            <v>201</v>
          </cell>
          <cell r="D121">
            <v>25556.21</v>
          </cell>
          <cell r="E121">
            <v>160.44999999999999</v>
          </cell>
          <cell r="F121">
            <v>0.38522899999999999</v>
          </cell>
          <cell r="G121">
            <v>1.551885</v>
          </cell>
          <cell r="H121">
            <v>0.78031899999999998</v>
          </cell>
          <cell r="I121">
            <v>0.38522899999999999</v>
          </cell>
          <cell r="J121" t="str">
            <v>*</v>
          </cell>
        </row>
        <row r="122">
          <cell r="A122" t="str">
            <v>2020</v>
          </cell>
          <cell r="B122">
            <v>2024</v>
          </cell>
          <cell r="C122" t="str">
            <v>202</v>
          </cell>
          <cell r="D122">
            <v>1072.1500000000001</v>
          </cell>
          <cell r="E122">
            <v>1072.1500000000001</v>
          </cell>
          <cell r="F122">
            <v>0.75269300000000006</v>
          </cell>
          <cell r="G122">
            <v>0.75269300000000006</v>
          </cell>
          <cell r="H122">
            <v>0.78031899999999998</v>
          </cell>
          <cell r="I122">
            <v>0.75269300000000006</v>
          </cell>
          <cell r="J122" t="str">
            <v/>
          </cell>
        </row>
        <row r="123">
          <cell r="A123" t="str">
            <v>2030</v>
          </cell>
          <cell r="B123">
            <v>2024</v>
          </cell>
          <cell r="C123" t="str">
            <v>203</v>
          </cell>
          <cell r="D123">
            <v>2471.71</v>
          </cell>
          <cell r="E123">
            <v>2471.71</v>
          </cell>
          <cell r="F123">
            <v>0.67362200000000005</v>
          </cell>
          <cell r="G123">
            <v>0.67362200000000005</v>
          </cell>
          <cell r="H123">
            <v>0.78031899999999998</v>
          </cell>
          <cell r="I123">
            <v>0.67362200000000005</v>
          </cell>
          <cell r="J123" t="str">
            <v/>
          </cell>
        </row>
        <row r="124">
          <cell r="A124" t="str">
            <v>2041</v>
          </cell>
          <cell r="B124">
            <v>2024</v>
          </cell>
          <cell r="C124" t="str">
            <v>204</v>
          </cell>
          <cell r="D124">
            <v>4711.16</v>
          </cell>
          <cell r="E124">
            <v>2716.6</v>
          </cell>
          <cell r="F124">
            <v>0.35405200000000003</v>
          </cell>
          <cell r="G124">
            <v>0.44614500000000001</v>
          </cell>
          <cell r="H124">
            <v>0.78031899999999998</v>
          </cell>
          <cell r="I124">
            <v>0.44614500000000001</v>
          </cell>
          <cell r="J124" t="str">
            <v/>
          </cell>
        </row>
        <row r="125">
          <cell r="A125" t="str">
            <v>2042</v>
          </cell>
          <cell r="B125">
            <v>2024</v>
          </cell>
          <cell r="C125" t="str">
            <v>204</v>
          </cell>
          <cell r="D125">
            <v>4711.16</v>
          </cell>
          <cell r="E125">
            <v>1994.56</v>
          </cell>
          <cell r="F125">
            <v>0.35405200000000003</v>
          </cell>
          <cell r="G125">
            <v>0.22862099999999999</v>
          </cell>
          <cell r="H125">
            <v>0.78031899999999998</v>
          </cell>
          <cell r="I125">
            <v>0.22862099999999999</v>
          </cell>
          <cell r="J125" t="str">
            <v/>
          </cell>
        </row>
        <row r="126">
          <cell r="A126" t="str">
            <v>2051</v>
          </cell>
          <cell r="B126">
            <v>2024</v>
          </cell>
          <cell r="C126" t="str">
            <v>205</v>
          </cell>
          <cell r="D126">
            <v>5945.46</v>
          </cell>
          <cell r="E126">
            <v>165.18</v>
          </cell>
          <cell r="F126">
            <v>0.43125300000000005</v>
          </cell>
          <cell r="G126">
            <v>0.30875399999999997</v>
          </cell>
          <cell r="H126">
            <v>0.78031899999999998</v>
          </cell>
          <cell r="I126">
            <v>0.43125300000000005</v>
          </cell>
          <cell r="J126" t="str">
            <v>*</v>
          </cell>
        </row>
        <row r="127">
          <cell r="A127" t="str">
            <v>2052</v>
          </cell>
          <cell r="B127">
            <v>2024</v>
          </cell>
          <cell r="C127" t="str">
            <v>205</v>
          </cell>
          <cell r="D127">
            <v>5945.46</v>
          </cell>
          <cell r="E127">
            <v>231.86</v>
          </cell>
          <cell r="F127">
            <v>0.43125300000000005</v>
          </cell>
          <cell r="G127">
            <v>1.1774340000000001</v>
          </cell>
          <cell r="H127">
            <v>0.78031899999999998</v>
          </cell>
          <cell r="I127">
            <v>0.43125300000000005</v>
          </cell>
          <cell r="J127" t="str">
            <v>*</v>
          </cell>
        </row>
        <row r="128">
          <cell r="A128" t="str">
            <v>2053</v>
          </cell>
          <cell r="B128">
            <v>2024</v>
          </cell>
          <cell r="C128" t="str">
            <v>205</v>
          </cell>
          <cell r="D128">
            <v>5945.46</v>
          </cell>
          <cell r="E128">
            <v>449.8</v>
          </cell>
          <cell r="F128">
            <v>0.43125300000000005</v>
          </cell>
          <cell r="G128">
            <v>0.36460599999999999</v>
          </cell>
          <cell r="H128">
            <v>0.78031899999999998</v>
          </cell>
          <cell r="I128">
            <v>0.43125300000000005</v>
          </cell>
          <cell r="J128" t="str">
            <v>*</v>
          </cell>
        </row>
        <row r="129">
          <cell r="A129" t="str">
            <v>2059</v>
          </cell>
          <cell r="B129">
            <v>2024</v>
          </cell>
          <cell r="C129" t="str">
            <v>205</v>
          </cell>
          <cell r="D129">
            <v>5945.46</v>
          </cell>
          <cell r="E129">
            <v>5098.62</v>
          </cell>
          <cell r="F129">
            <v>0.43125300000000005</v>
          </cell>
          <cell r="G129">
            <v>0.40716799999999997</v>
          </cell>
          <cell r="H129">
            <v>0.78031899999999998</v>
          </cell>
          <cell r="I129">
            <v>0.40716799999999997</v>
          </cell>
          <cell r="J129" t="str">
            <v/>
          </cell>
        </row>
        <row r="130">
          <cell r="A130" t="str">
            <v>2060</v>
          </cell>
          <cell r="B130">
            <v>2024</v>
          </cell>
          <cell r="C130" t="str">
            <v>206</v>
          </cell>
          <cell r="D130">
            <v>198.05</v>
          </cell>
          <cell r="E130">
            <v>198.05</v>
          </cell>
          <cell r="F130">
            <v>1.2522089999999999</v>
          </cell>
          <cell r="G130">
            <v>1.2522089999999999</v>
          </cell>
          <cell r="H130">
            <v>0.78031899999999998</v>
          </cell>
          <cell r="I130">
            <v>1.2522089999999999</v>
          </cell>
          <cell r="J130" t="str">
            <v/>
          </cell>
        </row>
        <row r="131">
          <cell r="A131" t="str">
            <v>2110</v>
          </cell>
          <cell r="B131">
            <v>2024</v>
          </cell>
          <cell r="C131" t="str">
            <v>211</v>
          </cell>
          <cell r="D131">
            <v>2061.46</v>
          </cell>
          <cell r="E131">
            <v>2061.46</v>
          </cell>
          <cell r="F131">
            <v>0.409418</v>
          </cell>
          <cell r="G131">
            <v>0.409418</v>
          </cell>
          <cell r="H131">
            <v>0.78031899999999998</v>
          </cell>
          <cell r="I131">
            <v>0.409418</v>
          </cell>
          <cell r="J131" t="str">
            <v/>
          </cell>
        </row>
        <row r="132">
          <cell r="A132" t="str">
            <v>2120</v>
          </cell>
          <cell r="B132">
            <v>2024</v>
          </cell>
          <cell r="C132" t="str">
            <v>212</v>
          </cell>
          <cell r="D132">
            <v>31467.24</v>
          </cell>
          <cell r="E132">
            <v>31467.24</v>
          </cell>
          <cell r="F132">
            <v>0.24914800000000001</v>
          </cell>
          <cell r="G132">
            <v>0.24914800000000001</v>
          </cell>
          <cell r="H132">
            <v>0.78031899999999998</v>
          </cell>
          <cell r="I132">
            <v>0.24914800000000001</v>
          </cell>
          <cell r="J132" t="str">
            <v/>
          </cell>
        </row>
        <row r="133">
          <cell r="A133" t="str">
            <v>2211</v>
          </cell>
          <cell r="B133">
            <v>2024</v>
          </cell>
          <cell r="C133" t="str">
            <v>221</v>
          </cell>
          <cell r="D133">
            <v>2177.2800000000002</v>
          </cell>
          <cell r="E133">
            <v>468.47</v>
          </cell>
          <cell r="F133">
            <v>1.145006</v>
          </cell>
          <cell r="G133">
            <v>1.3277259999999997</v>
          </cell>
          <cell r="H133">
            <v>0.78031899999999998</v>
          </cell>
          <cell r="I133">
            <v>1.145006</v>
          </cell>
          <cell r="J133" t="str">
            <v>*</v>
          </cell>
        </row>
        <row r="134">
          <cell r="A134" t="str">
            <v>2219</v>
          </cell>
          <cell r="B134">
            <v>2024</v>
          </cell>
          <cell r="C134" t="str">
            <v>221</v>
          </cell>
          <cell r="D134">
            <v>2177.2800000000002</v>
          </cell>
          <cell r="E134">
            <v>1708.81</v>
          </cell>
          <cell r="F134">
            <v>1.145006</v>
          </cell>
          <cell r="G134">
            <v>1.0949139999999999</v>
          </cell>
          <cell r="H134">
            <v>0.78031899999999998</v>
          </cell>
          <cell r="I134">
            <v>1.0949139999999999</v>
          </cell>
          <cell r="J134" t="str">
            <v/>
          </cell>
        </row>
        <row r="135">
          <cell r="A135" t="str">
            <v>2221</v>
          </cell>
          <cell r="B135">
            <v>2024</v>
          </cell>
          <cell r="C135" t="str">
            <v>222</v>
          </cell>
          <cell r="D135">
            <v>16829.330000000002</v>
          </cell>
          <cell r="E135">
            <v>1960.33</v>
          </cell>
          <cell r="F135">
            <v>1.06243</v>
          </cell>
          <cell r="G135">
            <v>1.118179</v>
          </cell>
          <cell r="H135">
            <v>0.78031899999999998</v>
          </cell>
          <cell r="I135">
            <v>1.118179</v>
          </cell>
          <cell r="J135" t="str">
            <v/>
          </cell>
        </row>
        <row r="136">
          <cell r="A136" t="str">
            <v>2222</v>
          </cell>
          <cell r="B136">
            <v>2024</v>
          </cell>
          <cell r="C136" t="str">
            <v>222</v>
          </cell>
          <cell r="D136">
            <v>16829.330000000002</v>
          </cell>
          <cell r="E136">
            <v>4864.93</v>
          </cell>
          <cell r="F136">
            <v>1.06243</v>
          </cell>
          <cell r="G136">
            <v>1.1165620000000001</v>
          </cell>
          <cell r="H136">
            <v>0.78031899999999998</v>
          </cell>
          <cell r="I136">
            <v>1.1165620000000001</v>
          </cell>
          <cell r="J136" t="str">
            <v/>
          </cell>
        </row>
        <row r="137">
          <cell r="A137" t="str">
            <v>2223</v>
          </cell>
          <cell r="B137">
            <v>2024</v>
          </cell>
          <cell r="C137" t="str">
            <v>222</v>
          </cell>
          <cell r="D137">
            <v>16829.330000000002</v>
          </cell>
          <cell r="E137">
            <v>3548.43</v>
          </cell>
          <cell r="F137">
            <v>1.06243</v>
          </cell>
          <cell r="G137">
            <v>1.3932919999999998</v>
          </cell>
          <cell r="H137">
            <v>0.78031899999999998</v>
          </cell>
          <cell r="I137">
            <v>1.3932919999999998</v>
          </cell>
          <cell r="J137" t="str">
            <v/>
          </cell>
        </row>
        <row r="138">
          <cell r="A138" t="str">
            <v>2229</v>
          </cell>
          <cell r="B138">
            <v>2024</v>
          </cell>
          <cell r="C138" t="str">
            <v>222</v>
          </cell>
          <cell r="D138">
            <v>16829.330000000002</v>
          </cell>
          <cell r="E138">
            <v>6455.64</v>
          </cell>
          <cell r="F138">
            <v>1.06243</v>
          </cell>
          <cell r="G138">
            <v>0.82284599999999997</v>
          </cell>
          <cell r="H138">
            <v>0.78031899999999998</v>
          </cell>
          <cell r="I138">
            <v>0.82284599999999997</v>
          </cell>
          <cell r="J138" t="str">
            <v/>
          </cell>
        </row>
        <row r="139">
          <cell r="A139" t="str">
            <v>2311</v>
          </cell>
          <cell r="B139">
            <v>2024</v>
          </cell>
          <cell r="C139" t="str">
            <v>231</v>
          </cell>
          <cell r="D139">
            <v>7352.47</v>
          </cell>
          <cell r="E139">
            <v>2241.29</v>
          </cell>
          <cell r="F139">
            <v>0.9841589999999999</v>
          </cell>
          <cell r="G139">
            <v>0.356937</v>
          </cell>
          <cell r="H139">
            <v>0.78031899999999998</v>
          </cell>
          <cell r="I139">
            <v>0.9841589999999999</v>
          </cell>
          <cell r="J139" t="str">
            <v>*</v>
          </cell>
        </row>
        <row r="140">
          <cell r="A140" t="str">
            <v>2312</v>
          </cell>
          <cell r="B140">
            <v>2024</v>
          </cell>
          <cell r="C140" t="str">
            <v>231</v>
          </cell>
          <cell r="D140">
            <v>7352.47</v>
          </cell>
          <cell r="E140">
            <v>2700.28</v>
          </cell>
          <cell r="F140">
            <v>0.9841589999999999</v>
          </cell>
          <cell r="G140">
            <v>1.36171</v>
          </cell>
          <cell r="H140">
            <v>0.78031899999999998</v>
          </cell>
          <cell r="I140">
            <v>1.36171</v>
          </cell>
          <cell r="J140" t="str">
            <v/>
          </cell>
        </row>
        <row r="141">
          <cell r="A141" t="str">
            <v>2313</v>
          </cell>
          <cell r="B141">
            <v>2024</v>
          </cell>
          <cell r="C141" t="str">
            <v>231</v>
          </cell>
          <cell r="D141">
            <v>7352.47</v>
          </cell>
          <cell r="E141">
            <v>989.22</v>
          </cell>
          <cell r="F141">
            <v>0.9841589999999999</v>
          </cell>
          <cell r="G141">
            <v>0.84612100000000001</v>
          </cell>
          <cell r="H141">
            <v>0.78031899999999998</v>
          </cell>
          <cell r="I141">
            <v>0.9841589999999999</v>
          </cell>
          <cell r="J141" t="str">
            <v>*</v>
          </cell>
        </row>
        <row r="142">
          <cell r="A142" t="str">
            <v>2314</v>
          </cell>
          <cell r="B142">
            <v>2024</v>
          </cell>
          <cell r="C142" t="str">
            <v>231</v>
          </cell>
          <cell r="D142">
            <v>7352.47</v>
          </cell>
          <cell r="E142">
            <v>888.82</v>
          </cell>
          <cell r="F142">
            <v>0.9841589999999999</v>
          </cell>
          <cell r="G142">
            <v>2.0746600000000002</v>
          </cell>
          <cell r="H142">
            <v>0.78031899999999998</v>
          </cell>
          <cell r="I142">
            <v>0.9841589999999999</v>
          </cell>
          <cell r="J142" t="str">
            <v>*</v>
          </cell>
        </row>
        <row r="143">
          <cell r="A143" t="str">
            <v>2319</v>
          </cell>
          <cell r="B143">
            <v>2024</v>
          </cell>
          <cell r="C143" t="str">
            <v>231</v>
          </cell>
          <cell r="D143">
            <v>7352.47</v>
          </cell>
          <cell r="E143">
            <v>532.86</v>
          </cell>
          <cell r="F143">
            <v>0.9841589999999999</v>
          </cell>
          <cell r="G143">
            <v>0.14637900000000001</v>
          </cell>
          <cell r="H143">
            <v>0.78031899999999998</v>
          </cell>
          <cell r="I143">
            <v>0.9841589999999999</v>
          </cell>
          <cell r="J143" t="str">
            <v>*</v>
          </cell>
        </row>
        <row r="144">
          <cell r="A144" t="str">
            <v>2320</v>
          </cell>
          <cell r="B144">
            <v>2024</v>
          </cell>
          <cell r="C144" t="str">
            <v>232</v>
          </cell>
          <cell r="D144">
            <v>203.33</v>
          </cell>
          <cell r="E144">
            <v>203.33</v>
          </cell>
          <cell r="F144">
            <v>1.116411</v>
          </cell>
          <cell r="G144">
            <v>1.116411</v>
          </cell>
          <cell r="H144">
            <v>0.78031899999999998</v>
          </cell>
          <cell r="I144">
            <v>1.116411</v>
          </cell>
          <cell r="J144" t="str">
            <v/>
          </cell>
        </row>
        <row r="145">
          <cell r="A145" t="str">
            <v>2331</v>
          </cell>
          <cell r="B145">
            <v>2024</v>
          </cell>
          <cell r="C145" t="str">
            <v>233</v>
          </cell>
          <cell r="D145">
            <v>2052.69</v>
          </cell>
          <cell r="E145">
            <v>22.97</v>
          </cell>
          <cell r="F145">
            <v>1.047893</v>
          </cell>
          <cell r="H145">
            <v>0.78031899999999998</v>
          </cell>
          <cell r="I145">
            <v>1.047893</v>
          </cell>
          <cell r="J145" t="str">
            <v>*</v>
          </cell>
        </row>
        <row r="146">
          <cell r="A146" t="str">
            <v>2332</v>
          </cell>
          <cell r="B146">
            <v>2024</v>
          </cell>
          <cell r="C146" t="str">
            <v>233</v>
          </cell>
          <cell r="D146">
            <v>2052.69</v>
          </cell>
          <cell r="E146">
            <v>2029.72</v>
          </cell>
          <cell r="F146">
            <v>1.047893</v>
          </cell>
          <cell r="G146">
            <v>1.059752</v>
          </cell>
          <cell r="H146">
            <v>0.78031899999999998</v>
          </cell>
          <cell r="I146">
            <v>1.059752</v>
          </cell>
          <cell r="J146" t="str">
            <v/>
          </cell>
        </row>
        <row r="147">
          <cell r="A147" t="str">
            <v>2341</v>
          </cell>
          <cell r="B147">
            <v>2024</v>
          </cell>
          <cell r="C147" t="str">
            <v>234</v>
          </cell>
          <cell r="D147">
            <v>551.54</v>
          </cell>
          <cell r="E147">
            <v>72.23</v>
          </cell>
          <cell r="F147">
            <v>0.33361099999999999</v>
          </cell>
          <cell r="H147">
            <v>0.78031899999999998</v>
          </cell>
          <cell r="I147">
            <v>0.33361099999999999</v>
          </cell>
          <cell r="J147" t="str">
            <v>*</v>
          </cell>
        </row>
        <row r="148">
          <cell r="A148" t="str">
            <v>2342</v>
          </cell>
          <cell r="B148">
            <v>2024</v>
          </cell>
          <cell r="C148" t="str">
            <v>234</v>
          </cell>
          <cell r="D148">
            <v>551.54</v>
          </cell>
          <cell r="E148">
            <v>0.97</v>
          </cell>
          <cell r="F148">
            <v>0.33361099999999999</v>
          </cell>
          <cell r="H148">
            <v>0.78031899999999998</v>
          </cell>
          <cell r="I148">
            <v>0.33361099999999999</v>
          </cell>
          <cell r="J148" t="str">
            <v>*</v>
          </cell>
        </row>
        <row r="149">
          <cell r="A149" t="str">
            <v>2343</v>
          </cell>
          <cell r="B149">
            <v>2024</v>
          </cell>
          <cell r="C149" t="str">
            <v>234</v>
          </cell>
          <cell r="D149">
            <v>551.54</v>
          </cell>
          <cell r="E149">
            <v>2.25</v>
          </cell>
          <cell r="F149">
            <v>0.33361099999999999</v>
          </cell>
          <cell r="H149">
            <v>0.78031899999999998</v>
          </cell>
          <cell r="I149">
            <v>0.33361099999999999</v>
          </cell>
          <cell r="J149" t="str">
            <v>*</v>
          </cell>
        </row>
        <row r="150">
          <cell r="A150" t="str">
            <v>2344</v>
          </cell>
          <cell r="B150">
            <v>2024</v>
          </cell>
          <cell r="C150" t="str">
            <v>234</v>
          </cell>
          <cell r="D150">
            <v>551.54</v>
          </cell>
          <cell r="E150">
            <v>458.14</v>
          </cell>
          <cell r="F150">
            <v>0.33361099999999999</v>
          </cell>
          <cell r="G150">
            <v>0.40162300000000001</v>
          </cell>
          <cell r="H150">
            <v>0.78031899999999998</v>
          </cell>
          <cell r="I150">
            <v>0.33361099999999999</v>
          </cell>
          <cell r="J150" t="str">
            <v>*</v>
          </cell>
        </row>
        <row r="151">
          <cell r="A151" t="str">
            <v>2349</v>
          </cell>
          <cell r="B151">
            <v>2024</v>
          </cell>
          <cell r="C151" t="str">
            <v>234</v>
          </cell>
          <cell r="D151">
            <v>551.54</v>
          </cell>
          <cell r="E151">
            <v>17.95</v>
          </cell>
          <cell r="F151">
            <v>0.33361099999999999</v>
          </cell>
          <cell r="H151">
            <v>0.78031899999999998</v>
          </cell>
          <cell r="I151">
            <v>0.33361099999999999</v>
          </cell>
          <cell r="J151" t="str">
            <v>*</v>
          </cell>
        </row>
        <row r="152">
          <cell r="A152" t="str">
            <v>2351</v>
          </cell>
          <cell r="B152">
            <v>2024</v>
          </cell>
          <cell r="C152" t="str">
            <v>235</v>
          </cell>
          <cell r="D152">
            <v>3133.04</v>
          </cell>
          <cell r="E152">
            <v>2246.91</v>
          </cell>
          <cell r="F152">
            <v>0.58122399999999996</v>
          </cell>
          <cell r="G152">
            <v>0.59103300000000003</v>
          </cell>
          <cell r="H152">
            <v>0.78031899999999998</v>
          </cell>
          <cell r="I152">
            <v>0.58122399999999996</v>
          </cell>
          <cell r="J152" t="str">
            <v>*</v>
          </cell>
        </row>
        <row r="153">
          <cell r="A153" t="str">
            <v>2352</v>
          </cell>
          <cell r="B153">
            <v>2024</v>
          </cell>
          <cell r="C153" t="str">
            <v>235</v>
          </cell>
          <cell r="D153">
            <v>3133.04</v>
          </cell>
          <cell r="E153">
            <v>886.13</v>
          </cell>
          <cell r="F153">
            <v>0.58122399999999996</v>
          </cell>
          <cell r="G153">
            <v>0.55635100000000004</v>
          </cell>
          <cell r="H153">
            <v>0.78031899999999998</v>
          </cell>
          <cell r="I153">
            <v>0.58122399999999996</v>
          </cell>
          <cell r="J153" t="str">
            <v>*</v>
          </cell>
        </row>
        <row r="154">
          <cell r="A154" t="str">
            <v>2361</v>
          </cell>
          <cell r="B154">
            <v>2024</v>
          </cell>
          <cell r="C154" t="str">
            <v>236</v>
          </cell>
          <cell r="D154">
            <v>8704.64</v>
          </cell>
          <cell r="E154">
            <v>5899.24</v>
          </cell>
          <cell r="F154">
            <v>1.792262</v>
          </cell>
          <cell r="G154">
            <v>2.0990829999999998</v>
          </cell>
          <cell r="H154">
            <v>0.78031899999999998</v>
          </cell>
          <cell r="I154">
            <v>2.0990829999999998</v>
          </cell>
          <cell r="J154" t="str">
            <v/>
          </cell>
        </row>
        <row r="155">
          <cell r="A155" t="str">
            <v>2362</v>
          </cell>
          <cell r="B155">
            <v>2024</v>
          </cell>
          <cell r="C155" t="str">
            <v>236</v>
          </cell>
          <cell r="D155">
            <v>8704.64</v>
          </cell>
          <cell r="E155">
            <v>546.82000000000005</v>
          </cell>
          <cell r="F155">
            <v>1.792262</v>
          </cell>
          <cell r="G155">
            <v>4.7546999999999999E-2</v>
          </cell>
          <cell r="H155">
            <v>0.78031899999999998</v>
          </cell>
          <cell r="I155">
            <v>1.792262</v>
          </cell>
          <cell r="J155" t="str">
            <v>*</v>
          </cell>
        </row>
        <row r="156">
          <cell r="A156" t="str">
            <v>2363</v>
          </cell>
          <cell r="B156">
            <v>2024</v>
          </cell>
          <cell r="C156" t="str">
            <v>236</v>
          </cell>
          <cell r="D156">
            <v>8704.64</v>
          </cell>
          <cell r="E156">
            <v>1246.0999999999999</v>
          </cell>
          <cell r="F156">
            <v>1.792262</v>
          </cell>
          <cell r="G156">
            <v>1.979776</v>
          </cell>
          <cell r="H156">
            <v>0.78031899999999998</v>
          </cell>
          <cell r="I156">
            <v>1.979776</v>
          </cell>
          <cell r="J156" t="str">
            <v/>
          </cell>
        </row>
        <row r="157">
          <cell r="A157" t="str">
            <v>2364</v>
          </cell>
          <cell r="B157">
            <v>2024</v>
          </cell>
          <cell r="C157" t="str">
            <v>236</v>
          </cell>
          <cell r="D157">
            <v>8704.64</v>
          </cell>
          <cell r="E157">
            <v>102.48</v>
          </cell>
          <cell r="F157">
            <v>1.792262</v>
          </cell>
          <cell r="G157">
            <v>0.12685399999999999</v>
          </cell>
          <cell r="H157">
            <v>0.78031899999999998</v>
          </cell>
          <cell r="I157">
            <v>1.792262</v>
          </cell>
          <cell r="J157" t="str">
            <v>*</v>
          </cell>
        </row>
        <row r="158">
          <cell r="A158" t="str">
            <v>2365</v>
          </cell>
          <cell r="B158">
            <v>2024</v>
          </cell>
          <cell r="C158" t="str">
            <v>236</v>
          </cell>
          <cell r="D158">
            <v>8704.64</v>
          </cell>
          <cell r="E158">
            <v>827.34</v>
          </cell>
          <cell r="F158">
            <v>1.792262</v>
          </cell>
          <cell r="G158">
            <v>0.80378000000000005</v>
          </cell>
          <cell r="H158">
            <v>0.78031899999999998</v>
          </cell>
          <cell r="I158">
            <v>1.792262</v>
          </cell>
          <cell r="J158" t="str">
            <v>*</v>
          </cell>
        </row>
        <row r="159">
          <cell r="A159" t="str">
            <v>2369</v>
          </cell>
          <cell r="B159">
            <v>2024</v>
          </cell>
          <cell r="C159" t="str">
            <v>236</v>
          </cell>
          <cell r="D159">
            <v>8704.64</v>
          </cell>
          <cell r="E159">
            <v>82.66</v>
          </cell>
          <cell r="F159">
            <v>1.792262</v>
          </cell>
          <cell r="G159">
            <v>0.56859400000000004</v>
          </cell>
          <cell r="H159">
            <v>0.78031899999999998</v>
          </cell>
          <cell r="I159">
            <v>1.792262</v>
          </cell>
          <cell r="J159" t="str">
            <v>*</v>
          </cell>
        </row>
        <row r="160">
          <cell r="A160" t="str">
            <v>2370</v>
          </cell>
          <cell r="B160">
            <v>2024</v>
          </cell>
          <cell r="C160" t="str">
            <v>237</v>
          </cell>
          <cell r="D160">
            <v>1408.73</v>
          </cell>
          <cell r="E160">
            <v>1408.73</v>
          </cell>
          <cell r="F160">
            <v>1.4133290000000001</v>
          </cell>
          <cell r="G160">
            <v>1.4133290000000001</v>
          </cell>
          <cell r="H160">
            <v>0.78031899999999998</v>
          </cell>
          <cell r="I160">
            <v>1.4133290000000001</v>
          </cell>
          <cell r="J160" t="str">
            <v/>
          </cell>
        </row>
        <row r="161">
          <cell r="A161" t="str">
            <v>2391</v>
          </cell>
          <cell r="B161">
            <v>2024</v>
          </cell>
          <cell r="C161" t="str">
            <v>239</v>
          </cell>
          <cell r="D161">
            <v>976.46</v>
          </cell>
          <cell r="E161">
            <v>103.71</v>
          </cell>
          <cell r="F161">
            <v>1.0015769999999999</v>
          </cell>
          <cell r="G161">
            <v>0.58817799999999998</v>
          </cell>
          <cell r="H161">
            <v>0.78031899999999998</v>
          </cell>
          <cell r="I161">
            <v>1.0015769999999999</v>
          </cell>
          <cell r="J161" t="str">
            <v>*</v>
          </cell>
        </row>
        <row r="162">
          <cell r="A162" t="str">
            <v>2399</v>
          </cell>
          <cell r="B162">
            <v>2024</v>
          </cell>
          <cell r="C162" t="str">
            <v>239</v>
          </cell>
          <cell r="D162">
            <v>976.46</v>
          </cell>
          <cell r="E162">
            <v>872.75</v>
          </cell>
          <cell r="F162">
            <v>1.0015769999999999</v>
          </cell>
          <cell r="G162">
            <v>1.0507010000000001</v>
          </cell>
          <cell r="H162">
            <v>0.78031899999999998</v>
          </cell>
          <cell r="I162">
            <v>1.0015769999999999</v>
          </cell>
          <cell r="J162" t="str">
            <v>*</v>
          </cell>
        </row>
        <row r="163">
          <cell r="A163" t="str">
            <v>2410</v>
          </cell>
          <cell r="B163">
            <v>2024</v>
          </cell>
          <cell r="C163" t="str">
            <v>241</v>
          </cell>
          <cell r="D163">
            <v>10402.94</v>
          </cell>
          <cell r="E163">
            <v>10402.94</v>
          </cell>
          <cell r="F163">
            <v>0.40209699999999998</v>
          </cell>
          <cell r="G163">
            <v>0.40209699999999998</v>
          </cell>
          <cell r="H163">
            <v>0.78031899999999998</v>
          </cell>
          <cell r="I163">
            <v>0.40209699999999998</v>
          </cell>
          <cell r="J163" t="str">
            <v/>
          </cell>
        </row>
        <row r="164">
          <cell r="A164" t="str">
            <v>2420</v>
          </cell>
          <cell r="B164">
            <v>2024</v>
          </cell>
          <cell r="C164" t="str">
            <v>242</v>
          </cell>
          <cell r="D164">
            <v>438.7</v>
          </cell>
          <cell r="E164">
            <v>438.7</v>
          </cell>
          <cell r="F164">
            <v>0.99384499999999998</v>
          </cell>
          <cell r="G164">
            <v>0.99384499999999998</v>
          </cell>
          <cell r="H164">
            <v>0.78031899999999998</v>
          </cell>
          <cell r="I164">
            <v>0.99384499999999998</v>
          </cell>
          <cell r="J164" t="str">
            <v/>
          </cell>
        </row>
        <row r="165">
          <cell r="A165" t="str">
            <v>2431</v>
          </cell>
          <cell r="B165">
            <v>2024</v>
          </cell>
          <cell r="C165" t="str">
            <v>243</v>
          </cell>
          <cell r="D165">
            <v>1140.76</v>
          </cell>
          <cell r="E165">
            <v>9.4499999999999993</v>
          </cell>
          <cell r="F165">
            <v>0.57505499999999998</v>
          </cell>
          <cell r="H165">
            <v>0.78031899999999998</v>
          </cell>
          <cell r="I165">
            <v>0.57505499999999998</v>
          </cell>
          <cell r="J165" t="str">
            <v>*</v>
          </cell>
        </row>
        <row r="166">
          <cell r="A166" t="str">
            <v>2432</v>
          </cell>
          <cell r="B166">
            <v>2024</v>
          </cell>
          <cell r="C166" t="str">
            <v>243</v>
          </cell>
          <cell r="D166">
            <v>1140.76</v>
          </cell>
          <cell r="E166">
            <v>121.01</v>
          </cell>
          <cell r="F166">
            <v>0.57505499999999998</v>
          </cell>
          <cell r="H166">
            <v>0.78031899999999998</v>
          </cell>
          <cell r="I166">
            <v>0.57505499999999998</v>
          </cell>
          <cell r="J166" t="str">
            <v>*</v>
          </cell>
        </row>
        <row r="167">
          <cell r="A167" t="str">
            <v>2433</v>
          </cell>
          <cell r="B167">
            <v>2024</v>
          </cell>
          <cell r="C167" t="str">
            <v>243</v>
          </cell>
          <cell r="D167">
            <v>1140.76</v>
          </cell>
          <cell r="E167">
            <v>773.13</v>
          </cell>
          <cell r="F167">
            <v>0.57505499999999998</v>
          </cell>
          <cell r="G167">
            <v>0.80193399999999992</v>
          </cell>
          <cell r="H167">
            <v>0.78031899999999998</v>
          </cell>
          <cell r="I167">
            <v>0.57505499999999998</v>
          </cell>
          <cell r="J167" t="str">
            <v>*</v>
          </cell>
        </row>
        <row r="168">
          <cell r="A168" t="str">
            <v>2434</v>
          </cell>
          <cell r="B168">
            <v>2024</v>
          </cell>
          <cell r="C168" t="str">
            <v>243</v>
          </cell>
          <cell r="D168">
            <v>1140.76</v>
          </cell>
          <cell r="E168">
            <v>237.17</v>
          </cell>
          <cell r="F168">
            <v>0.57505499999999998</v>
          </cell>
          <cell r="G168">
            <v>0.15178900000000001</v>
          </cell>
          <cell r="H168">
            <v>0.78031899999999998</v>
          </cell>
          <cell r="I168">
            <v>0.57505499999999998</v>
          </cell>
          <cell r="J168" t="str">
            <v>*</v>
          </cell>
        </row>
        <row r="169">
          <cell r="A169" t="str">
            <v>2441</v>
          </cell>
          <cell r="B169">
            <v>2024</v>
          </cell>
          <cell r="C169" t="str">
            <v>244</v>
          </cell>
          <cell r="D169">
            <v>7724.96</v>
          </cell>
          <cell r="E169">
            <v>3.47</v>
          </cell>
          <cell r="F169">
            <v>0.66718699999999997</v>
          </cell>
          <cell r="H169">
            <v>0.78031899999999998</v>
          </cell>
          <cell r="I169">
            <v>0.66718699999999997</v>
          </cell>
          <cell r="J169" t="str">
            <v>*</v>
          </cell>
        </row>
        <row r="170">
          <cell r="A170" t="str">
            <v>2442</v>
          </cell>
          <cell r="B170">
            <v>2024</v>
          </cell>
          <cell r="C170" t="str">
            <v>244</v>
          </cell>
          <cell r="D170">
            <v>7724.96</v>
          </cell>
          <cell r="E170">
            <v>1904.95</v>
          </cell>
          <cell r="F170">
            <v>0.66718699999999997</v>
          </cell>
          <cell r="G170">
            <v>1.145961</v>
          </cell>
          <cell r="H170">
            <v>0.78031899999999998</v>
          </cell>
          <cell r="I170">
            <v>1.145961</v>
          </cell>
          <cell r="J170" t="str">
            <v/>
          </cell>
        </row>
        <row r="171">
          <cell r="A171" t="str">
            <v>2443</v>
          </cell>
          <cell r="B171">
            <v>2024</v>
          </cell>
          <cell r="C171" t="str">
            <v>244</v>
          </cell>
          <cell r="D171">
            <v>7724.96</v>
          </cell>
          <cell r="E171">
            <v>4155.6499999999996</v>
          </cell>
          <cell r="F171">
            <v>0.66718699999999997</v>
          </cell>
          <cell r="G171">
            <v>0.59581499999999998</v>
          </cell>
          <cell r="H171">
            <v>0.78031899999999998</v>
          </cell>
          <cell r="I171">
            <v>0.59581499999999998</v>
          </cell>
          <cell r="J171" t="str">
            <v/>
          </cell>
        </row>
        <row r="172">
          <cell r="A172" t="str">
            <v>2444</v>
          </cell>
          <cell r="B172">
            <v>2024</v>
          </cell>
          <cell r="C172" t="str">
            <v>244</v>
          </cell>
          <cell r="D172">
            <v>7724.96</v>
          </cell>
          <cell r="E172">
            <v>1165.51</v>
          </cell>
          <cell r="F172">
            <v>0.66718699999999997</v>
          </cell>
          <cell r="G172">
            <v>0.375801</v>
          </cell>
          <cell r="H172">
            <v>0.78031899999999998</v>
          </cell>
          <cell r="I172">
            <v>0.66718699999999997</v>
          </cell>
          <cell r="J172" t="str">
            <v>*</v>
          </cell>
        </row>
        <row r="173">
          <cell r="A173" t="str">
            <v>2445</v>
          </cell>
          <cell r="B173">
            <v>2024</v>
          </cell>
          <cell r="C173" t="str">
            <v>244</v>
          </cell>
          <cell r="D173">
            <v>7724.96</v>
          </cell>
          <cell r="E173">
            <v>283.07</v>
          </cell>
          <cell r="F173">
            <v>0.66718699999999997</v>
          </cell>
          <cell r="G173">
            <v>0.10598</v>
          </cell>
          <cell r="H173">
            <v>0.78031899999999998</v>
          </cell>
          <cell r="I173">
            <v>0.66718699999999997</v>
          </cell>
          <cell r="J173" t="str">
            <v>*</v>
          </cell>
        </row>
        <row r="174">
          <cell r="A174" t="str">
            <v>2446</v>
          </cell>
          <cell r="B174">
            <v>2024</v>
          </cell>
          <cell r="C174" t="str">
            <v>244</v>
          </cell>
          <cell r="D174">
            <v>7724.96</v>
          </cell>
          <cell r="E174">
            <v>212.31</v>
          </cell>
          <cell r="F174">
            <v>0.66718699999999997</v>
          </cell>
          <cell r="G174">
            <v>0.12717200000000001</v>
          </cell>
          <cell r="H174">
            <v>0.78031899999999998</v>
          </cell>
          <cell r="I174">
            <v>0.66718699999999997</v>
          </cell>
          <cell r="J174" t="str">
            <v>*</v>
          </cell>
        </row>
        <row r="175">
          <cell r="A175" t="str">
            <v>2451</v>
          </cell>
          <cell r="B175">
            <v>2024</v>
          </cell>
          <cell r="C175" t="str">
            <v>245</v>
          </cell>
          <cell r="D175">
            <v>1904.74</v>
          </cell>
          <cell r="E175">
            <v>921.69</v>
          </cell>
          <cell r="F175">
            <v>1.9320220000000001</v>
          </cell>
          <cell r="G175">
            <v>2.4748009999999998</v>
          </cell>
          <cell r="H175">
            <v>0.78031899999999998</v>
          </cell>
          <cell r="I175">
            <v>1.9320220000000001</v>
          </cell>
          <cell r="J175" t="str">
            <v>*</v>
          </cell>
        </row>
        <row r="176">
          <cell r="A176" t="str">
            <v>2452</v>
          </cell>
          <cell r="B176">
            <v>2024</v>
          </cell>
          <cell r="C176" t="str">
            <v>245</v>
          </cell>
          <cell r="D176">
            <v>1904.74</v>
          </cell>
          <cell r="E176">
            <v>703.81</v>
          </cell>
          <cell r="F176">
            <v>1.9320220000000001</v>
          </cell>
          <cell r="G176">
            <v>0.98179900000000009</v>
          </cell>
          <cell r="H176">
            <v>0.78031899999999998</v>
          </cell>
          <cell r="I176">
            <v>1.9320220000000001</v>
          </cell>
          <cell r="J176" t="str">
            <v>*</v>
          </cell>
        </row>
        <row r="177">
          <cell r="A177" t="str">
            <v>2453</v>
          </cell>
          <cell r="B177">
            <v>2024</v>
          </cell>
          <cell r="C177" t="str">
            <v>245</v>
          </cell>
          <cell r="D177">
            <v>1904.74</v>
          </cell>
          <cell r="E177">
            <v>89.32</v>
          </cell>
          <cell r="F177">
            <v>1.9320220000000001</v>
          </cell>
          <cell r="G177">
            <v>4.5006709999999996</v>
          </cell>
          <cell r="H177">
            <v>0.78031899999999998</v>
          </cell>
          <cell r="I177">
            <v>1.9320220000000001</v>
          </cell>
          <cell r="J177" t="str">
            <v>*</v>
          </cell>
        </row>
        <row r="178">
          <cell r="A178" t="str">
            <v>2454</v>
          </cell>
          <cell r="B178">
            <v>2024</v>
          </cell>
          <cell r="C178" t="str">
            <v>245</v>
          </cell>
          <cell r="D178">
            <v>1904.74</v>
          </cell>
          <cell r="E178">
            <v>189.92</v>
          </cell>
          <cell r="F178">
            <v>1.9320220000000001</v>
          </cell>
          <cell r="G178">
            <v>1.6112040000000001</v>
          </cell>
          <cell r="H178">
            <v>0.78031899999999998</v>
          </cell>
          <cell r="I178">
            <v>1.9320220000000001</v>
          </cell>
          <cell r="J178" t="str">
            <v>*</v>
          </cell>
        </row>
        <row r="179">
          <cell r="A179" t="str">
            <v>2511</v>
          </cell>
          <cell r="B179">
            <v>2024</v>
          </cell>
          <cell r="C179" t="str">
            <v>251</v>
          </cell>
          <cell r="D179">
            <v>19502.96</v>
          </cell>
          <cell r="E179">
            <v>13196.61</v>
          </cell>
          <cell r="F179">
            <v>1.261449</v>
          </cell>
          <cell r="G179">
            <v>1.1906840000000001</v>
          </cell>
          <cell r="H179">
            <v>0.78031899999999998</v>
          </cell>
          <cell r="I179">
            <v>1.1906840000000001</v>
          </cell>
          <cell r="J179" t="str">
            <v/>
          </cell>
        </row>
        <row r="180">
          <cell r="A180" t="str">
            <v>2512</v>
          </cell>
          <cell r="B180">
            <v>2024</v>
          </cell>
          <cell r="C180" t="str">
            <v>251</v>
          </cell>
          <cell r="D180">
            <v>19502.96</v>
          </cell>
          <cell r="E180">
            <v>6306.35</v>
          </cell>
          <cell r="F180">
            <v>1.261449</v>
          </cell>
          <cell r="G180">
            <v>1.4095310000000001</v>
          </cell>
          <cell r="H180">
            <v>0.78031899999999998</v>
          </cell>
          <cell r="I180">
            <v>1.4095310000000001</v>
          </cell>
          <cell r="J180" t="str">
            <v/>
          </cell>
        </row>
        <row r="181">
          <cell r="A181" t="str">
            <v>2521</v>
          </cell>
          <cell r="B181">
            <v>2024</v>
          </cell>
          <cell r="C181" t="str">
            <v>252</v>
          </cell>
          <cell r="D181">
            <v>1970.8</v>
          </cell>
          <cell r="E181">
            <v>714.01</v>
          </cell>
          <cell r="F181">
            <v>1.6536429999999998</v>
          </cell>
          <cell r="G181">
            <v>0.53640699999999997</v>
          </cell>
          <cell r="H181">
            <v>0.78031899999999998</v>
          </cell>
          <cell r="I181">
            <v>1.6536429999999998</v>
          </cell>
          <cell r="J181" t="str">
            <v>*</v>
          </cell>
        </row>
        <row r="182">
          <cell r="A182" t="str">
            <v>2529</v>
          </cell>
          <cell r="B182">
            <v>2024</v>
          </cell>
          <cell r="C182" t="str">
            <v>252</v>
          </cell>
          <cell r="D182">
            <v>1970.8</v>
          </cell>
          <cell r="E182">
            <v>1256.79</v>
          </cell>
          <cell r="F182">
            <v>1.6536429999999998</v>
          </cell>
          <cell r="G182">
            <v>2.2883689999999999</v>
          </cell>
          <cell r="H182">
            <v>0.78031899999999998</v>
          </cell>
          <cell r="I182">
            <v>2.2883689999999999</v>
          </cell>
          <cell r="J182" t="str">
            <v/>
          </cell>
        </row>
        <row r="183">
          <cell r="A183" t="str">
            <v>2530</v>
          </cell>
          <cell r="B183">
            <v>2024</v>
          </cell>
          <cell r="C183" t="str">
            <v>253</v>
          </cell>
          <cell r="D183">
            <v>2866.39</v>
          </cell>
          <cell r="E183">
            <v>2866.39</v>
          </cell>
          <cell r="F183">
            <v>0.85403499999999999</v>
          </cell>
          <cell r="G183">
            <v>0.85403499999999999</v>
          </cell>
          <cell r="H183">
            <v>0.78031899999999998</v>
          </cell>
          <cell r="I183">
            <v>0.85403499999999999</v>
          </cell>
          <cell r="J183" t="str">
            <v/>
          </cell>
        </row>
        <row r="184">
          <cell r="A184" t="str">
            <v>2540</v>
          </cell>
          <cell r="B184">
            <v>2024</v>
          </cell>
          <cell r="C184" t="str">
            <v>254</v>
          </cell>
          <cell r="D184">
            <v>2081.3000000000002</v>
          </cell>
          <cell r="E184">
            <v>2081.3000000000002</v>
          </cell>
          <cell r="F184">
            <v>0.68610899999999997</v>
          </cell>
          <cell r="G184">
            <v>0.68610899999999997</v>
          </cell>
          <cell r="H184">
            <v>0.78031899999999998</v>
          </cell>
          <cell r="I184">
            <v>0.68610899999999997</v>
          </cell>
          <cell r="J184" t="str">
            <v/>
          </cell>
        </row>
        <row r="185">
          <cell r="A185" t="str">
            <v>2550</v>
          </cell>
          <cell r="B185">
            <v>2024</v>
          </cell>
          <cell r="C185" t="str">
            <v>255</v>
          </cell>
          <cell r="D185">
            <v>2548.41</v>
          </cell>
          <cell r="E185">
            <v>2548.41</v>
          </cell>
          <cell r="F185">
            <v>1.674377</v>
          </cell>
          <cell r="G185">
            <v>1.674377</v>
          </cell>
          <cell r="H185">
            <v>0.78031899999999998</v>
          </cell>
          <cell r="I185">
            <v>1.674377</v>
          </cell>
          <cell r="J185" t="str">
            <v/>
          </cell>
        </row>
        <row r="186">
          <cell r="A186" t="str">
            <v>2561</v>
          </cell>
          <cell r="B186">
            <v>2024</v>
          </cell>
          <cell r="C186" t="str">
            <v>256</v>
          </cell>
          <cell r="D186">
            <v>13520.51</v>
          </cell>
          <cell r="E186">
            <v>4682.68</v>
          </cell>
          <cell r="F186">
            <v>1.333529</v>
          </cell>
          <cell r="G186">
            <v>1.4775720000000001</v>
          </cell>
          <cell r="H186">
            <v>0.78031899999999998</v>
          </cell>
          <cell r="I186">
            <v>1.4775720000000001</v>
          </cell>
          <cell r="J186" t="str">
            <v/>
          </cell>
        </row>
        <row r="187">
          <cell r="A187" t="str">
            <v>2562</v>
          </cell>
          <cell r="B187">
            <v>2024</v>
          </cell>
          <cell r="C187" t="str">
            <v>256</v>
          </cell>
          <cell r="D187">
            <v>13520.51</v>
          </cell>
          <cell r="E187">
            <v>8837.83</v>
          </cell>
          <cell r="F187">
            <v>1.333529</v>
          </cell>
          <cell r="G187">
            <v>1.257209</v>
          </cell>
          <cell r="H187">
            <v>0.78031899999999998</v>
          </cell>
          <cell r="I187">
            <v>1.257209</v>
          </cell>
          <cell r="J187" t="str">
            <v/>
          </cell>
        </row>
        <row r="188">
          <cell r="A188" t="str">
            <v>2571</v>
          </cell>
          <cell r="B188">
            <v>2024</v>
          </cell>
          <cell r="C188" t="str">
            <v>257</v>
          </cell>
          <cell r="D188">
            <v>1930.21</v>
          </cell>
          <cell r="E188">
            <v>96.85</v>
          </cell>
          <cell r="F188">
            <v>1.0677589999999999</v>
          </cell>
          <cell r="G188">
            <v>0.59886399999999995</v>
          </cell>
          <cell r="H188">
            <v>0.78031899999999998</v>
          </cell>
          <cell r="I188">
            <v>1.0677589999999999</v>
          </cell>
          <cell r="J188" t="str">
            <v>*</v>
          </cell>
        </row>
        <row r="189">
          <cell r="A189" t="str">
            <v>2572</v>
          </cell>
          <cell r="B189">
            <v>2024</v>
          </cell>
          <cell r="C189" t="str">
            <v>257</v>
          </cell>
          <cell r="D189">
            <v>1930.21</v>
          </cell>
          <cell r="E189">
            <v>1206.53</v>
          </cell>
          <cell r="F189">
            <v>1.0677589999999999</v>
          </cell>
          <cell r="G189">
            <v>1.21837</v>
          </cell>
          <cell r="H189">
            <v>0.78031899999999998</v>
          </cell>
          <cell r="I189">
            <v>1.21837</v>
          </cell>
          <cell r="J189" t="str">
            <v/>
          </cell>
        </row>
        <row r="190">
          <cell r="A190" t="str">
            <v>2573</v>
          </cell>
          <cell r="B190">
            <v>2024</v>
          </cell>
          <cell r="C190" t="str">
            <v>257</v>
          </cell>
          <cell r="D190">
            <v>1930.21</v>
          </cell>
          <cell r="E190">
            <v>626.83000000000004</v>
          </cell>
          <cell r="F190">
            <v>1.0677589999999999</v>
          </cell>
          <cell r="G190">
            <v>0.85031000000000001</v>
          </cell>
          <cell r="H190">
            <v>0.78031899999999998</v>
          </cell>
          <cell r="I190">
            <v>1.0677589999999999</v>
          </cell>
          <cell r="J190" t="str">
            <v>*</v>
          </cell>
        </row>
        <row r="191">
          <cell r="A191" t="str">
            <v>2591</v>
          </cell>
          <cell r="B191">
            <v>2024</v>
          </cell>
          <cell r="C191" t="str">
            <v>259</v>
          </cell>
          <cell r="D191">
            <v>6829.27</v>
          </cell>
          <cell r="E191">
            <v>230.33</v>
          </cell>
          <cell r="F191">
            <v>1.421821</v>
          </cell>
          <cell r="G191">
            <v>2.253288</v>
          </cell>
          <cell r="H191">
            <v>0.78031899999999998</v>
          </cell>
          <cell r="I191">
            <v>1.421821</v>
          </cell>
          <cell r="J191" t="str">
            <v>*</v>
          </cell>
        </row>
        <row r="192">
          <cell r="A192" t="str">
            <v>2592</v>
          </cell>
          <cell r="B192">
            <v>2024</v>
          </cell>
          <cell r="C192" t="str">
            <v>259</v>
          </cell>
          <cell r="D192">
            <v>6829.27</v>
          </cell>
          <cell r="E192">
            <v>249.98</v>
          </cell>
          <cell r="F192">
            <v>1.421821</v>
          </cell>
          <cell r="G192">
            <v>3.9163130000000002</v>
          </cell>
          <cell r="H192">
            <v>0.78031899999999998</v>
          </cell>
          <cell r="I192">
            <v>1.421821</v>
          </cell>
          <cell r="J192" t="str">
            <v>*</v>
          </cell>
        </row>
        <row r="193">
          <cell r="A193" t="str">
            <v>2593</v>
          </cell>
          <cell r="B193">
            <v>2024</v>
          </cell>
          <cell r="C193" t="str">
            <v>259</v>
          </cell>
          <cell r="D193">
            <v>6829.27</v>
          </cell>
          <cell r="E193">
            <v>2068.2199999999998</v>
          </cell>
          <cell r="F193">
            <v>1.421821</v>
          </cell>
          <cell r="G193">
            <v>0.89739000000000002</v>
          </cell>
          <cell r="H193">
            <v>0.78031899999999998</v>
          </cell>
          <cell r="I193">
            <v>0.89739000000000002</v>
          </cell>
          <cell r="J193" t="str">
            <v/>
          </cell>
        </row>
        <row r="194">
          <cell r="A194" t="str">
            <v>2594</v>
          </cell>
          <cell r="B194">
            <v>2024</v>
          </cell>
          <cell r="C194" t="str">
            <v>259</v>
          </cell>
          <cell r="D194">
            <v>6829.27</v>
          </cell>
          <cell r="E194">
            <v>524.11</v>
          </cell>
          <cell r="F194">
            <v>1.421821</v>
          </cell>
          <cell r="G194">
            <v>1.079925</v>
          </cell>
          <cell r="H194">
            <v>0.78031899999999998</v>
          </cell>
          <cell r="I194">
            <v>1.421821</v>
          </cell>
          <cell r="J194" t="str">
            <v>*</v>
          </cell>
        </row>
        <row r="195">
          <cell r="A195" t="str">
            <v>2599</v>
          </cell>
          <cell r="B195">
            <v>2024</v>
          </cell>
          <cell r="C195" t="str">
            <v>259</v>
          </cell>
          <cell r="D195">
            <v>6829.27</v>
          </cell>
          <cell r="E195">
            <v>3756.63</v>
          </cell>
          <cell r="F195">
            <v>1.421821</v>
          </cell>
          <cell r="G195">
            <v>1.541275</v>
          </cell>
          <cell r="H195">
            <v>0.78031899999999998</v>
          </cell>
          <cell r="I195">
            <v>1.541275</v>
          </cell>
          <cell r="J195" t="str">
            <v/>
          </cell>
        </row>
        <row r="196">
          <cell r="A196" t="str">
            <v>2611</v>
          </cell>
          <cell r="B196">
            <v>2024</v>
          </cell>
          <cell r="C196" t="str">
            <v>261</v>
          </cell>
          <cell r="D196">
            <v>4004.42</v>
          </cell>
          <cell r="E196">
            <v>3768.78</v>
          </cell>
          <cell r="F196">
            <v>0.27994000000000002</v>
          </cell>
          <cell r="G196">
            <v>0.28444199999999997</v>
          </cell>
          <cell r="H196">
            <v>0.78031899999999998</v>
          </cell>
          <cell r="I196">
            <v>0.28444199999999997</v>
          </cell>
          <cell r="J196" t="str">
            <v/>
          </cell>
        </row>
        <row r="197">
          <cell r="A197" t="str">
            <v>2612</v>
          </cell>
          <cell r="B197">
            <v>2024</v>
          </cell>
          <cell r="C197" t="str">
            <v>261</v>
          </cell>
          <cell r="D197">
            <v>4004.42</v>
          </cell>
          <cell r="E197">
            <v>235.64</v>
          </cell>
          <cell r="F197">
            <v>0.27994000000000002</v>
          </cell>
          <cell r="G197">
            <v>0.20794399999999999</v>
          </cell>
          <cell r="H197">
            <v>0.78031899999999998</v>
          </cell>
          <cell r="I197">
            <v>0.27994000000000002</v>
          </cell>
          <cell r="J197" t="str">
            <v>*</v>
          </cell>
        </row>
        <row r="198">
          <cell r="A198" t="str">
            <v>2620</v>
          </cell>
          <cell r="B198">
            <v>2024</v>
          </cell>
          <cell r="C198" t="str">
            <v>262</v>
          </cell>
          <cell r="D198">
            <v>328.78</v>
          </cell>
          <cell r="E198">
            <v>328.78</v>
          </cell>
          <cell r="F198">
            <v>0.133828</v>
          </cell>
          <cell r="G198">
            <v>0.133828</v>
          </cell>
          <cell r="H198">
            <v>0.78031899999999998</v>
          </cell>
          <cell r="I198">
            <v>0.133828</v>
          </cell>
          <cell r="J198" t="str">
            <v/>
          </cell>
        </row>
        <row r="199">
          <cell r="A199" t="str">
            <v>2630</v>
          </cell>
          <cell r="B199">
            <v>2024</v>
          </cell>
          <cell r="C199" t="str">
            <v>263</v>
          </cell>
          <cell r="D199">
            <v>2464.63</v>
          </cell>
          <cell r="E199">
            <v>2464.63</v>
          </cell>
          <cell r="F199">
            <v>7.9524999999999998E-2</v>
          </cell>
          <cell r="G199">
            <v>7.9524999999999998E-2</v>
          </cell>
          <cell r="H199">
            <v>0.78031899999999998</v>
          </cell>
          <cell r="I199">
            <v>7.9524999999999998E-2</v>
          </cell>
          <cell r="J199" t="str">
            <v/>
          </cell>
        </row>
        <row r="200">
          <cell r="A200" t="str">
            <v>2640</v>
          </cell>
          <cell r="B200">
            <v>2024</v>
          </cell>
          <cell r="C200" t="str">
            <v>264</v>
          </cell>
          <cell r="D200">
            <v>135.19</v>
          </cell>
          <cell r="E200">
            <v>135.19</v>
          </cell>
          <cell r="F200">
            <v>1.0281819999999999</v>
          </cell>
          <cell r="G200">
            <v>1.0281819999999999</v>
          </cell>
          <cell r="H200">
            <v>0.78031899999999998</v>
          </cell>
          <cell r="I200">
            <v>1.0281819999999999</v>
          </cell>
          <cell r="J200" t="str">
            <v/>
          </cell>
        </row>
        <row r="201">
          <cell r="A201" t="str">
            <v>2651</v>
          </cell>
          <cell r="B201">
            <v>2024</v>
          </cell>
          <cell r="C201" t="str">
            <v>265</v>
          </cell>
          <cell r="D201">
            <v>1660.13</v>
          </cell>
          <cell r="E201">
            <v>1583.27</v>
          </cell>
          <cell r="F201">
            <v>0.18673200000000001</v>
          </cell>
          <cell r="G201">
            <v>0.195797</v>
          </cell>
          <cell r="H201">
            <v>0.78031899999999998</v>
          </cell>
          <cell r="I201">
            <v>0.195797</v>
          </cell>
          <cell r="J201" t="str">
            <v/>
          </cell>
        </row>
        <row r="202">
          <cell r="A202" t="str">
            <v>2652</v>
          </cell>
          <cell r="B202">
            <v>2024</v>
          </cell>
          <cell r="C202" t="str">
            <v>265</v>
          </cell>
          <cell r="D202">
            <v>1660.13</v>
          </cell>
          <cell r="E202">
            <v>76.86</v>
          </cell>
          <cell r="F202">
            <v>0.18673200000000001</v>
          </cell>
          <cell r="H202">
            <v>0.78031899999999998</v>
          </cell>
          <cell r="I202">
            <v>0.18673200000000001</v>
          </cell>
          <cell r="J202" t="str">
            <v>*</v>
          </cell>
        </row>
        <row r="203">
          <cell r="A203" t="str">
            <v>2660</v>
          </cell>
          <cell r="B203">
            <v>2024</v>
          </cell>
          <cell r="C203" t="str">
            <v>266</v>
          </cell>
          <cell r="D203">
            <v>1033.93</v>
          </cell>
          <cell r="E203">
            <v>1033.93</v>
          </cell>
          <cell r="F203">
            <v>0.26404100000000003</v>
          </cell>
          <cell r="G203">
            <v>0.26404100000000003</v>
          </cell>
          <cell r="H203">
            <v>0.78031899999999998</v>
          </cell>
          <cell r="I203">
            <v>0.26404100000000003</v>
          </cell>
          <cell r="J203" t="str">
            <v/>
          </cell>
        </row>
        <row r="204">
          <cell r="A204" t="str">
            <v>2670</v>
          </cell>
          <cell r="B204">
            <v>2024</v>
          </cell>
          <cell r="C204" t="str">
            <v>267</v>
          </cell>
          <cell r="D204">
            <v>1670.29</v>
          </cell>
          <cell r="E204">
            <v>1670.29</v>
          </cell>
          <cell r="F204">
            <v>0.10836399999999999</v>
          </cell>
          <cell r="G204">
            <v>0.10836399999999999</v>
          </cell>
          <cell r="H204">
            <v>0.78031899999999998</v>
          </cell>
          <cell r="I204">
            <v>0.10836399999999999</v>
          </cell>
          <cell r="J204" t="str">
            <v/>
          </cell>
        </row>
        <row r="205">
          <cell r="A205" t="str">
            <v>2680</v>
          </cell>
          <cell r="B205">
            <v>2024</v>
          </cell>
          <cell r="C205" t="str">
            <v>268</v>
          </cell>
          <cell r="D205">
            <v>0.01</v>
          </cell>
          <cell r="E205">
            <v>0.01</v>
          </cell>
          <cell r="H205">
            <v>0.78031899999999998</v>
          </cell>
          <cell r="J205" t="str">
            <v/>
          </cell>
        </row>
        <row r="206">
          <cell r="A206" t="str">
            <v>2711</v>
          </cell>
          <cell r="B206">
            <v>2024</v>
          </cell>
          <cell r="C206" t="str">
            <v>271</v>
          </cell>
          <cell r="D206">
            <v>2899.73</v>
          </cell>
          <cell r="E206">
            <v>845.71</v>
          </cell>
          <cell r="F206">
            <v>0.70420300000000002</v>
          </cell>
          <cell r="G206">
            <v>1.0760179999999999</v>
          </cell>
          <cell r="H206">
            <v>0.78031899999999998</v>
          </cell>
          <cell r="I206">
            <v>0.70420300000000002</v>
          </cell>
          <cell r="J206" t="str">
            <v>*</v>
          </cell>
        </row>
        <row r="207">
          <cell r="A207" t="str">
            <v>2712</v>
          </cell>
          <cell r="B207">
            <v>2024</v>
          </cell>
          <cell r="C207" t="str">
            <v>271</v>
          </cell>
          <cell r="D207">
            <v>2899.73</v>
          </cell>
          <cell r="E207">
            <v>2054.02</v>
          </cell>
          <cell r="F207">
            <v>0.70420300000000002</v>
          </cell>
          <cell r="G207">
            <v>0.55111399999999999</v>
          </cell>
          <cell r="H207">
            <v>0.78031899999999998</v>
          </cell>
          <cell r="I207">
            <v>0.55111399999999999</v>
          </cell>
          <cell r="J207" t="str">
            <v/>
          </cell>
        </row>
        <row r="208">
          <cell r="A208" t="str">
            <v>2720</v>
          </cell>
          <cell r="B208">
            <v>2024</v>
          </cell>
          <cell r="C208" t="str">
            <v>272</v>
          </cell>
          <cell r="D208">
            <v>686.52</v>
          </cell>
          <cell r="E208">
            <v>686.52</v>
          </cell>
          <cell r="F208">
            <v>0.279671</v>
          </cell>
          <cell r="G208">
            <v>0.279671</v>
          </cell>
          <cell r="H208">
            <v>0.78031899999999998</v>
          </cell>
          <cell r="I208">
            <v>0.279671</v>
          </cell>
          <cell r="J208" t="str">
            <v/>
          </cell>
        </row>
        <row r="209">
          <cell r="A209" t="str">
            <v>2731</v>
          </cell>
          <cell r="B209">
            <v>2024</v>
          </cell>
          <cell r="C209" t="str">
            <v>273</v>
          </cell>
          <cell r="D209">
            <v>2392.96</v>
          </cell>
          <cell r="E209">
            <v>90.5</v>
          </cell>
          <cell r="F209">
            <v>0.406609</v>
          </cell>
          <cell r="H209">
            <v>0.78031899999999998</v>
          </cell>
          <cell r="I209">
            <v>0.406609</v>
          </cell>
          <cell r="J209" t="str">
            <v>*</v>
          </cell>
        </row>
        <row r="210">
          <cell r="A210" t="str">
            <v>2732</v>
          </cell>
          <cell r="B210">
            <v>2024</v>
          </cell>
          <cell r="C210" t="str">
            <v>273</v>
          </cell>
          <cell r="D210">
            <v>2392.96</v>
          </cell>
          <cell r="E210">
            <v>1514.75</v>
          </cell>
          <cell r="F210">
            <v>0.406609</v>
          </cell>
          <cell r="G210">
            <v>0.56378899999999998</v>
          </cell>
          <cell r="H210">
            <v>0.78031899999999998</v>
          </cell>
          <cell r="I210">
            <v>0.56378899999999998</v>
          </cell>
          <cell r="J210" t="str">
            <v/>
          </cell>
        </row>
        <row r="211">
          <cell r="A211" t="str">
            <v>2733</v>
          </cell>
          <cell r="B211">
            <v>2024</v>
          </cell>
          <cell r="C211" t="str">
            <v>273</v>
          </cell>
          <cell r="D211">
            <v>2392.96</v>
          </cell>
          <cell r="E211">
            <v>787.71</v>
          </cell>
          <cell r="F211">
            <v>0.406609</v>
          </cell>
          <cell r="G211">
            <v>0.15107000000000001</v>
          </cell>
          <cell r="H211">
            <v>0.78031899999999998</v>
          </cell>
          <cell r="I211">
            <v>0.406609</v>
          </cell>
          <cell r="J211" t="str">
            <v>*</v>
          </cell>
        </row>
        <row r="212">
          <cell r="A212" t="str">
            <v>2740</v>
          </cell>
          <cell r="B212">
            <v>2024</v>
          </cell>
          <cell r="C212" t="str">
            <v>274</v>
          </cell>
          <cell r="D212">
            <v>2200.11</v>
          </cell>
          <cell r="E212">
            <v>2200.11</v>
          </cell>
          <cell r="F212">
            <v>0.61406000000000005</v>
          </cell>
          <cell r="G212">
            <v>0.61406000000000005</v>
          </cell>
          <cell r="H212">
            <v>0.78031899999999998</v>
          </cell>
          <cell r="I212">
            <v>0.61406000000000005</v>
          </cell>
          <cell r="J212" t="str">
            <v/>
          </cell>
        </row>
        <row r="213">
          <cell r="A213" t="str">
            <v>2751</v>
          </cell>
          <cell r="B213">
            <v>2024</v>
          </cell>
          <cell r="C213" t="str">
            <v>275</v>
          </cell>
          <cell r="D213">
            <v>558.91</v>
          </cell>
          <cell r="E213">
            <v>333.85</v>
          </cell>
          <cell r="F213">
            <v>0.39004399999999995</v>
          </cell>
          <cell r="G213">
            <v>0.122809</v>
          </cell>
          <cell r="H213">
            <v>0.78031899999999998</v>
          </cell>
          <cell r="I213">
            <v>0.39004399999999995</v>
          </cell>
          <cell r="J213" t="str">
            <v>*</v>
          </cell>
        </row>
        <row r="214">
          <cell r="A214" t="str">
            <v>2752</v>
          </cell>
          <cell r="B214">
            <v>2024</v>
          </cell>
          <cell r="C214" t="str">
            <v>275</v>
          </cell>
          <cell r="D214">
            <v>558.91</v>
          </cell>
          <cell r="E214">
            <v>225.06</v>
          </cell>
          <cell r="F214">
            <v>0.39004399999999995</v>
          </cell>
          <cell r="G214">
            <v>0.78645600000000004</v>
          </cell>
          <cell r="H214">
            <v>0.78031899999999998</v>
          </cell>
          <cell r="I214">
            <v>0.39004399999999995</v>
          </cell>
          <cell r="J214" t="str">
            <v>*</v>
          </cell>
        </row>
        <row r="215">
          <cell r="A215" t="str">
            <v>2790</v>
          </cell>
          <cell r="B215">
            <v>2024</v>
          </cell>
          <cell r="C215" t="str">
            <v>279</v>
          </cell>
          <cell r="D215">
            <v>2426.46</v>
          </cell>
          <cell r="E215">
            <v>2426.46</v>
          </cell>
          <cell r="F215">
            <v>0.30744300000000002</v>
          </cell>
          <cell r="G215">
            <v>0.30744300000000002</v>
          </cell>
          <cell r="H215">
            <v>0.78031899999999998</v>
          </cell>
          <cell r="I215">
            <v>0.30744300000000002</v>
          </cell>
          <cell r="J215" t="str">
            <v/>
          </cell>
        </row>
        <row r="216">
          <cell r="A216" t="str">
            <v>2811</v>
          </cell>
          <cell r="B216">
            <v>2024</v>
          </cell>
          <cell r="C216" t="str">
            <v>281</v>
          </cell>
          <cell r="D216">
            <v>7699.95</v>
          </cell>
          <cell r="E216">
            <v>851.29</v>
          </cell>
          <cell r="F216">
            <v>0.67195199999999999</v>
          </cell>
          <cell r="G216">
            <v>0.65195099999999995</v>
          </cell>
          <cell r="H216">
            <v>0.78031899999999998</v>
          </cell>
          <cell r="I216">
            <v>0.67195199999999999</v>
          </cell>
          <cell r="J216" t="str">
            <v>*</v>
          </cell>
        </row>
        <row r="217">
          <cell r="A217" t="str">
            <v>2812</v>
          </cell>
          <cell r="B217">
            <v>2024</v>
          </cell>
          <cell r="C217" t="str">
            <v>281</v>
          </cell>
          <cell r="D217">
            <v>7699.95</v>
          </cell>
          <cell r="E217">
            <v>806.18</v>
          </cell>
          <cell r="F217">
            <v>0.67195199999999999</v>
          </cell>
          <cell r="G217">
            <v>0.66114200000000001</v>
          </cell>
          <cell r="H217">
            <v>0.78031899999999998</v>
          </cell>
          <cell r="I217">
            <v>0.67195199999999999</v>
          </cell>
          <cell r="J217" t="str">
            <v>*</v>
          </cell>
        </row>
        <row r="218">
          <cell r="A218" t="str">
            <v>2813</v>
          </cell>
          <cell r="B218">
            <v>2024</v>
          </cell>
          <cell r="C218" t="str">
            <v>281</v>
          </cell>
          <cell r="D218">
            <v>7699.95</v>
          </cell>
          <cell r="E218">
            <v>3739.67</v>
          </cell>
          <cell r="F218">
            <v>0.67195199999999999</v>
          </cell>
          <cell r="G218">
            <v>0.78135199999999994</v>
          </cell>
          <cell r="H218">
            <v>0.78031899999999998</v>
          </cell>
          <cell r="I218">
            <v>0.78135199999999994</v>
          </cell>
          <cell r="J218" t="str">
            <v/>
          </cell>
        </row>
        <row r="219">
          <cell r="A219" t="str">
            <v>2814</v>
          </cell>
          <cell r="B219">
            <v>2024</v>
          </cell>
          <cell r="C219" t="str">
            <v>281</v>
          </cell>
          <cell r="D219">
            <v>7699.95</v>
          </cell>
          <cell r="E219">
            <v>244.87</v>
          </cell>
          <cell r="F219">
            <v>0.67195199999999999</v>
          </cell>
          <cell r="G219">
            <v>0.42063099999999998</v>
          </cell>
          <cell r="H219">
            <v>0.78031899999999998</v>
          </cell>
          <cell r="I219">
            <v>0.67195199999999999</v>
          </cell>
          <cell r="J219" t="str">
            <v>*</v>
          </cell>
        </row>
        <row r="220">
          <cell r="A220" t="str">
            <v>2815</v>
          </cell>
          <cell r="B220">
            <v>2024</v>
          </cell>
          <cell r="C220" t="str">
            <v>281</v>
          </cell>
          <cell r="D220">
            <v>7699.95</v>
          </cell>
          <cell r="E220">
            <v>2057.94</v>
          </cell>
          <cell r="F220">
            <v>0.67195199999999999</v>
          </cell>
          <cell r="G220">
            <v>0.51556400000000002</v>
          </cell>
          <cell r="H220">
            <v>0.78031899999999998</v>
          </cell>
          <cell r="I220">
            <v>0.51556400000000002</v>
          </cell>
          <cell r="J220" t="str">
            <v/>
          </cell>
        </row>
        <row r="221">
          <cell r="A221" t="str">
            <v>2821</v>
          </cell>
          <cell r="B221">
            <v>2024</v>
          </cell>
          <cell r="C221" t="str">
            <v>282</v>
          </cell>
          <cell r="D221">
            <v>9483.42</v>
          </cell>
          <cell r="E221">
            <v>388.36</v>
          </cell>
          <cell r="F221">
            <v>0.82058999999999993</v>
          </cell>
          <cell r="G221">
            <v>1.4162110000000001</v>
          </cell>
          <cell r="H221">
            <v>0.78031899999999998</v>
          </cell>
          <cell r="I221">
            <v>0.82058999999999993</v>
          </cell>
          <cell r="J221" t="str">
            <v>*</v>
          </cell>
        </row>
        <row r="222">
          <cell r="A222" t="str">
            <v>2822</v>
          </cell>
          <cell r="B222">
            <v>2024</v>
          </cell>
          <cell r="C222" t="str">
            <v>282</v>
          </cell>
          <cell r="D222">
            <v>9483.42</v>
          </cell>
          <cell r="E222">
            <v>2830.73</v>
          </cell>
          <cell r="F222">
            <v>0.82058999999999993</v>
          </cell>
          <cell r="G222">
            <v>0.82946799999999998</v>
          </cell>
          <cell r="H222">
            <v>0.78031899999999998</v>
          </cell>
          <cell r="I222">
            <v>0.82946799999999998</v>
          </cell>
          <cell r="J222" t="str">
            <v/>
          </cell>
        </row>
        <row r="223">
          <cell r="A223" t="str">
            <v>2823</v>
          </cell>
          <cell r="B223">
            <v>2024</v>
          </cell>
          <cell r="C223" t="str">
            <v>282</v>
          </cell>
          <cell r="D223">
            <v>9483.42</v>
          </cell>
          <cell r="E223">
            <v>154.9</v>
          </cell>
          <cell r="F223">
            <v>0.82058999999999993</v>
          </cell>
          <cell r="H223">
            <v>0.78031899999999998</v>
          </cell>
          <cell r="I223">
            <v>0.82058999999999993</v>
          </cell>
          <cell r="J223" t="str">
            <v>*</v>
          </cell>
        </row>
        <row r="224">
          <cell r="A224" t="str">
            <v>2824</v>
          </cell>
          <cell r="B224">
            <v>2024</v>
          </cell>
          <cell r="C224" t="str">
            <v>282</v>
          </cell>
          <cell r="D224">
            <v>9483.42</v>
          </cell>
          <cell r="E224">
            <v>77.69</v>
          </cell>
          <cell r="F224">
            <v>0.82058999999999993</v>
          </cell>
          <cell r="G224">
            <v>0.51486600000000005</v>
          </cell>
          <cell r="H224">
            <v>0.78031899999999998</v>
          </cell>
          <cell r="I224">
            <v>0.82058999999999993</v>
          </cell>
          <cell r="J224" t="str">
            <v>*</v>
          </cell>
        </row>
        <row r="225">
          <cell r="A225" t="str">
            <v>2825</v>
          </cell>
          <cell r="B225">
            <v>2024</v>
          </cell>
          <cell r="C225" t="str">
            <v>282</v>
          </cell>
          <cell r="D225">
            <v>9483.42</v>
          </cell>
          <cell r="E225">
            <v>3887.68</v>
          </cell>
          <cell r="F225">
            <v>0.82058999999999993</v>
          </cell>
          <cell r="G225">
            <v>0.89899300000000015</v>
          </cell>
          <cell r="H225">
            <v>0.78031899999999998</v>
          </cell>
          <cell r="I225">
            <v>0.89899300000000015</v>
          </cell>
          <cell r="J225" t="str">
            <v/>
          </cell>
        </row>
        <row r="226">
          <cell r="A226" t="str">
            <v>2829</v>
          </cell>
          <cell r="B226">
            <v>2024</v>
          </cell>
          <cell r="C226" t="str">
            <v>282</v>
          </cell>
          <cell r="D226">
            <v>9483.42</v>
          </cell>
          <cell r="E226">
            <v>2144.06</v>
          </cell>
          <cell r="F226">
            <v>0.82058999999999993</v>
          </cell>
          <cell r="G226">
            <v>0.62917999999999996</v>
          </cell>
          <cell r="H226">
            <v>0.78031899999999998</v>
          </cell>
          <cell r="I226">
            <v>0.62917999999999996</v>
          </cell>
          <cell r="J226" t="str">
            <v/>
          </cell>
        </row>
        <row r="227">
          <cell r="A227" t="str">
            <v>2830</v>
          </cell>
          <cell r="B227">
            <v>2024</v>
          </cell>
          <cell r="C227" t="str">
            <v>283</v>
          </cell>
          <cell r="D227">
            <v>4848.8999999999996</v>
          </cell>
          <cell r="E227">
            <v>4848.8999999999996</v>
          </cell>
          <cell r="F227">
            <v>0.85111999999999999</v>
          </cell>
          <cell r="G227">
            <v>0.85111999999999999</v>
          </cell>
          <cell r="H227">
            <v>0.78031899999999998</v>
          </cell>
          <cell r="I227">
            <v>0.85111999999999999</v>
          </cell>
          <cell r="J227" t="str">
            <v/>
          </cell>
        </row>
        <row r="228">
          <cell r="A228" t="str">
            <v>2841</v>
          </cell>
          <cell r="B228">
            <v>2024</v>
          </cell>
          <cell r="C228" t="str">
            <v>284</v>
          </cell>
          <cell r="D228">
            <v>1066.8599999999999</v>
          </cell>
          <cell r="E228">
            <v>999.06</v>
          </cell>
          <cell r="F228">
            <v>1.082616</v>
          </cell>
          <cell r="G228">
            <v>1.029968</v>
          </cell>
          <cell r="H228">
            <v>0.78031899999999998</v>
          </cell>
          <cell r="I228">
            <v>1.082616</v>
          </cell>
          <cell r="J228" t="str">
            <v>*</v>
          </cell>
        </row>
        <row r="229">
          <cell r="A229" t="str">
            <v>2849</v>
          </cell>
          <cell r="B229">
            <v>2024</v>
          </cell>
          <cell r="C229" t="str">
            <v>284</v>
          </cell>
          <cell r="D229">
            <v>1066.8599999999999</v>
          </cell>
          <cell r="E229">
            <v>67.8</v>
          </cell>
          <cell r="F229">
            <v>1.082616</v>
          </cell>
          <cell r="G229">
            <v>1.8584069999999999</v>
          </cell>
          <cell r="H229">
            <v>0.78031899999999998</v>
          </cell>
          <cell r="I229">
            <v>1.082616</v>
          </cell>
          <cell r="J229" t="str">
            <v>*</v>
          </cell>
        </row>
        <row r="230">
          <cell r="A230" t="str">
            <v>2891</v>
          </cell>
          <cell r="B230">
            <v>2024</v>
          </cell>
          <cell r="C230" t="str">
            <v>289</v>
          </cell>
          <cell r="D230">
            <v>5091.62</v>
          </cell>
          <cell r="E230">
            <v>44.37</v>
          </cell>
          <cell r="F230">
            <v>0.80563700000000016</v>
          </cell>
          <cell r="G230">
            <v>0.63105699999999998</v>
          </cell>
          <cell r="H230">
            <v>0.78031899999999998</v>
          </cell>
          <cell r="I230">
            <v>0.80563700000000016</v>
          </cell>
          <cell r="J230" t="str">
            <v>*</v>
          </cell>
        </row>
        <row r="231">
          <cell r="A231" t="str">
            <v>2892</v>
          </cell>
          <cell r="B231">
            <v>2024</v>
          </cell>
          <cell r="C231" t="str">
            <v>289</v>
          </cell>
          <cell r="D231">
            <v>5091.62</v>
          </cell>
          <cell r="E231">
            <v>791.04</v>
          </cell>
          <cell r="F231">
            <v>0.80563700000000016</v>
          </cell>
          <cell r="G231">
            <v>1.7837270000000001</v>
          </cell>
          <cell r="H231">
            <v>0.78031899999999998</v>
          </cell>
          <cell r="I231">
            <v>0.80563700000000016</v>
          </cell>
          <cell r="J231" t="str">
            <v>*</v>
          </cell>
        </row>
        <row r="232">
          <cell r="A232" t="str">
            <v>2893</v>
          </cell>
          <cell r="B232">
            <v>2024</v>
          </cell>
          <cell r="C232" t="str">
            <v>289</v>
          </cell>
          <cell r="D232">
            <v>5091.62</v>
          </cell>
          <cell r="E232">
            <v>1304.83</v>
          </cell>
          <cell r="F232">
            <v>0.80563700000000016</v>
          </cell>
          <cell r="G232">
            <v>0.54489799999999999</v>
          </cell>
          <cell r="H232">
            <v>0.78031899999999998</v>
          </cell>
          <cell r="I232">
            <v>0.54489799999999999</v>
          </cell>
          <cell r="J232" t="str">
            <v/>
          </cell>
        </row>
        <row r="233">
          <cell r="A233" t="str">
            <v>2894</v>
          </cell>
          <cell r="B233">
            <v>2024</v>
          </cell>
          <cell r="C233" t="str">
            <v>289</v>
          </cell>
          <cell r="D233">
            <v>5091.62</v>
          </cell>
          <cell r="E233">
            <v>1351.3</v>
          </cell>
          <cell r="F233">
            <v>0.80563700000000016</v>
          </cell>
          <cell r="G233">
            <v>0.57722099999999998</v>
          </cell>
          <cell r="H233">
            <v>0.78031899999999998</v>
          </cell>
          <cell r="I233">
            <v>0.57722099999999998</v>
          </cell>
          <cell r="J233" t="str">
            <v/>
          </cell>
        </row>
        <row r="234">
          <cell r="A234" t="str">
            <v>2896</v>
          </cell>
          <cell r="B234">
            <v>2024</v>
          </cell>
          <cell r="C234" t="str">
            <v>289</v>
          </cell>
          <cell r="D234">
            <v>5091.62</v>
          </cell>
          <cell r="E234">
            <v>43.91</v>
          </cell>
          <cell r="F234">
            <v>0.80563700000000016</v>
          </cell>
          <cell r="G234">
            <v>0.29605999999999999</v>
          </cell>
          <cell r="H234">
            <v>0.78031899999999998</v>
          </cell>
          <cell r="I234">
            <v>0.80563700000000016</v>
          </cell>
          <cell r="J234" t="str">
            <v>*</v>
          </cell>
        </row>
        <row r="235">
          <cell r="A235" t="str">
            <v>2899</v>
          </cell>
          <cell r="B235">
            <v>2024</v>
          </cell>
          <cell r="C235" t="str">
            <v>289</v>
          </cell>
          <cell r="D235">
            <v>5091.62</v>
          </cell>
          <cell r="E235">
            <v>1556.17</v>
          </cell>
          <cell r="F235">
            <v>0.80563700000000016</v>
          </cell>
          <cell r="G235">
            <v>0.74477700000000002</v>
          </cell>
          <cell r="H235">
            <v>0.78031899999999998</v>
          </cell>
          <cell r="I235">
            <v>0.74477700000000002</v>
          </cell>
          <cell r="J235" t="str">
            <v/>
          </cell>
        </row>
        <row r="236">
          <cell r="A236" t="str">
            <v>2910</v>
          </cell>
          <cell r="B236">
            <v>2024</v>
          </cell>
          <cell r="C236" t="str">
            <v>291</v>
          </cell>
          <cell r="D236">
            <v>13008.19</v>
          </cell>
          <cell r="E236">
            <v>13008.19</v>
          </cell>
          <cell r="F236">
            <v>0.49476500000000001</v>
          </cell>
          <cell r="G236">
            <v>0.49476500000000001</v>
          </cell>
          <cell r="H236">
            <v>0.78031899999999998</v>
          </cell>
          <cell r="I236">
            <v>0.49476500000000001</v>
          </cell>
          <cell r="J236" t="str">
            <v/>
          </cell>
        </row>
        <row r="237">
          <cell r="A237" t="str">
            <v>2920</v>
          </cell>
          <cell r="B237">
            <v>2024</v>
          </cell>
          <cell r="C237" t="str">
            <v>292</v>
          </cell>
          <cell r="D237">
            <v>3646.16</v>
          </cell>
          <cell r="E237">
            <v>3646.16</v>
          </cell>
          <cell r="F237">
            <v>1.0098290000000001</v>
          </cell>
          <cell r="G237">
            <v>1.0098290000000001</v>
          </cell>
          <cell r="H237">
            <v>0.78031899999999998</v>
          </cell>
          <cell r="I237">
            <v>1.0098290000000001</v>
          </cell>
          <cell r="J237" t="str">
            <v/>
          </cell>
        </row>
        <row r="238">
          <cell r="A238" t="str">
            <v>2931</v>
          </cell>
          <cell r="B238">
            <v>2024</v>
          </cell>
          <cell r="C238" t="str">
            <v>293</v>
          </cell>
          <cell r="D238">
            <v>6774.45</v>
          </cell>
          <cell r="E238">
            <v>380.97</v>
          </cell>
          <cell r="F238">
            <v>0.81084000000000001</v>
          </cell>
          <cell r="G238">
            <v>1.301939</v>
          </cell>
          <cell r="H238">
            <v>0.78031899999999998</v>
          </cell>
          <cell r="I238">
            <v>0.81084000000000001</v>
          </cell>
          <cell r="J238" t="str">
            <v>*</v>
          </cell>
        </row>
        <row r="239">
          <cell r="A239" t="str">
            <v>2932</v>
          </cell>
          <cell r="B239">
            <v>2024</v>
          </cell>
          <cell r="C239" t="str">
            <v>293</v>
          </cell>
          <cell r="D239">
            <v>6774.45</v>
          </cell>
          <cell r="E239">
            <v>6393.48</v>
          </cell>
          <cell r="F239">
            <v>0.81084000000000001</v>
          </cell>
          <cell r="G239">
            <v>0.78157699999999997</v>
          </cell>
          <cell r="H239">
            <v>0.78031899999999998</v>
          </cell>
          <cell r="I239">
            <v>0.78157699999999997</v>
          </cell>
          <cell r="J239" t="str">
            <v/>
          </cell>
        </row>
        <row r="240">
          <cell r="A240" t="str">
            <v>3011</v>
          </cell>
          <cell r="B240">
            <v>2024</v>
          </cell>
          <cell r="C240" t="str">
            <v>301</v>
          </cell>
          <cell r="D240">
            <v>100.81</v>
          </cell>
          <cell r="E240">
            <v>72.650000000000006</v>
          </cell>
          <cell r="F240">
            <v>4.3844849999999997</v>
          </cell>
          <cell r="G240">
            <v>5.8912589999999998</v>
          </cell>
          <cell r="H240">
            <v>0.78031899999999998</v>
          </cell>
          <cell r="I240">
            <v>4.3844849999999997</v>
          </cell>
          <cell r="J240" t="str">
            <v>*</v>
          </cell>
        </row>
        <row r="241">
          <cell r="A241" t="str">
            <v>3012</v>
          </cell>
          <cell r="B241">
            <v>2024</v>
          </cell>
          <cell r="C241" t="str">
            <v>301</v>
          </cell>
          <cell r="D241">
            <v>100.81</v>
          </cell>
          <cell r="E241">
            <v>28.16</v>
          </cell>
          <cell r="F241">
            <v>4.3844849999999997</v>
          </cell>
          <cell r="G241">
            <v>0.49715900000000007</v>
          </cell>
          <cell r="H241">
            <v>0.78031899999999998</v>
          </cell>
          <cell r="I241">
            <v>4.3844849999999997</v>
          </cell>
          <cell r="J241" t="str">
            <v>*</v>
          </cell>
        </row>
        <row r="242">
          <cell r="A242" t="str">
            <v>3020</v>
          </cell>
          <cell r="B242">
            <v>2024</v>
          </cell>
          <cell r="C242" t="str">
            <v>302</v>
          </cell>
          <cell r="D242">
            <v>73.81</v>
          </cell>
          <cell r="E242">
            <v>73.81</v>
          </cell>
          <cell r="F242">
            <v>2.8586909999999999</v>
          </cell>
          <cell r="G242">
            <v>2.8586909999999999</v>
          </cell>
          <cell r="H242">
            <v>0.78031899999999998</v>
          </cell>
          <cell r="I242">
            <v>2.8586909999999999</v>
          </cell>
          <cell r="J242" t="str">
            <v/>
          </cell>
        </row>
        <row r="243">
          <cell r="A243" t="str">
            <v>3030</v>
          </cell>
          <cell r="B243">
            <v>2024</v>
          </cell>
          <cell r="C243" t="str">
            <v>303</v>
          </cell>
          <cell r="D243">
            <v>4299.04</v>
          </cell>
          <cell r="E243">
            <v>4299.04</v>
          </cell>
          <cell r="F243">
            <v>0.82785900000000001</v>
          </cell>
          <cell r="G243">
            <v>0.82785900000000001</v>
          </cell>
          <cell r="H243">
            <v>0.78031899999999998</v>
          </cell>
          <cell r="I243">
            <v>0.82785900000000001</v>
          </cell>
          <cell r="J243" t="str">
            <v/>
          </cell>
        </row>
        <row r="244">
          <cell r="A244" t="str">
            <v>3091</v>
          </cell>
          <cell r="B244">
            <v>2024</v>
          </cell>
          <cell r="C244" t="str">
            <v>309</v>
          </cell>
          <cell r="D244">
            <v>304</v>
          </cell>
          <cell r="E244">
            <v>4.84</v>
          </cell>
          <cell r="F244">
            <v>0.73026300000000011</v>
          </cell>
          <cell r="H244">
            <v>0.78031899999999998</v>
          </cell>
          <cell r="I244">
            <v>0.73026300000000011</v>
          </cell>
          <cell r="J244" t="str">
            <v>*</v>
          </cell>
        </row>
        <row r="245">
          <cell r="A245" t="str">
            <v>3092</v>
          </cell>
          <cell r="B245">
            <v>2024</v>
          </cell>
          <cell r="C245" t="str">
            <v>309</v>
          </cell>
          <cell r="D245">
            <v>304</v>
          </cell>
          <cell r="E245">
            <v>266.74</v>
          </cell>
          <cell r="F245">
            <v>0.73026300000000011</v>
          </cell>
          <cell r="G245">
            <v>0.61857899999999999</v>
          </cell>
          <cell r="H245">
            <v>0.78031899999999998</v>
          </cell>
          <cell r="I245">
            <v>0.73026300000000011</v>
          </cell>
          <cell r="J245" t="str">
            <v>*</v>
          </cell>
        </row>
        <row r="246">
          <cell r="A246" t="str">
            <v>3099</v>
          </cell>
          <cell r="B246">
            <v>2024</v>
          </cell>
          <cell r="C246" t="str">
            <v>309</v>
          </cell>
          <cell r="D246">
            <v>304</v>
          </cell>
          <cell r="E246">
            <v>32.42</v>
          </cell>
          <cell r="F246">
            <v>0.73026300000000011</v>
          </cell>
          <cell r="G246">
            <v>1.758173</v>
          </cell>
          <cell r="H246">
            <v>0.78031899999999998</v>
          </cell>
          <cell r="I246">
            <v>0.73026300000000011</v>
          </cell>
          <cell r="J246" t="str">
            <v>*</v>
          </cell>
        </row>
        <row r="247">
          <cell r="A247" t="str">
            <v>3101</v>
          </cell>
          <cell r="B247">
            <v>2024</v>
          </cell>
          <cell r="C247" t="str">
            <v>310</v>
          </cell>
          <cell r="D247">
            <v>7534.19</v>
          </cell>
          <cell r="E247">
            <v>1920.4</v>
          </cell>
          <cell r="F247">
            <v>0.97170299999999998</v>
          </cell>
          <cell r="G247">
            <v>1.1336170000000001</v>
          </cell>
          <cell r="H247">
            <v>0.78031899999999998</v>
          </cell>
          <cell r="I247">
            <v>1.1336170000000001</v>
          </cell>
          <cell r="J247" t="str">
            <v/>
          </cell>
        </row>
        <row r="248">
          <cell r="A248" t="str">
            <v>3102</v>
          </cell>
          <cell r="B248">
            <v>2024</v>
          </cell>
          <cell r="C248" t="str">
            <v>310</v>
          </cell>
          <cell r="D248">
            <v>7534.19</v>
          </cell>
          <cell r="E248">
            <v>1693.71</v>
          </cell>
          <cell r="F248">
            <v>0.97170299999999998</v>
          </cell>
          <cell r="G248">
            <v>0.68901900000000016</v>
          </cell>
          <cell r="H248">
            <v>0.78031899999999998</v>
          </cell>
          <cell r="I248">
            <v>0.68901900000000016</v>
          </cell>
          <cell r="J248" t="str">
            <v/>
          </cell>
        </row>
        <row r="249">
          <cell r="A249" t="str">
            <v>3103</v>
          </cell>
          <cell r="B249">
            <v>2024</v>
          </cell>
          <cell r="C249" t="str">
            <v>310</v>
          </cell>
          <cell r="D249">
            <v>7534.19</v>
          </cell>
          <cell r="E249">
            <v>1061.72</v>
          </cell>
          <cell r="F249">
            <v>0.97170299999999998</v>
          </cell>
          <cell r="G249">
            <v>1.2498579999999999</v>
          </cell>
          <cell r="H249">
            <v>0.78031899999999998</v>
          </cell>
          <cell r="I249">
            <v>1.2498579999999999</v>
          </cell>
          <cell r="J249" t="str">
            <v/>
          </cell>
        </row>
        <row r="250">
          <cell r="A250" t="str">
            <v>3109</v>
          </cell>
          <cell r="B250">
            <v>2024</v>
          </cell>
          <cell r="C250" t="str">
            <v>310</v>
          </cell>
          <cell r="D250">
            <v>7534.19</v>
          </cell>
          <cell r="E250">
            <v>2858.36</v>
          </cell>
          <cell r="F250">
            <v>0.97170299999999998</v>
          </cell>
          <cell r="G250">
            <v>0.92710499999999996</v>
          </cell>
          <cell r="H250">
            <v>0.78031899999999998</v>
          </cell>
          <cell r="I250">
            <v>0.92710499999999996</v>
          </cell>
          <cell r="J250" t="str">
            <v/>
          </cell>
        </row>
        <row r="251">
          <cell r="A251" t="str">
            <v>3211</v>
          </cell>
          <cell r="B251">
            <v>2024</v>
          </cell>
          <cell r="C251" t="str">
            <v>321</v>
          </cell>
          <cell r="D251">
            <v>656.32</v>
          </cell>
          <cell r="E251">
            <v>21.3</v>
          </cell>
          <cell r="F251">
            <v>3.1995999999999997E-2</v>
          </cell>
          <cell r="H251">
            <v>0.78031899999999998</v>
          </cell>
          <cell r="I251">
            <v>3.1995999999999997E-2</v>
          </cell>
          <cell r="J251" t="str">
            <v>*</v>
          </cell>
        </row>
        <row r="252">
          <cell r="A252" t="str">
            <v>3212</v>
          </cell>
          <cell r="B252">
            <v>2024</v>
          </cell>
          <cell r="C252" t="str">
            <v>321</v>
          </cell>
          <cell r="D252">
            <v>656.32</v>
          </cell>
          <cell r="E252">
            <v>608.05999999999995</v>
          </cell>
          <cell r="F252">
            <v>3.1995999999999997E-2</v>
          </cell>
          <cell r="G252">
            <v>3.4535999999999997E-2</v>
          </cell>
          <cell r="H252">
            <v>0.78031899999999998</v>
          </cell>
          <cell r="I252">
            <v>3.1995999999999997E-2</v>
          </cell>
          <cell r="J252" t="str">
            <v>*</v>
          </cell>
        </row>
        <row r="253">
          <cell r="A253" t="str">
            <v>3213</v>
          </cell>
          <cell r="B253">
            <v>2024</v>
          </cell>
          <cell r="C253" t="str">
            <v>321</v>
          </cell>
          <cell r="D253">
            <v>656.32</v>
          </cell>
          <cell r="E253">
            <v>26.96</v>
          </cell>
          <cell r="F253">
            <v>3.1995999999999997E-2</v>
          </cell>
          <cell r="H253">
            <v>0.78031899999999998</v>
          </cell>
          <cell r="I253">
            <v>3.1995999999999997E-2</v>
          </cell>
          <cell r="J253" t="str">
            <v>*</v>
          </cell>
        </row>
        <row r="254">
          <cell r="A254" t="str">
            <v>3220</v>
          </cell>
          <cell r="B254">
            <v>2024</v>
          </cell>
          <cell r="C254" t="str">
            <v>322</v>
          </cell>
          <cell r="D254">
            <v>36.42</v>
          </cell>
          <cell r="E254">
            <v>36.42</v>
          </cell>
          <cell r="F254">
            <v>1.5650740000000001</v>
          </cell>
          <cell r="G254">
            <v>1.5650740000000001</v>
          </cell>
          <cell r="H254">
            <v>0.78031899999999998</v>
          </cell>
          <cell r="I254">
            <v>1.5650740000000001</v>
          </cell>
          <cell r="J254" t="str">
            <v/>
          </cell>
        </row>
        <row r="255">
          <cell r="A255" t="str">
            <v>3230</v>
          </cell>
          <cell r="B255">
            <v>2024</v>
          </cell>
          <cell r="C255" t="str">
            <v>323</v>
          </cell>
          <cell r="D255">
            <v>31.47</v>
          </cell>
          <cell r="E255">
            <v>31.47</v>
          </cell>
          <cell r="F255">
            <v>1.9701300000000002</v>
          </cell>
          <cell r="G255">
            <v>1.9701300000000002</v>
          </cell>
          <cell r="H255">
            <v>0.78031899999999998</v>
          </cell>
          <cell r="I255">
            <v>1.9701300000000002</v>
          </cell>
          <cell r="J255" t="str">
            <v/>
          </cell>
        </row>
        <row r="256">
          <cell r="A256" t="str">
            <v>3240</v>
          </cell>
          <cell r="B256">
            <v>2024</v>
          </cell>
          <cell r="C256" t="str">
            <v>324</v>
          </cell>
          <cell r="D256">
            <v>681.9</v>
          </cell>
          <cell r="E256">
            <v>681.9</v>
          </cell>
          <cell r="F256">
            <v>1.0778700000000001</v>
          </cell>
          <cell r="G256">
            <v>1.0778700000000001</v>
          </cell>
          <cell r="H256">
            <v>0.78031899999999998</v>
          </cell>
          <cell r="I256">
            <v>1.0778700000000001</v>
          </cell>
          <cell r="J256" t="str">
            <v/>
          </cell>
        </row>
        <row r="257">
          <cell r="A257" t="str">
            <v>3250</v>
          </cell>
          <cell r="B257">
            <v>2024</v>
          </cell>
          <cell r="C257" t="str">
            <v>325</v>
          </cell>
          <cell r="D257">
            <v>4895.99</v>
          </cell>
          <cell r="E257">
            <v>4895.99</v>
          </cell>
          <cell r="F257">
            <v>0.26266299999999998</v>
          </cell>
          <cell r="G257">
            <v>0.26266299999999998</v>
          </cell>
          <cell r="H257">
            <v>0.78031899999999998</v>
          </cell>
          <cell r="I257">
            <v>0.26266299999999998</v>
          </cell>
          <cell r="J257" t="str">
            <v/>
          </cell>
        </row>
        <row r="258">
          <cell r="A258" t="str">
            <v>3291</v>
          </cell>
          <cell r="B258">
            <v>2024</v>
          </cell>
          <cell r="C258" t="str">
            <v>329</v>
          </cell>
          <cell r="D258">
            <v>790.93</v>
          </cell>
          <cell r="E258">
            <v>136.08000000000001</v>
          </cell>
          <cell r="F258">
            <v>0.95836500000000002</v>
          </cell>
          <cell r="G258">
            <v>1.9326859999999999</v>
          </cell>
          <cell r="H258">
            <v>0.78031899999999998</v>
          </cell>
          <cell r="I258">
            <v>0.95836500000000002</v>
          </cell>
          <cell r="J258" t="str">
            <v>*</v>
          </cell>
        </row>
        <row r="259">
          <cell r="A259" t="str">
            <v>3299</v>
          </cell>
          <cell r="B259">
            <v>2024</v>
          </cell>
          <cell r="C259" t="str">
            <v>329</v>
          </cell>
          <cell r="D259">
            <v>790.93</v>
          </cell>
          <cell r="E259">
            <v>654.85</v>
          </cell>
          <cell r="F259">
            <v>0.95836500000000002</v>
          </cell>
          <cell r="G259">
            <v>0.75589799999999996</v>
          </cell>
          <cell r="H259">
            <v>0.78031899999999998</v>
          </cell>
          <cell r="I259">
            <v>0.95836500000000002</v>
          </cell>
          <cell r="J259" t="str">
            <v>*</v>
          </cell>
        </row>
        <row r="260">
          <cell r="A260" t="str">
            <v>3311</v>
          </cell>
          <cell r="B260">
            <v>2024</v>
          </cell>
          <cell r="C260" t="str">
            <v>331</v>
          </cell>
          <cell r="D260">
            <v>7987.94</v>
          </cell>
          <cell r="E260">
            <v>2273.5100000000002</v>
          </cell>
          <cell r="F260">
            <v>1.2926980000000001</v>
          </cell>
          <cell r="G260">
            <v>1.498124</v>
          </cell>
          <cell r="H260">
            <v>0.78031899999999998</v>
          </cell>
          <cell r="I260">
            <v>1.498124</v>
          </cell>
          <cell r="J260" t="str">
            <v/>
          </cell>
        </row>
        <row r="261">
          <cell r="A261" t="str">
            <v>3312</v>
          </cell>
          <cell r="B261">
            <v>2024</v>
          </cell>
          <cell r="C261" t="str">
            <v>331</v>
          </cell>
          <cell r="D261">
            <v>7987.94</v>
          </cell>
          <cell r="E261">
            <v>3039.63</v>
          </cell>
          <cell r="F261">
            <v>1.2926980000000001</v>
          </cell>
          <cell r="G261">
            <v>1.491957</v>
          </cell>
          <cell r="H261">
            <v>0.78031899999999998</v>
          </cell>
          <cell r="I261">
            <v>1.491957</v>
          </cell>
          <cell r="J261" t="str">
            <v/>
          </cell>
        </row>
        <row r="262">
          <cell r="A262" t="str">
            <v>3313</v>
          </cell>
          <cell r="B262">
            <v>2024</v>
          </cell>
          <cell r="C262" t="str">
            <v>331</v>
          </cell>
          <cell r="D262">
            <v>7987.94</v>
          </cell>
          <cell r="E262">
            <v>78.16</v>
          </cell>
          <cell r="F262">
            <v>1.2926980000000001</v>
          </cell>
          <cell r="H262">
            <v>0.78031899999999998</v>
          </cell>
          <cell r="I262">
            <v>1.2926980000000001</v>
          </cell>
          <cell r="J262" t="str">
            <v>*</v>
          </cell>
        </row>
        <row r="263">
          <cell r="A263" t="str">
            <v>3314</v>
          </cell>
          <cell r="B263">
            <v>2024</v>
          </cell>
          <cell r="C263" t="str">
            <v>331</v>
          </cell>
          <cell r="D263">
            <v>7987.94</v>
          </cell>
          <cell r="E263">
            <v>159.37</v>
          </cell>
          <cell r="F263">
            <v>1.2926980000000001</v>
          </cell>
          <cell r="G263">
            <v>1.010227</v>
          </cell>
          <cell r="H263">
            <v>0.78031899999999998</v>
          </cell>
          <cell r="I263">
            <v>1.2926980000000001</v>
          </cell>
          <cell r="J263" t="str">
            <v>*</v>
          </cell>
        </row>
        <row r="264">
          <cell r="A264" t="str">
            <v>3315</v>
          </cell>
          <cell r="B264">
            <v>2024</v>
          </cell>
          <cell r="C264" t="str">
            <v>331</v>
          </cell>
          <cell r="D264">
            <v>7987.94</v>
          </cell>
          <cell r="E264">
            <v>758.18</v>
          </cell>
          <cell r="F264">
            <v>1.2926980000000001</v>
          </cell>
          <cell r="G264">
            <v>1.4996430000000001</v>
          </cell>
          <cell r="H264">
            <v>0.78031899999999998</v>
          </cell>
          <cell r="I264">
            <v>1.2926980000000001</v>
          </cell>
          <cell r="J264" t="str">
            <v>*</v>
          </cell>
        </row>
        <row r="265">
          <cell r="A265" t="str">
            <v>3316</v>
          </cell>
          <cell r="B265">
            <v>2024</v>
          </cell>
          <cell r="C265" t="str">
            <v>331</v>
          </cell>
          <cell r="D265">
            <v>7987.94</v>
          </cell>
          <cell r="E265">
            <v>1395.52</v>
          </cell>
          <cell r="F265">
            <v>1.2926980000000001</v>
          </cell>
          <cell r="G265">
            <v>0.66570099999999999</v>
          </cell>
          <cell r="H265">
            <v>0.78031899999999998</v>
          </cell>
          <cell r="I265">
            <v>0.66570099999999999</v>
          </cell>
          <cell r="J265" t="str">
            <v/>
          </cell>
        </row>
        <row r="266">
          <cell r="A266" t="str">
            <v>3317</v>
          </cell>
          <cell r="B266">
            <v>2024</v>
          </cell>
          <cell r="C266" t="str">
            <v>331</v>
          </cell>
          <cell r="D266">
            <v>7987.94</v>
          </cell>
          <cell r="E266">
            <v>102.25</v>
          </cell>
          <cell r="F266">
            <v>1.2926980000000001</v>
          </cell>
          <cell r="G266">
            <v>1.202933</v>
          </cell>
          <cell r="H266">
            <v>0.78031899999999998</v>
          </cell>
          <cell r="I266">
            <v>1.2926980000000001</v>
          </cell>
          <cell r="J266" t="str">
            <v>*</v>
          </cell>
        </row>
        <row r="267">
          <cell r="A267" t="str">
            <v>3319</v>
          </cell>
          <cell r="B267">
            <v>2024</v>
          </cell>
          <cell r="C267" t="str">
            <v>331</v>
          </cell>
          <cell r="D267">
            <v>7987.94</v>
          </cell>
          <cell r="E267">
            <v>181.32</v>
          </cell>
          <cell r="F267">
            <v>1.2926980000000001</v>
          </cell>
          <cell r="G267">
            <v>0.19302800000000001</v>
          </cell>
          <cell r="H267">
            <v>0.78031899999999998</v>
          </cell>
          <cell r="I267">
            <v>1.2926980000000001</v>
          </cell>
          <cell r="J267" t="str">
            <v>*</v>
          </cell>
        </row>
        <row r="268">
          <cell r="A268" t="str">
            <v>3320</v>
          </cell>
          <cell r="B268">
            <v>2024</v>
          </cell>
          <cell r="C268" t="str">
            <v>332</v>
          </cell>
          <cell r="D268">
            <v>4872.93</v>
          </cell>
          <cell r="E268">
            <v>4872.93</v>
          </cell>
          <cell r="F268">
            <v>0.58650500000000005</v>
          </cell>
          <cell r="G268">
            <v>0.58650500000000005</v>
          </cell>
          <cell r="H268">
            <v>0.78031899999999998</v>
          </cell>
          <cell r="I268">
            <v>0.58650500000000005</v>
          </cell>
          <cell r="J268" t="str">
            <v/>
          </cell>
        </row>
        <row r="269">
          <cell r="A269" t="str">
            <v>3511</v>
          </cell>
          <cell r="B269">
            <v>2024</v>
          </cell>
          <cell r="C269" t="str">
            <v>351</v>
          </cell>
          <cell r="D269">
            <v>16343.47</v>
          </cell>
          <cell r="E269">
            <v>4438.88</v>
          </cell>
          <cell r="F269">
            <v>0.17058799999999999</v>
          </cell>
          <cell r="G269">
            <v>0.110162</v>
          </cell>
          <cell r="H269">
            <v>0.78031899999999998</v>
          </cell>
          <cell r="I269">
            <v>0.110162</v>
          </cell>
          <cell r="J269" t="str">
            <v/>
          </cell>
        </row>
        <row r="270">
          <cell r="A270" t="str">
            <v>3512</v>
          </cell>
          <cell r="B270">
            <v>2024</v>
          </cell>
          <cell r="C270" t="str">
            <v>351</v>
          </cell>
          <cell r="D270">
            <v>16343.47</v>
          </cell>
          <cell r="E270">
            <v>1392.51</v>
          </cell>
          <cell r="F270">
            <v>0.17058799999999999</v>
          </cell>
          <cell r="G270">
            <v>8.6169999999999997E-3</v>
          </cell>
          <cell r="H270">
            <v>0.78031899999999998</v>
          </cell>
          <cell r="I270">
            <v>0.17058799999999999</v>
          </cell>
          <cell r="J270" t="str">
            <v>*</v>
          </cell>
        </row>
        <row r="271">
          <cell r="A271" t="str">
            <v>3513</v>
          </cell>
          <cell r="B271">
            <v>2024</v>
          </cell>
          <cell r="C271" t="str">
            <v>351</v>
          </cell>
          <cell r="D271">
            <v>16343.47</v>
          </cell>
          <cell r="E271">
            <v>8752.14</v>
          </cell>
          <cell r="F271">
            <v>0.17058799999999999</v>
          </cell>
          <cell r="G271">
            <v>0.24393999999999999</v>
          </cell>
          <cell r="H271">
            <v>0.78031899999999998</v>
          </cell>
          <cell r="I271">
            <v>0.24393999999999999</v>
          </cell>
          <cell r="J271" t="str">
            <v/>
          </cell>
        </row>
        <row r="272">
          <cell r="A272" t="str">
            <v>3514</v>
          </cell>
          <cell r="B272">
            <v>2024</v>
          </cell>
          <cell r="C272" t="str">
            <v>351</v>
          </cell>
          <cell r="D272">
            <v>16343.47</v>
          </cell>
          <cell r="E272">
            <v>1759.94</v>
          </cell>
          <cell r="F272">
            <v>0.17058799999999999</v>
          </cell>
          <cell r="G272">
            <v>8.6365999999999998E-2</v>
          </cell>
          <cell r="H272">
            <v>0.78031899999999998</v>
          </cell>
          <cell r="I272">
            <v>8.6365999999999998E-2</v>
          </cell>
          <cell r="J272" t="str">
            <v/>
          </cell>
        </row>
        <row r="273">
          <cell r="A273" t="str">
            <v>3521</v>
          </cell>
          <cell r="B273">
            <v>2024</v>
          </cell>
          <cell r="C273" t="str">
            <v>352</v>
          </cell>
          <cell r="D273">
            <v>1069.44</v>
          </cell>
          <cell r="E273">
            <v>27.88</v>
          </cell>
          <cell r="F273">
            <v>0.28332499999999999</v>
          </cell>
          <cell r="G273">
            <v>6.7790530000000002</v>
          </cell>
          <cell r="H273">
            <v>0.78031899999999998</v>
          </cell>
          <cell r="I273">
            <v>0.28332499999999999</v>
          </cell>
          <cell r="J273" t="str">
            <v>*</v>
          </cell>
        </row>
        <row r="274">
          <cell r="A274" t="str">
            <v>3522</v>
          </cell>
          <cell r="B274">
            <v>2024</v>
          </cell>
          <cell r="C274" t="str">
            <v>352</v>
          </cell>
          <cell r="D274">
            <v>1069.44</v>
          </cell>
          <cell r="E274">
            <v>931.77</v>
          </cell>
          <cell r="F274">
            <v>0.28332499999999999</v>
          </cell>
          <cell r="G274">
            <v>0.122347</v>
          </cell>
          <cell r="H274">
            <v>0.78031899999999998</v>
          </cell>
          <cell r="I274">
            <v>0.28332499999999999</v>
          </cell>
          <cell r="J274" t="str">
            <v>*</v>
          </cell>
        </row>
        <row r="275">
          <cell r="A275" t="str">
            <v>3523</v>
          </cell>
          <cell r="B275">
            <v>2024</v>
          </cell>
          <cell r="C275" t="str">
            <v>352</v>
          </cell>
          <cell r="D275">
            <v>1069.44</v>
          </cell>
          <cell r="E275">
            <v>109.79</v>
          </cell>
          <cell r="F275">
            <v>0.28332499999999999</v>
          </cell>
          <cell r="H275">
            <v>0.78031899999999998</v>
          </cell>
          <cell r="I275">
            <v>0.28332499999999999</v>
          </cell>
          <cell r="J275" t="str">
            <v>*</v>
          </cell>
        </row>
        <row r="276">
          <cell r="A276" t="str">
            <v>3530</v>
          </cell>
          <cell r="B276">
            <v>2024</v>
          </cell>
          <cell r="C276" t="str">
            <v>353</v>
          </cell>
          <cell r="D276">
            <v>34.229999999999997</v>
          </cell>
          <cell r="E276">
            <v>34.229999999999997</v>
          </cell>
          <cell r="H276">
            <v>0.78031899999999998</v>
          </cell>
          <cell r="J276" t="str">
            <v/>
          </cell>
        </row>
        <row r="277">
          <cell r="A277" t="str">
            <v>3600</v>
          </cell>
          <cell r="B277">
            <v>2024</v>
          </cell>
          <cell r="C277" t="str">
            <v>360</v>
          </cell>
          <cell r="D277">
            <v>128.27000000000001</v>
          </cell>
          <cell r="E277">
            <v>128.27000000000001</v>
          </cell>
          <cell r="F277">
            <v>0.96670999999999996</v>
          </cell>
          <cell r="G277">
            <v>0.96670999999999996</v>
          </cell>
          <cell r="H277">
            <v>0.78031899999999998</v>
          </cell>
          <cell r="I277">
            <v>0.96670999999999996</v>
          </cell>
          <cell r="J277" t="str">
            <v/>
          </cell>
        </row>
        <row r="278">
          <cell r="A278" t="str">
            <v>3700</v>
          </cell>
          <cell r="B278">
            <v>2024</v>
          </cell>
          <cell r="C278" t="str">
            <v>370</v>
          </cell>
          <cell r="D278">
            <v>2394.0700000000002</v>
          </cell>
          <cell r="E278">
            <v>2394.0700000000002</v>
          </cell>
          <cell r="F278">
            <v>1.008742</v>
          </cell>
          <cell r="G278">
            <v>1.008742</v>
          </cell>
          <cell r="H278">
            <v>0.78031899999999998</v>
          </cell>
          <cell r="I278">
            <v>1.008742</v>
          </cell>
          <cell r="J278" t="str">
            <v/>
          </cell>
        </row>
        <row r="279">
          <cell r="A279" t="str">
            <v>3811</v>
          </cell>
          <cell r="B279">
            <v>2024</v>
          </cell>
          <cell r="C279" t="str">
            <v>381</v>
          </cell>
          <cell r="D279">
            <v>6490.18</v>
          </cell>
          <cell r="E279">
            <v>5862.72</v>
          </cell>
          <cell r="F279">
            <v>2.823496</v>
          </cell>
          <cell r="G279">
            <v>2.9895670000000001</v>
          </cell>
          <cell r="H279">
            <v>0.78031899999999998</v>
          </cell>
          <cell r="I279">
            <v>2.9895670000000001</v>
          </cell>
          <cell r="J279" t="str">
            <v/>
          </cell>
        </row>
        <row r="280">
          <cell r="A280" t="str">
            <v>3812</v>
          </cell>
          <cell r="B280">
            <v>2024</v>
          </cell>
          <cell r="C280" t="str">
            <v>381</v>
          </cell>
          <cell r="D280">
            <v>6490.18</v>
          </cell>
          <cell r="E280">
            <v>627.46</v>
          </cell>
          <cell r="F280">
            <v>2.823496</v>
          </cell>
          <cell r="G280">
            <v>1.2717940000000001</v>
          </cell>
          <cell r="H280">
            <v>0.78031899999999998</v>
          </cell>
          <cell r="I280">
            <v>2.823496</v>
          </cell>
          <cell r="J280" t="str">
            <v>*</v>
          </cell>
        </row>
        <row r="281">
          <cell r="A281" t="str">
            <v>3821</v>
          </cell>
          <cell r="B281">
            <v>2024</v>
          </cell>
          <cell r="C281" t="str">
            <v>382</v>
          </cell>
          <cell r="D281">
            <v>5586.92</v>
          </cell>
          <cell r="E281">
            <v>4292.7</v>
          </cell>
          <cell r="F281">
            <v>0.8677410000000001</v>
          </cell>
          <cell r="G281">
            <v>1.0068250000000001</v>
          </cell>
          <cell r="H281">
            <v>0.78031899999999998</v>
          </cell>
          <cell r="I281">
            <v>1.0068250000000001</v>
          </cell>
          <cell r="J281" t="str">
            <v/>
          </cell>
        </row>
        <row r="282">
          <cell r="A282" t="str">
            <v>3822</v>
          </cell>
          <cell r="B282">
            <v>2024</v>
          </cell>
          <cell r="C282" t="str">
            <v>382</v>
          </cell>
          <cell r="D282">
            <v>5586.92</v>
          </cell>
          <cell r="E282">
            <v>1294.22</v>
          </cell>
          <cell r="F282">
            <v>0.8677410000000001</v>
          </cell>
          <cell r="G282">
            <v>0.40642200000000001</v>
          </cell>
          <cell r="H282">
            <v>0.78031899999999998</v>
          </cell>
          <cell r="I282">
            <v>0.40642200000000001</v>
          </cell>
          <cell r="J282" t="str">
            <v/>
          </cell>
        </row>
        <row r="283">
          <cell r="A283" t="str">
            <v>3831</v>
          </cell>
          <cell r="B283">
            <v>2024</v>
          </cell>
          <cell r="C283" t="str">
            <v>383</v>
          </cell>
          <cell r="D283">
            <v>4869.84</v>
          </cell>
          <cell r="E283">
            <v>85.07</v>
          </cell>
          <cell r="F283">
            <v>1.8803489999999998</v>
          </cell>
          <cell r="G283">
            <v>0.50546599999999997</v>
          </cell>
          <cell r="H283">
            <v>0.78031899999999998</v>
          </cell>
          <cell r="I283">
            <v>1.8803489999999998</v>
          </cell>
          <cell r="J283" t="str">
            <v>*</v>
          </cell>
        </row>
        <row r="284">
          <cell r="A284" t="str">
            <v>3832</v>
          </cell>
          <cell r="B284">
            <v>2024</v>
          </cell>
          <cell r="C284" t="str">
            <v>383</v>
          </cell>
          <cell r="D284">
            <v>4869.84</v>
          </cell>
          <cell r="E284">
            <v>4784.7700000000004</v>
          </cell>
          <cell r="F284">
            <v>1.8803489999999998</v>
          </cell>
          <cell r="G284">
            <v>1.904793</v>
          </cell>
          <cell r="H284">
            <v>0.78031899999999998</v>
          </cell>
          <cell r="I284">
            <v>1.904793</v>
          </cell>
          <cell r="J284" t="str">
            <v/>
          </cell>
        </row>
        <row r="285">
          <cell r="A285" t="str">
            <v>3900</v>
          </cell>
          <cell r="B285">
            <v>2024</v>
          </cell>
          <cell r="C285" t="str">
            <v>390</v>
          </cell>
          <cell r="D285">
            <v>1274.5</v>
          </cell>
          <cell r="E285">
            <v>1274.5</v>
          </cell>
          <cell r="F285">
            <v>1.8642600000000003</v>
          </cell>
          <cell r="G285">
            <v>1.8642600000000003</v>
          </cell>
          <cell r="H285">
            <v>0.78031899999999998</v>
          </cell>
          <cell r="I285">
            <v>1.8642600000000003</v>
          </cell>
          <cell r="J285" t="str">
            <v/>
          </cell>
        </row>
        <row r="286">
          <cell r="A286" t="str">
            <v>4110</v>
          </cell>
          <cell r="B286">
            <v>2024</v>
          </cell>
          <cell r="C286" t="str">
            <v>411</v>
          </cell>
          <cell r="D286">
            <v>2304.58</v>
          </cell>
          <cell r="E286">
            <v>2304.58</v>
          </cell>
          <cell r="F286">
            <v>0.25557800000000003</v>
          </cell>
          <cell r="G286">
            <v>0.25557800000000003</v>
          </cell>
          <cell r="H286">
            <v>0.78031899999999998</v>
          </cell>
          <cell r="I286">
            <v>0.25557800000000003</v>
          </cell>
          <cell r="J286" t="str">
            <v/>
          </cell>
        </row>
        <row r="287">
          <cell r="A287" t="str">
            <v>4120</v>
          </cell>
          <cell r="B287">
            <v>2024</v>
          </cell>
          <cell r="C287" t="str">
            <v>412</v>
          </cell>
          <cell r="D287">
            <v>35845.81</v>
          </cell>
          <cell r="E287">
            <v>35845.81</v>
          </cell>
          <cell r="F287">
            <v>1.985336</v>
          </cell>
          <cell r="G287">
            <v>1.985336</v>
          </cell>
          <cell r="H287">
            <v>0.78031899999999998</v>
          </cell>
          <cell r="I287">
            <v>1.985336</v>
          </cell>
          <cell r="J287" t="str">
            <v/>
          </cell>
        </row>
        <row r="288">
          <cell r="A288" t="str">
            <v>4211</v>
          </cell>
          <cell r="B288">
            <v>2024</v>
          </cell>
          <cell r="C288" t="str">
            <v>421</v>
          </cell>
          <cell r="D288">
            <v>13545.82</v>
          </cell>
          <cell r="E288">
            <v>12459.23</v>
          </cell>
          <cell r="F288">
            <v>1.9579470000000001</v>
          </cell>
          <cell r="G288">
            <v>1.8860710000000001</v>
          </cell>
          <cell r="H288">
            <v>0.78031899999999998</v>
          </cell>
          <cell r="I288">
            <v>1.8860710000000001</v>
          </cell>
          <cell r="J288" t="str">
            <v/>
          </cell>
        </row>
        <row r="289">
          <cell r="A289" t="str">
            <v>4212</v>
          </cell>
          <cell r="B289">
            <v>2024</v>
          </cell>
          <cell r="C289" t="str">
            <v>421</v>
          </cell>
          <cell r="D289">
            <v>13545.82</v>
          </cell>
          <cell r="E289">
            <v>476.89</v>
          </cell>
          <cell r="F289">
            <v>1.9579470000000001</v>
          </cell>
          <cell r="G289">
            <v>3.9044639999999999</v>
          </cell>
          <cell r="H289">
            <v>0.78031899999999998</v>
          </cell>
          <cell r="I289">
            <v>1.9579470000000001</v>
          </cell>
          <cell r="J289" t="str">
            <v>*</v>
          </cell>
        </row>
        <row r="290">
          <cell r="A290" t="str">
            <v>4213</v>
          </cell>
          <cell r="B290">
            <v>2024</v>
          </cell>
          <cell r="C290" t="str">
            <v>421</v>
          </cell>
          <cell r="D290">
            <v>13545.82</v>
          </cell>
          <cell r="E290">
            <v>609.70000000000005</v>
          </cell>
          <cell r="F290">
            <v>1.9579470000000001</v>
          </cell>
          <cell r="G290">
            <v>1.904215</v>
          </cell>
          <cell r="H290">
            <v>0.78031899999999998</v>
          </cell>
          <cell r="I290">
            <v>1.9579470000000001</v>
          </cell>
          <cell r="J290" t="str">
            <v>*</v>
          </cell>
        </row>
        <row r="291">
          <cell r="A291" t="str">
            <v>4221</v>
          </cell>
          <cell r="B291">
            <v>2024</v>
          </cell>
          <cell r="C291" t="str">
            <v>422</v>
          </cell>
          <cell r="D291">
            <v>10334.14</v>
          </cell>
          <cell r="E291">
            <v>3597.22</v>
          </cell>
          <cell r="F291">
            <v>1.5305569999999999</v>
          </cell>
          <cell r="G291">
            <v>1.7772049999999999</v>
          </cell>
          <cell r="H291">
            <v>0.78031899999999998</v>
          </cell>
          <cell r="I291">
            <v>1.7772049999999999</v>
          </cell>
          <cell r="J291" t="str">
            <v/>
          </cell>
        </row>
        <row r="292">
          <cell r="A292" t="str">
            <v>4222</v>
          </cell>
          <cell r="B292">
            <v>2024</v>
          </cell>
          <cell r="C292" t="str">
            <v>422</v>
          </cell>
          <cell r="D292">
            <v>10334.14</v>
          </cell>
          <cell r="E292">
            <v>6736.92</v>
          </cell>
          <cell r="F292">
            <v>1.5305569999999999</v>
          </cell>
          <cell r="G292">
            <v>1.3988579999999999</v>
          </cell>
          <cell r="H292">
            <v>0.78031899999999998</v>
          </cell>
          <cell r="I292">
            <v>1.3988579999999999</v>
          </cell>
          <cell r="J292" t="str">
            <v/>
          </cell>
        </row>
        <row r="293">
          <cell r="A293" t="str">
            <v>4291</v>
          </cell>
          <cell r="B293">
            <v>2024</v>
          </cell>
          <cell r="C293" t="str">
            <v>429</v>
          </cell>
          <cell r="D293">
            <v>5645.64</v>
          </cell>
          <cell r="E293">
            <v>4051.52</v>
          </cell>
          <cell r="F293">
            <v>0.84985900000000003</v>
          </cell>
          <cell r="G293">
            <v>0.66049199999999997</v>
          </cell>
          <cell r="H293">
            <v>0.78031899999999998</v>
          </cell>
          <cell r="I293">
            <v>0.66049199999999997</v>
          </cell>
          <cell r="J293" t="str">
            <v/>
          </cell>
        </row>
        <row r="294">
          <cell r="A294" t="str">
            <v>4299</v>
          </cell>
          <cell r="B294">
            <v>2024</v>
          </cell>
          <cell r="C294" t="str">
            <v>429</v>
          </cell>
          <cell r="D294">
            <v>5645.64</v>
          </cell>
          <cell r="E294">
            <v>1594.12</v>
          </cell>
          <cell r="F294">
            <v>0.84985900000000003</v>
          </cell>
          <cell r="G294">
            <v>1.3311409999999997</v>
          </cell>
          <cell r="H294">
            <v>0.78031899999999998</v>
          </cell>
          <cell r="I294">
            <v>1.3311409999999997</v>
          </cell>
          <cell r="J294" t="str">
            <v/>
          </cell>
        </row>
        <row r="295">
          <cell r="A295" t="str">
            <v>4311</v>
          </cell>
          <cell r="B295">
            <v>2024</v>
          </cell>
          <cell r="C295" t="str">
            <v>431</v>
          </cell>
          <cell r="D295">
            <v>7791.99</v>
          </cell>
          <cell r="E295">
            <v>850.23</v>
          </cell>
          <cell r="F295">
            <v>1.9659930000000001</v>
          </cell>
          <cell r="G295">
            <v>2.834527</v>
          </cell>
          <cell r="H295">
            <v>0.78031899999999998</v>
          </cell>
          <cell r="I295">
            <v>1.9659930000000001</v>
          </cell>
          <cell r="J295" t="str">
            <v>*</v>
          </cell>
        </row>
        <row r="296">
          <cell r="A296" t="str">
            <v>4312</v>
          </cell>
          <cell r="B296">
            <v>2024</v>
          </cell>
          <cell r="C296" t="str">
            <v>431</v>
          </cell>
          <cell r="D296">
            <v>7791.99</v>
          </cell>
          <cell r="E296">
            <v>6218.51</v>
          </cell>
          <cell r="F296">
            <v>1.9659930000000001</v>
          </cell>
          <cell r="G296">
            <v>1.9059219999999999</v>
          </cell>
          <cell r="H296">
            <v>0.78031899999999998</v>
          </cell>
          <cell r="I296">
            <v>1.9059219999999999</v>
          </cell>
          <cell r="J296" t="str">
            <v/>
          </cell>
        </row>
        <row r="297">
          <cell r="A297" t="str">
            <v>4313</v>
          </cell>
          <cell r="B297">
            <v>2024</v>
          </cell>
          <cell r="C297" t="str">
            <v>431</v>
          </cell>
          <cell r="D297">
            <v>7791.99</v>
          </cell>
          <cell r="E297">
            <v>723.25</v>
          </cell>
          <cell r="F297">
            <v>1.9659930000000001</v>
          </cell>
          <cell r="G297">
            <v>1.4614579999999997</v>
          </cell>
          <cell r="H297">
            <v>0.78031899999999998</v>
          </cell>
          <cell r="I297">
            <v>1.9659930000000001</v>
          </cell>
          <cell r="J297" t="str">
            <v>*</v>
          </cell>
        </row>
        <row r="298">
          <cell r="A298" t="str">
            <v>4321</v>
          </cell>
          <cell r="B298">
            <v>2024</v>
          </cell>
          <cell r="C298" t="str">
            <v>432</v>
          </cell>
          <cell r="D298">
            <v>49571.1</v>
          </cell>
          <cell r="E298">
            <v>24953.64</v>
          </cell>
          <cell r="F298">
            <v>1.413162</v>
          </cell>
          <cell r="G298">
            <v>1.370501</v>
          </cell>
          <cell r="H298">
            <v>0.78031899999999998</v>
          </cell>
          <cell r="I298">
            <v>1.370501</v>
          </cell>
          <cell r="J298" t="str">
            <v/>
          </cell>
        </row>
        <row r="299">
          <cell r="A299" t="str">
            <v>4322</v>
          </cell>
          <cell r="B299">
            <v>2024</v>
          </cell>
          <cell r="C299" t="str">
            <v>432</v>
          </cell>
          <cell r="D299">
            <v>49571.1</v>
          </cell>
          <cell r="E299">
            <v>18302.89</v>
          </cell>
          <cell r="F299">
            <v>1.413162</v>
          </cell>
          <cell r="G299">
            <v>1.5466399999999998</v>
          </cell>
          <cell r="H299">
            <v>0.78031899999999998</v>
          </cell>
          <cell r="I299">
            <v>1.5466399999999998</v>
          </cell>
          <cell r="J299" t="str">
            <v/>
          </cell>
        </row>
        <row r="300">
          <cell r="A300" t="str">
            <v>4329</v>
          </cell>
          <cell r="B300">
            <v>2024</v>
          </cell>
          <cell r="C300" t="str">
            <v>432</v>
          </cell>
          <cell r="D300">
            <v>49571.1</v>
          </cell>
          <cell r="E300">
            <v>6314.57</v>
          </cell>
          <cell r="F300">
            <v>1.413162</v>
          </cell>
          <cell r="G300">
            <v>1.194855</v>
          </cell>
          <cell r="H300">
            <v>0.78031899999999998</v>
          </cell>
          <cell r="I300">
            <v>1.194855</v>
          </cell>
          <cell r="J300" t="str">
            <v/>
          </cell>
        </row>
        <row r="301">
          <cell r="A301" t="str">
            <v>4331</v>
          </cell>
          <cell r="B301">
            <v>2024</v>
          </cell>
          <cell r="C301" t="str">
            <v>433</v>
          </cell>
          <cell r="D301">
            <v>30278.97</v>
          </cell>
          <cell r="E301">
            <v>1697.52</v>
          </cell>
          <cell r="F301">
            <v>1.6312640000000003</v>
          </cell>
          <cell r="G301">
            <v>1.7496110000000002</v>
          </cell>
          <cell r="H301">
            <v>0.78031899999999998</v>
          </cell>
          <cell r="I301">
            <v>1.7496110000000002</v>
          </cell>
          <cell r="J301" t="str">
            <v/>
          </cell>
        </row>
        <row r="302">
          <cell r="A302" t="str">
            <v>4332</v>
          </cell>
          <cell r="B302">
            <v>2024</v>
          </cell>
          <cell r="C302" t="str">
            <v>433</v>
          </cell>
          <cell r="D302">
            <v>30278.97</v>
          </cell>
          <cell r="E302">
            <v>18713.87</v>
          </cell>
          <cell r="F302">
            <v>1.6312640000000003</v>
          </cell>
          <cell r="G302">
            <v>1.679182</v>
          </cell>
          <cell r="H302">
            <v>0.78031899999999998</v>
          </cell>
          <cell r="I302">
            <v>1.679182</v>
          </cell>
          <cell r="J302" t="str">
            <v/>
          </cell>
        </row>
        <row r="303">
          <cell r="A303" t="str">
            <v>4333</v>
          </cell>
          <cell r="B303">
            <v>2024</v>
          </cell>
          <cell r="C303" t="str">
            <v>433</v>
          </cell>
          <cell r="D303">
            <v>30278.97</v>
          </cell>
          <cell r="E303">
            <v>2477.0500000000002</v>
          </cell>
          <cell r="F303">
            <v>1.6312640000000003</v>
          </cell>
          <cell r="G303">
            <v>1.5869679999999999</v>
          </cell>
          <cell r="H303">
            <v>0.78031899999999998</v>
          </cell>
          <cell r="I303">
            <v>1.5869679999999999</v>
          </cell>
          <cell r="J303" t="str">
            <v/>
          </cell>
        </row>
        <row r="304">
          <cell r="A304" t="str">
            <v>4334</v>
          </cell>
          <cell r="B304">
            <v>2024</v>
          </cell>
          <cell r="C304" t="str">
            <v>433</v>
          </cell>
          <cell r="D304">
            <v>30278.97</v>
          </cell>
          <cell r="E304">
            <v>5805.21</v>
          </cell>
          <cell r="F304">
            <v>1.6312640000000003</v>
          </cell>
          <cell r="G304">
            <v>1.482461</v>
          </cell>
          <cell r="H304">
            <v>0.78031899999999998</v>
          </cell>
          <cell r="I304">
            <v>1.482461</v>
          </cell>
          <cell r="J304" t="str">
            <v/>
          </cell>
        </row>
        <row r="305">
          <cell r="A305" t="str">
            <v>4339</v>
          </cell>
          <cell r="B305">
            <v>2024</v>
          </cell>
          <cell r="C305" t="str">
            <v>433</v>
          </cell>
          <cell r="D305">
            <v>30278.97</v>
          </cell>
          <cell r="E305">
            <v>1585.32</v>
          </cell>
          <cell r="F305">
            <v>1.6312640000000003</v>
          </cell>
          <cell r="G305">
            <v>1.5529980000000001</v>
          </cell>
          <cell r="H305">
            <v>0.78031899999999998</v>
          </cell>
          <cell r="I305">
            <v>1.5529980000000001</v>
          </cell>
          <cell r="J305" t="str">
            <v/>
          </cell>
        </row>
        <row r="306">
          <cell r="A306" t="str">
            <v>4391</v>
          </cell>
          <cell r="B306">
            <v>2024</v>
          </cell>
          <cell r="C306" t="str">
            <v>439</v>
          </cell>
          <cell r="D306">
            <v>23081.65</v>
          </cell>
          <cell r="E306">
            <v>8345.0499999999993</v>
          </cell>
          <cell r="F306">
            <v>2.3719700000000001</v>
          </cell>
          <cell r="G306">
            <v>3.0391659999999998</v>
          </cell>
          <cell r="H306">
            <v>0.78031899999999998</v>
          </cell>
          <cell r="I306">
            <v>3.0391659999999998</v>
          </cell>
          <cell r="J306" t="str">
            <v/>
          </cell>
        </row>
        <row r="307">
          <cell r="A307" t="str">
            <v>4399</v>
          </cell>
          <cell r="B307">
            <v>2024</v>
          </cell>
          <cell r="C307" t="str">
            <v>439</v>
          </cell>
          <cell r="D307">
            <v>23081.65</v>
          </cell>
          <cell r="E307">
            <v>14736.6</v>
          </cell>
          <cell r="F307">
            <v>2.3719700000000001</v>
          </cell>
          <cell r="G307">
            <v>1.9941500000000003</v>
          </cell>
          <cell r="H307">
            <v>0.78031899999999998</v>
          </cell>
          <cell r="I307">
            <v>1.9941500000000003</v>
          </cell>
          <cell r="J307" t="str">
            <v/>
          </cell>
        </row>
        <row r="308">
          <cell r="A308" t="str">
            <v>4511</v>
          </cell>
          <cell r="B308">
            <v>2024</v>
          </cell>
          <cell r="C308" t="str">
            <v>451</v>
          </cell>
          <cell r="D308">
            <v>30375.99</v>
          </cell>
          <cell r="E308">
            <v>27771.7</v>
          </cell>
          <cell r="F308">
            <v>0.65239000000000003</v>
          </cell>
          <cell r="G308">
            <v>0.60115099999999999</v>
          </cell>
          <cell r="H308">
            <v>0.78031899999999998</v>
          </cell>
          <cell r="I308">
            <v>0.60115099999999999</v>
          </cell>
          <cell r="J308" t="str">
            <v/>
          </cell>
        </row>
        <row r="309">
          <cell r="A309" t="str">
            <v>4519</v>
          </cell>
          <cell r="B309">
            <v>2024</v>
          </cell>
          <cell r="C309" t="str">
            <v>451</v>
          </cell>
          <cell r="D309">
            <v>30375.99</v>
          </cell>
          <cell r="E309">
            <v>2604.29</v>
          </cell>
          <cell r="F309">
            <v>0.65239000000000003</v>
          </cell>
          <cell r="G309">
            <v>1.1987909999999999</v>
          </cell>
          <cell r="H309">
            <v>0.78031899999999998</v>
          </cell>
          <cell r="I309">
            <v>1.1987909999999999</v>
          </cell>
          <cell r="J309" t="str">
            <v/>
          </cell>
        </row>
        <row r="310">
          <cell r="A310" t="str">
            <v>4520</v>
          </cell>
          <cell r="B310">
            <v>2024</v>
          </cell>
          <cell r="C310" t="str">
            <v>452</v>
          </cell>
          <cell r="D310">
            <v>13791.27</v>
          </cell>
          <cell r="E310">
            <v>13791.27</v>
          </cell>
          <cell r="F310">
            <v>0.92725299999999999</v>
          </cell>
          <cell r="G310">
            <v>0.92725299999999999</v>
          </cell>
          <cell r="H310">
            <v>0.78031899999999998</v>
          </cell>
          <cell r="I310">
            <v>0.92725299999999999</v>
          </cell>
          <cell r="J310" t="str">
            <v/>
          </cell>
        </row>
        <row r="311">
          <cell r="A311" t="str">
            <v>4531</v>
          </cell>
          <cell r="B311">
            <v>2024</v>
          </cell>
          <cell r="C311" t="str">
            <v>453</v>
          </cell>
          <cell r="D311">
            <v>10371.11</v>
          </cell>
          <cell r="E311">
            <v>8638.7900000000009</v>
          </cell>
          <cell r="F311">
            <v>0.81215899999999985</v>
          </cell>
          <cell r="G311">
            <v>0.79559700000000011</v>
          </cell>
          <cell r="H311">
            <v>0.78031899999999998</v>
          </cell>
          <cell r="I311">
            <v>0.79559700000000011</v>
          </cell>
          <cell r="J311" t="str">
            <v/>
          </cell>
        </row>
        <row r="312">
          <cell r="A312" t="str">
            <v>4532</v>
          </cell>
          <cell r="B312">
            <v>2024</v>
          </cell>
          <cell r="C312" t="str">
            <v>453</v>
          </cell>
          <cell r="D312">
            <v>10371.11</v>
          </cell>
          <cell r="E312">
            <v>1732.32</v>
          </cell>
          <cell r="F312">
            <v>0.81215899999999985</v>
          </cell>
          <cell r="G312">
            <v>0.89475300000000002</v>
          </cell>
          <cell r="H312">
            <v>0.78031899999999998</v>
          </cell>
          <cell r="I312">
            <v>0.89475300000000002</v>
          </cell>
          <cell r="J312" t="str">
            <v/>
          </cell>
        </row>
        <row r="313">
          <cell r="A313" t="str">
            <v>4540</v>
          </cell>
          <cell r="B313">
            <v>2024</v>
          </cell>
          <cell r="C313" t="str">
            <v>454</v>
          </cell>
          <cell r="D313">
            <v>852.33</v>
          </cell>
          <cell r="E313">
            <v>852.33</v>
          </cell>
          <cell r="F313">
            <v>0.30856499999999998</v>
          </cell>
          <cell r="G313">
            <v>0.30856499999999998</v>
          </cell>
          <cell r="H313">
            <v>0.78031899999999998</v>
          </cell>
          <cell r="I313">
            <v>0.30856499999999998</v>
          </cell>
          <cell r="J313" t="str">
            <v/>
          </cell>
        </row>
        <row r="314">
          <cell r="A314" t="str">
            <v>4611</v>
          </cell>
          <cell r="B314">
            <v>2024</v>
          </cell>
          <cell r="C314" t="str">
            <v>461</v>
          </cell>
          <cell r="D314">
            <v>2912.5</v>
          </cell>
          <cell r="E314">
            <v>50.12</v>
          </cell>
          <cell r="F314">
            <v>0.20120100000000002</v>
          </cell>
          <cell r="G314">
            <v>2.474062</v>
          </cell>
          <cell r="H314">
            <v>0.78031899999999998</v>
          </cell>
          <cell r="I314">
            <v>0.20120100000000002</v>
          </cell>
          <cell r="J314" t="str">
            <v>*</v>
          </cell>
        </row>
        <row r="315">
          <cell r="A315" t="str">
            <v>4612</v>
          </cell>
          <cell r="B315">
            <v>2024</v>
          </cell>
          <cell r="C315" t="str">
            <v>461</v>
          </cell>
          <cell r="D315">
            <v>2912.5</v>
          </cell>
          <cell r="E315">
            <v>468</v>
          </cell>
          <cell r="F315">
            <v>0.20120100000000002</v>
          </cell>
          <cell r="H315">
            <v>0.78031899999999998</v>
          </cell>
          <cell r="I315">
            <v>0.20120100000000002</v>
          </cell>
          <cell r="J315" t="str">
            <v>*</v>
          </cell>
        </row>
        <row r="316">
          <cell r="A316" t="str">
            <v>4613</v>
          </cell>
          <cell r="B316">
            <v>2024</v>
          </cell>
          <cell r="C316" t="str">
            <v>461</v>
          </cell>
          <cell r="D316">
            <v>2912.5</v>
          </cell>
          <cell r="E316">
            <v>159.76</v>
          </cell>
          <cell r="F316">
            <v>0.20120100000000002</v>
          </cell>
          <cell r="G316">
            <v>0.86379499999999998</v>
          </cell>
          <cell r="H316">
            <v>0.78031899999999998</v>
          </cell>
          <cell r="I316">
            <v>0.20120100000000002</v>
          </cell>
          <cell r="J316" t="str">
            <v>*</v>
          </cell>
        </row>
        <row r="317">
          <cell r="A317" t="str">
            <v>4614</v>
          </cell>
          <cell r="B317">
            <v>2024</v>
          </cell>
          <cell r="C317" t="str">
            <v>461</v>
          </cell>
          <cell r="D317">
            <v>2912.5</v>
          </cell>
          <cell r="E317">
            <v>267.61</v>
          </cell>
          <cell r="F317">
            <v>0.20120100000000002</v>
          </cell>
          <cell r="G317">
            <v>0.40357199999999999</v>
          </cell>
          <cell r="H317">
            <v>0.78031899999999998</v>
          </cell>
          <cell r="I317">
            <v>0.20120100000000002</v>
          </cell>
          <cell r="J317" t="str">
            <v>*</v>
          </cell>
        </row>
        <row r="318">
          <cell r="A318" t="str">
            <v>4615</v>
          </cell>
          <cell r="B318">
            <v>2024</v>
          </cell>
          <cell r="C318" t="str">
            <v>461</v>
          </cell>
          <cell r="D318">
            <v>2912.5</v>
          </cell>
          <cell r="E318">
            <v>286.58999999999997</v>
          </cell>
          <cell r="F318">
            <v>0.20120100000000002</v>
          </cell>
          <cell r="G318">
            <v>0.16050800000000001</v>
          </cell>
          <cell r="H318">
            <v>0.78031899999999998</v>
          </cell>
          <cell r="I318">
            <v>0.20120100000000002</v>
          </cell>
          <cell r="J318" t="str">
            <v>*</v>
          </cell>
        </row>
        <row r="319">
          <cell r="A319" t="str">
            <v>4616</v>
          </cell>
          <cell r="B319">
            <v>2024</v>
          </cell>
          <cell r="C319" t="str">
            <v>461</v>
          </cell>
          <cell r="D319">
            <v>2912.5</v>
          </cell>
          <cell r="E319">
            <v>371.9</v>
          </cell>
          <cell r="F319">
            <v>0.20120100000000002</v>
          </cell>
          <cell r="G319">
            <v>2.9576999999999999E-2</v>
          </cell>
          <cell r="H319">
            <v>0.78031899999999998</v>
          </cell>
          <cell r="I319">
            <v>0.20120100000000002</v>
          </cell>
          <cell r="J319" t="str">
            <v>*</v>
          </cell>
        </row>
        <row r="320">
          <cell r="A320" t="str">
            <v>4617</v>
          </cell>
          <cell r="B320">
            <v>2024</v>
          </cell>
          <cell r="C320" t="str">
            <v>461</v>
          </cell>
          <cell r="D320">
            <v>2912.5</v>
          </cell>
          <cell r="E320">
            <v>182.07</v>
          </cell>
          <cell r="F320">
            <v>0.20120100000000002</v>
          </cell>
          <cell r="G320">
            <v>0.785412</v>
          </cell>
          <cell r="H320">
            <v>0.78031899999999998</v>
          </cell>
          <cell r="I320">
            <v>0.20120100000000002</v>
          </cell>
          <cell r="J320" t="str">
            <v>*</v>
          </cell>
        </row>
        <row r="321">
          <cell r="A321" t="str">
            <v>4618</v>
          </cell>
          <cell r="B321">
            <v>2024</v>
          </cell>
          <cell r="C321" t="str">
            <v>461</v>
          </cell>
          <cell r="D321">
            <v>2912.5</v>
          </cell>
          <cell r="E321">
            <v>724.93</v>
          </cell>
          <cell r="F321">
            <v>0.20120100000000002</v>
          </cell>
          <cell r="G321">
            <v>2.2071E-2</v>
          </cell>
          <cell r="H321">
            <v>0.78031899999999998</v>
          </cell>
          <cell r="I321">
            <v>0.20120100000000002</v>
          </cell>
          <cell r="J321" t="str">
            <v>*</v>
          </cell>
        </row>
        <row r="322">
          <cell r="A322" t="str">
            <v>4619</v>
          </cell>
          <cell r="B322">
            <v>2024</v>
          </cell>
          <cell r="C322" t="str">
            <v>461</v>
          </cell>
          <cell r="D322">
            <v>2912.5</v>
          </cell>
          <cell r="E322">
            <v>401.52</v>
          </cell>
          <cell r="F322">
            <v>0.20120100000000002</v>
          </cell>
          <cell r="H322">
            <v>0.78031899999999998</v>
          </cell>
          <cell r="I322">
            <v>0.20120100000000002</v>
          </cell>
          <cell r="J322" t="str">
            <v>*</v>
          </cell>
        </row>
        <row r="323">
          <cell r="A323" t="str">
            <v>4621</v>
          </cell>
          <cell r="B323">
            <v>2024</v>
          </cell>
          <cell r="C323" t="str">
            <v>462</v>
          </cell>
          <cell r="D323">
            <v>2926.06</v>
          </cell>
          <cell r="E323">
            <v>1785.55</v>
          </cell>
          <cell r="F323">
            <v>0.82807500000000001</v>
          </cell>
          <cell r="G323">
            <v>0.90392300000000003</v>
          </cell>
          <cell r="H323">
            <v>0.78031899999999998</v>
          </cell>
          <cell r="I323">
            <v>0.90392300000000003</v>
          </cell>
          <cell r="J323" t="str">
            <v/>
          </cell>
        </row>
        <row r="324">
          <cell r="A324" t="str">
            <v>4622</v>
          </cell>
          <cell r="B324">
            <v>2024</v>
          </cell>
          <cell r="C324" t="str">
            <v>462</v>
          </cell>
          <cell r="D324">
            <v>2926.06</v>
          </cell>
          <cell r="E324">
            <v>788.91</v>
          </cell>
          <cell r="F324">
            <v>0.82807500000000001</v>
          </cell>
          <cell r="G324">
            <v>0.37773600000000002</v>
          </cell>
          <cell r="H324">
            <v>0.78031899999999998</v>
          </cell>
          <cell r="I324">
            <v>0.82807500000000001</v>
          </cell>
          <cell r="J324" t="str">
            <v>*</v>
          </cell>
        </row>
        <row r="325">
          <cell r="A325" t="str">
            <v>4623</v>
          </cell>
          <cell r="B325">
            <v>2024</v>
          </cell>
          <cell r="C325" t="str">
            <v>462</v>
          </cell>
          <cell r="D325">
            <v>2926.06</v>
          </cell>
          <cell r="E325">
            <v>296.68</v>
          </cell>
          <cell r="F325">
            <v>0.82807500000000001</v>
          </cell>
          <cell r="G325">
            <v>1.658352</v>
          </cell>
          <cell r="H325">
            <v>0.78031899999999998</v>
          </cell>
          <cell r="I325">
            <v>0.82807500000000001</v>
          </cell>
          <cell r="J325" t="str">
            <v>*</v>
          </cell>
        </row>
        <row r="326">
          <cell r="A326" t="str">
            <v>4624</v>
          </cell>
          <cell r="B326">
            <v>2024</v>
          </cell>
          <cell r="C326" t="str">
            <v>462</v>
          </cell>
          <cell r="D326">
            <v>2926.06</v>
          </cell>
          <cell r="E326">
            <v>54.92</v>
          </cell>
          <cell r="F326">
            <v>0.82807500000000001</v>
          </cell>
          <cell r="G326">
            <v>0.34595700000000001</v>
          </cell>
          <cell r="H326">
            <v>0.78031899999999998</v>
          </cell>
          <cell r="I326">
            <v>0.82807500000000001</v>
          </cell>
          <cell r="J326" t="str">
            <v>*</v>
          </cell>
        </row>
        <row r="327">
          <cell r="A327" t="str">
            <v>4631</v>
          </cell>
          <cell r="B327">
            <v>2024</v>
          </cell>
          <cell r="C327" t="str">
            <v>463</v>
          </cell>
          <cell r="D327">
            <v>34270.99</v>
          </cell>
          <cell r="E327">
            <v>5211.5</v>
          </cell>
          <cell r="F327">
            <v>1.0298210000000001</v>
          </cell>
          <cell r="G327">
            <v>0.941187</v>
          </cell>
          <cell r="H327">
            <v>0.78031899999999998</v>
          </cell>
          <cell r="I327">
            <v>0.941187</v>
          </cell>
          <cell r="J327" t="str">
            <v/>
          </cell>
        </row>
        <row r="328">
          <cell r="A328" t="str">
            <v>4632</v>
          </cell>
          <cell r="B328">
            <v>2024</v>
          </cell>
          <cell r="C328" t="str">
            <v>463</v>
          </cell>
          <cell r="D328">
            <v>34270.99</v>
          </cell>
          <cell r="E328">
            <v>5522.25</v>
          </cell>
          <cell r="F328">
            <v>1.0298210000000001</v>
          </cell>
          <cell r="G328">
            <v>1.3514409999999999</v>
          </cell>
          <cell r="H328">
            <v>0.78031899999999998</v>
          </cell>
          <cell r="I328">
            <v>1.3514409999999999</v>
          </cell>
          <cell r="J328" t="str">
            <v/>
          </cell>
        </row>
        <row r="329">
          <cell r="A329" t="str">
            <v>4633</v>
          </cell>
          <cell r="B329">
            <v>2024</v>
          </cell>
          <cell r="C329" t="str">
            <v>463</v>
          </cell>
          <cell r="D329">
            <v>34270.99</v>
          </cell>
          <cell r="E329">
            <v>2235.06</v>
          </cell>
          <cell r="F329">
            <v>1.0298210000000001</v>
          </cell>
          <cell r="G329">
            <v>0.92346499999999987</v>
          </cell>
          <cell r="H329">
            <v>0.78031899999999998</v>
          </cell>
          <cell r="I329">
            <v>0.92346499999999987</v>
          </cell>
          <cell r="J329" t="str">
            <v/>
          </cell>
        </row>
        <row r="330">
          <cell r="A330" t="str">
            <v>4634</v>
          </cell>
          <cell r="B330">
            <v>2024</v>
          </cell>
          <cell r="C330" t="str">
            <v>463</v>
          </cell>
          <cell r="D330">
            <v>34270.99</v>
          </cell>
          <cell r="E330">
            <v>4014.28</v>
          </cell>
          <cell r="F330">
            <v>1.0298210000000001</v>
          </cell>
          <cell r="G330">
            <v>1.1830259999999999</v>
          </cell>
          <cell r="H330">
            <v>0.78031899999999998</v>
          </cell>
          <cell r="I330">
            <v>1.1830259999999999</v>
          </cell>
          <cell r="J330" t="str">
            <v/>
          </cell>
        </row>
        <row r="331">
          <cell r="A331" t="str">
            <v>4635</v>
          </cell>
          <cell r="B331">
            <v>2024</v>
          </cell>
          <cell r="C331" t="str">
            <v>463</v>
          </cell>
          <cell r="D331">
            <v>34270.99</v>
          </cell>
          <cell r="E331">
            <v>545.82000000000005</v>
          </cell>
          <cell r="F331">
            <v>1.0298210000000001</v>
          </cell>
          <cell r="G331">
            <v>0.40672700000000001</v>
          </cell>
          <cell r="H331">
            <v>0.78031899999999998</v>
          </cell>
          <cell r="I331">
            <v>1.0298210000000001</v>
          </cell>
          <cell r="J331" t="str">
            <v>*</v>
          </cell>
        </row>
        <row r="332">
          <cell r="A332" t="str">
            <v>4636</v>
          </cell>
          <cell r="B332">
            <v>2024</v>
          </cell>
          <cell r="C332" t="str">
            <v>463</v>
          </cell>
          <cell r="D332">
            <v>34270.99</v>
          </cell>
          <cell r="E332">
            <v>1373.25</v>
          </cell>
          <cell r="F332">
            <v>1.0298210000000001</v>
          </cell>
          <cell r="G332">
            <v>0.31676599999999999</v>
          </cell>
          <cell r="H332">
            <v>0.78031899999999998</v>
          </cell>
          <cell r="I332">
            <v>0.31676599999999999</v>
          </cell>
          <cell r="J332" t="str">
            <v/>
          </cell>
        </row>
        <row r="333">
          <cell r="A333" t="str">
            <v>4637</v>
          </cell>
          <cell r="B333">
            <v>2024</v>
          </cell>
          <cell r="C333" t="str">
            <v>463</v>
          </cell>
          <cell r="D333">
            <v>34270.99</v>
          </cell>
          <cell r="E333">
            <v>676.88</v>
          </cell>
          <cell r="F333">
            <v>1.0298210000000001</v>
          </cell>
          <cell r="G333">
            <v>7.2389999999999996E-2</v>
          </cell>
          <cell r="H333">
            <v>0.78031899999999998</v>
          </cell>
          <cell r="I333">
            <v>1.0298210000000001</v>
          </cell>
          <cell r="J333" t="str">
            <v>*</v>
          </cell>
        </row>
        <row r="334">
          <cell r="A334" t="str">
            <v>4638</v>
          </cell>
          <cell r="B334">
            <v>2024</v>
          </cell>
          <cell r="C334" t="str">
            <v>463</v>
          </cell>
          <cell r="D334">
            <v>34270.99</v>
          </cell>
          <cell r="E334">
            <v>7147.62</v>
          </cell>
          <cell r="F334">
            <v>1.0298210000000001</v>
          </cell>
          <cell r="G334">
            <v>0.86000600000000005</v>
          </cell>
          <cell r="H334">
            <v>0.78031899999999998</v>
          </cell>
          <cell r="I334">
            <v>0.86000600000000005</v>
          </cell>
          <cell r="J334" t="str">
            <v/>
          </cell>
        </row>
        <row r="335">
          <cell r="A335" t="str">
            <v>4639</v>
          </cell>
          <cell r="B335">
            <v>2024</v>
          </cell>
          <cell r="C335" t="str">
            <v>463</v>
          </cell>
          <cell r="D335">
            <v>34270.99</v>
          </cell>
          <cell r="E335">
            <v>7544.33</v>
          </cell>
          <cell r="F335">
            <v>1.0298210000000001</v>
          </cell>
          <cell r="G335">
            <v>1.227279</v>
          </cell>
          <cell r="H335">
            <v>0.78031899999999998</v>
          </cell>
          <cell r="I335">
            <v>1.227279</v>
          </cell>
          <cell r="J335" t="str">
            <v/>
          </cell>
        </row>
        <row r="336">
          <cell r="A336" t="str">
            <v>4641</v>
          </cell>
          <cell r="B336">
            <v>2024</v>
          </cell>
          <cell r="C336" t="str">
            <v>464</v>
          </cell>
          <cell r="D336">
            <v>46645.07</v>
          </cell>
          <cell r="E336">
            <v>925.27</v>
          </cell>
          <cell r="F336">
            <v>0.35907299999999998</v>
          </cell>
          <cell r="G336">
            <v>0.49607099999999993</v>
          </cell>
          <cell r="H336">
            <v>0.78031899999999998</v>
          </cell>
          <cell r="I336">
            <v>0.35907299999999998</v>
          </cell>
          <cell r="J336" t="str">
            <v>*</v>
          </cell>
        </row>
        <row r="337">
          <cell r="A337" t="str">
            <v>4642</v>
          </cell>
          <cell r="B337">
            <v>2024</v>
          </cell>
          <cell r="C337" t="str">
            <v>464</v>
          </cell>
          <cell r="D337">
            <v>46645.07</v>
          </cell>
          <cell r="E337">
            <v>5825.55</v>
          </cell>
          <cell r="F337">
            <v>0.35907299999999998</v>
          </cell>
          <cell r="G337">
            <v>0.52595800000000004</v>
          </cell>
          <cell r="H337">
            <v>0.78031899999999998</v>
          </cell>
          <cell r="I337">
            <v>0.52595800000000004</v>
          </cell>
          <cell r="J337" t="str">
            <v/>
          </cell>
        </row>
        <row r="338">
          <cell r="A338" t="str">
            <v>4643</v>
          </cell>
          <cell r="B338">
            <v>2024</v>
          </cell>
          <cell r="C338" t="str">
            <v>464</v>
          </cell>
          <cell r="D338">
            <v>46645.07</v>
          </cell>
          <cell r="E338">
            <v>5961.3</v>
          </cell>
          <cell r="F338">
            <v>0.35907299999999998</v>
          </cell>
          <cell r="G338">
            <v>0.38481500000000002</v>
          </cell>
          <cell r="H338">
            <v>0.78031899999999998</v>
          </cell>
          <cell r="I338">
            <v>0.38481500000000002</v>
          </cell>
          <cell r="J338" t="str">
            <v/>
          </cell>
        </row>
        <row r="339">
          <cell r="A339" t="str">
            <v>4644</v>
          </cell>
          <cell r="B339">
            <v>2024</v>
          </cell>
          <cell r="C339" t="str">
            <v>464</v>
          </cell>
          <cell r="D339">
            <v>46645.07</v>
          </cell>
          <cell r="E339">
            <v>1646.98</v>
          </cell>
          <cell r="F339">
            <v>0.35907299999999998</v>
          </cell>
          <cell r="G339">
            <v>0.35701699999999997</v>
          </cell>
          <cell r="H339">
            <v>0.78031899999999998</v>
          </cell>
          <cell r="I339">
            <v>0.35701699999999997</v>
          </cell>
          <cell r="J339" t="str">
            <v/>
          </cell>
        </row>
        <row r="340">
          <cell r="A340" t="str">
            <v>4645</v>
          </cell>
          <cell r="B340">
            <v>2024</v>
          </cell>
          <cell r="C340" t="str">
            <v>464</v>
          </cell>
          <cell r="D340">
            <v>46645.07</v>
          </cell>
          <cell r="E340">
            <v>2729.18</v>
          </cell>
          <cell r="F340">
            <v>0.35907299999999998</v>
          </cell>
          <cell r="G340">
            <v>0.39462399999999997</v>
          </cell>
          <cell r="H340">
            <v>0.78031899999999998</v>
          </cell>
          <cell r="I340">
            <v>0.39462399999999997</v>
          </cell>
          <cell r="J340" t="str">
            <v/>
          </cell>
        </row>
        <row r="341">
          <cell r="A341" t="str">
            <v>4646</v>
          </cell>
          <cell r="B341">
            <v>2024</v>
          </cell>
          <cell r="C341" t="str">
            <v>464</v>
          </cell>
          <cell r="D341">
            <v>46645.07</v>
          </cell>
          <cell r="E341">
            <v>18938.47</v>
          </cell>
          <cell r="F341">
            <v>0.35907299999999998</v>
          </cell>
          <cell r="G341">
            <v>0.23581599999999997</v>
          </cell>
          <cell r="H341">
            <v>0.78031899999999998</v>
          </cell>
          <cell r="I341">
            <v>0.23581599999999997</v>
          </cell>
          <cell r="J341" t="str">
            <v/>
          </cell>
        </row>
        <row r="342">
          <cell r="A342" t="str">
            <v>4647</v>
          </cell>
          <cell r="B342">
            <v>2024</v>
          </cell>
          <cell r="C342" t="str">
            <v>464</v>
          </cell>
          <cell r="D342">
            <v>46645.07</v>
          </cell>
          <cell r="E342">
            <v>1530.55</v>
          </cell>
          <cell r="F342">
            <v>0.35907299999999998</v>
          </cell>
          <cell r="G342">
            <v>0.83042000000000005</v>
          </cell>
          <cell r="H342">
            <v>0.78031899999999998</v>
          </cell>
          <cell r="I342">
            <v>0.83042000000000005</v>
          </cell>
          <cell r="J342" t="str">
            <v/>
          </cell>
        </row>
        <row r="343">
          <cell r="A343" t="str">
            <v>4648</v>
          </cell>
          <cell r="B343">
            <v>2024</v>
          </cell>
          <cell r="C343" t="str">
            <v>464</v>
          </cell>
          <cell r="D343">
            <v>46645.07</v>
          </cell>
          <cell r="E343">
            <v>638.19000000000005</v>
          </cell>
          <cell r="F343">
            <v>0.35907299999999998</v>
          </cell>
          <cell r="G343">
            <v>9.8715999999999984E-2</v>
          </cell>
          <cell r="H343">
            <v>0.78031899999999998</v>
          </cell>
          <cell r="I343">
            <v>0.35907299999999998</v>
          </cell>
          <cell r="J343" t="str">
            <v>*</v>
          </cell>
        </row>
        <row r="344">
          <cell r="A344" t="str">
            <v>4649</v>
          </cell>
          <cell r="B344">
            <v>2024</v>
          </cell>
          <cell r="C344" t="str">
            <v>464</v>
          </cell>
          <cell r="D344">
            <v>46645.07</v>
          </cell>
          <cell r="E344">
            <v>8449.58</v>
          </cell>
          <cell r="F344">
            <v>0.35907299999999998</v>
          </cell>
          <cell r="G344">
            <v>0.41031600000000007</v>
          </cell>
          <cell r="H344">
            <v>0.78031899999999998</v>
          </cell>
          <cell r="I344">
            <v>0.41031600000000007</v>
          </cell>
          <cell r="J344" t="str">
            <v/>
          </cell>
        </row>
        <row r="345">
          <cell r="A345" t="str">
            <v>4651</v>
          </cell>
          <cell r="B345">
            <v>2024</v>
          </cell>
          <cell r="C345" t="str">
            <v>465</v>
          </cell>
          <cell r="D345">
            <v>9493.36</v>
          </cell>
          <cell r="E345">
            <v>7000.86</v>
          </cell>
          <cell r="F345">
            <v>8.7745000000000004E-2</v>
          </cell>
          <cell r="G345">
            <v>9.9129999999999996E-2</v>
          </cell>
          <cell r="H345">
            <v>0.78031899999999998</v>
          </cell>
          <cell r="I345">
            <v>9.9129999999999996E-2</v>
          </cell>
          <cell r="J345" t="str">
            <v/>
          </cell>
        </row>
        <row r="346">
          <cell r="A346" t="str">
            <v>4652</v>
          </cell>
          <cell r="B346">
            <v>2024</v>
          </cell>
          <cell r="C346" t="str">
            <v>465</v>
          </cell>
          <cell r="D346">
            <v>9493.36</v>
          </cell>
          <cell r="E346">
            <v>2492.5</v>
          </cell>
          <cell r="F346">
            <v>8.7745000000000004E-2</v>
          </cell>
          <cell r="G346">
            <v>5.5766999999999997E-2</v>
          </cell>
          <cell r="H346">
            <v>0.78031899999999998</v>
          </cell>
          <cell r="I346">
            <v>5.5766999999999997E-2</v>
          </cell>
          <cell r="J346" t="str">
            <v/>
          </cell>
        </row>
        <row r="347">
          <cell r="A347" t="str">
            <v>4661</v>
          </cell>
          <cell r="B347">
            <v>2024</v>
          </cell>
          <cell r="C347" t="str">
            <v>466</v>
          </cell>
          <cell r="D347">
            <v>40141.699999999997</v>
          </cell>
          <cell r="E347">
            <v>3484.87</v>
          </cell>
          <cell r="F347">
            <v>0.56153500000000001</v>
          </cell>
          <cell r="G347">
            <v>0.82786400000000004</v>
          </cell>
          <cell r="H347">
            <v>0.78031899999999998</v>
          </cell>
          <cell r="I347">
            <v>0.82786400000000004</v>
          </cell>
          <cell r="J347" t="str">
            <v/>
          </cell>
        </row>
        <row r="348">
          <cell r="A348" t="str">
            <v>4662</v>
          </cell>
          <cell r="B348">
            <v>2024</v>
          </cell>
          <cell r="C348" t="str">
            <v>466</v>
          </cell>
          <cell r="D348">
            <v>40141.699999999997</v>
          </cell>
          <cell r="E348">
            <v>1666.97</v>
          </cell>
          <cell r="F348">
            <v>0.56153500000000001</v>
          </cell>
          <cell r="G348">
            <v>0.61548700000000001</v>
          </cell>
          <cell r="H348">
            <v>0.78031899999999998</v>
          </cell>
          <cell r="I348">
            <v>0.61548700000000001</v>
          </cell>
          <cell r="J348" t="str">
            <v/>
          </cell>
        </row>
        <row r="349">
          <cell r="A349" t="str">
            <v>4663</v>
          </cell>
          <cell r="B349">
            <v>2024</v>
          </cell>
          <cell r="C349" t="str">
            <v>466</v>
          </cell>
          <cell r="D349">
            <v>40141.699999999997</v>
          </cell>
          <cell r="E349">
            <v>2915.22</v>
          </cell>
          <cell r="F349">
            <v>0.56153500000000001</v>
          </cell>
          <cell r="G349">
            <v>0.91656800000000005</v>
          </cell>
          <cell r="H349">
            <v>0.78031899999999998</v>
          </cell>
          <cell r="I349">
            <v>0.91656800000000005</v>
          </cell>
          <cell r="J349" t="str">
            <v/>
          </cell>
        </row>
        <row r="350">
          <cell r="A350" t="str">
            <v>4664</v>
          </cell>
          <cell r="B350">
            <v>2024</v>
          </cell>
          <cell r="C350" t="str">
            <v>466</v>
          </cell>
          <cell r="D350">
            <v>40141.699999999997</v>
          </cell>
          <cell r="E350">
            <v>146.68</v>
          </cell>
          <cell r="F350">
            <v>0.56153500000000001</v>
          </cell>
          <cell r="G350">
            <v>1.1453500000000001</v>
          </cell>
          <cell r="H350">
            <v>0.78031899999999998</v>
          </cell>
          <cell r="I350">
            <v>0.56153500000000001</v>
          </cell>
          <cell r="J350" t="str">
            <v>*</v>
          </cell>
        </row>
        <row r="351">
          <cell r="A351" t="str">
            <v>4665</v>
          </cell>
          <cell r="B351">
            <v>2024</v>
          </cell>
          <cell r="C351" t="str">
            <v>466</v>
          </cell>
          <cell r="D351">
            <v>40141.699999999997</v>
          </cell>
          <cell r="E351">
            <v>652.9</v>
          </cell>
          <cell r="F351">
            <v>0.56153500000000001</v>
          </cell>
          <cell r="G351">
            <v>0.57742300000000002</v>
          </cell>
          <cell r="H351">
            <v>0.78031899999999998</v>
          </cell>
          <cell r="I351">
            <v>0.56153500000000001</v>
          </cell>
          <cell r="J351" t="str">
            <v>*</v>
          </cell>
        </row>
        <row r="352">
          <cell r="A352" t="str">
            <v>4666</v>
          </cell>
          <cell r="B352">
            <v>2024</v>
          </cell>
          <cell r="C352" t="str">
            <v>466</v>
          </cell>
          <cell r="D352">
            <v>40141.699999999997</v>
          </cell>
          <cell r="E352">
            <v>1901.45</v>
          </cell>
          <cell r="F352">
            <v>0.56153500000000001</v>
          </cell>
          <cell r="G352">
            <v>0.15987699999999999</v>
          </cell>
          <cell r="H352">
            <v>0.78031899999999998</v>
          </cell>
          <cell r="I352">
            <v>0.15987699999999999</v>
          </cell>
          <cell r="J352" t="str">
            <v/>
          </cell>
        </row>
        <row r="353">
          <cell r="A353" t="str">
            <v>4669</v>
          </cell>
          <cell r="B353">
            <v>2024</v>
          </cell>
          <cell r="C353" t="str">
            <v>466</v>
          </cell>
          <cell r="D353">
            <v>40141.699999999997</v>
          </cell>
          <cell r="E353">
            <v>29373.61</v>
          </cell>
          <cell r="F353">
            <v>0.56153500000000001</v>
          </cell>
          <cell r="G353">
            <v>0.51437299999999997</v>
          </cell>
          <cell r="H353">
            <v>0.78031899999999998</v>
          </cell>
          <cell r="I353">
            <v>0.51437299999999997</v>
          </cell>
          <cell r="J353" t="str">
            <v/>
          </cell>
        </row>
        <row r="354">
          <cell r="A354" t="str">
            <v>4671</v>
          </cell>
          <cell r="B354">
            <v>2024</v>
          </cell>
          <cell r="C354" t="str">
            <v>467</v>
          </cell>
          <cell r="D354">
            <v>40729.53</v>
          </cell>
          <cell r="E354">
            <v>3476</v>
          </cell>
          <cell r="F354">
            <v>0.73911900000000008</v>
          </cell>
          <cell r="G354">
            <v>0.30120799999999998</v>
          </cell>
          <cell r="H354">
            <v>0.78031899999999998</v>
          </cell>
          <cell r="I354">
            <v>0.30120799999999998</v>
          </cell>
          <cell r="J354" t="str">
            <v/>
          </cell>
        </row>
        <row r="355">
          <cell r="A355" t="str">
            <v>4672</v>
          </cell>
          <cell r="B355">
            <v>2024</v>
          </cell>
          <cell r="C355" t="str">
            <v>467</v>
          </cell>
          <cell r="D355">
            <v>40729.53</v>
          </cell>
          <cell r="E355">
            <v>3085.11</v>
          </cell>
          <cell r="F355">
            <v>0.73911900000000008</v>
          </cell>
          <cell r="G355">
            <v>1.3253980000000001</v>
          </cell>
          <cell r="H355">
            <v>0.78031899999999998</v>
          </cell>
          <cell r="I355">
            <v>1.3253980000000001</v>
          </cell>
          <cell r="J355" t="str">
            <v/>
          </cell>
        </row>
        <row r="356">
          <cell r="A356" t="str">
            <v>4673</v>
          </cell>
          <cell r="B356">
            <v>2024</v>
          </cell>
          <cell r="C356" t="str">
            <v>467</v>
          </cell>
          <cell r="D356">
            <v>40729.53</v>
          </cell>
          <cell r="E356">
            <v>16456.05</v>
          </cell>
          <cell r="F356">
            <v>0.73911900000000008</v>
          </cell>
          <cell r="G356">
            <v>0.93789199999999995</v>
          </cell>
          <cell r="H356">
            <v>0.78031899999999998</v>
          </cell>
          <cell r="I356">
            <v>0.93789199999999995</v>
          </cell>
          <cell r="J356" t="str">
            <v/>
          </cell>
        </row>
        <row r="357">
          <cell r="A357" t="str">
            <v>4674</v>
          </cell>
          <cell r="B357">
            <v>2024</v>
          </cell>
          <cell r="C357" t="str">
            <v>467</v>
          </cell>
          <cell r="D357">
            <v>40729.53</v>
          </cell>
          <cell r="E357">
            <v>7088.72</v>
          </cell>
          <cell r="F357">
            <v>0.73911900000000008</v>
          </cell>
          <cell r="G357">
            <v>0.54015299999999999</v>
          </cell>
          <cell r="H357">
            <v>0.78031899999999998</v>
          </cell>
          <cell r="I357">
            <v>0.54015299999999999</v>
          </cell>
          <cell r="J357" t="str">
            <v/>
          </cell>
        </row>
        <row r="358">
          <cell r="A358" t="str">
            <v>4675</v>
          </cell>
          <cell r="B358">
            <v>2024</v>
          </cell>
          <cell r="C358" t="str">
            <v>467</v>
          </cell>
          <cell r="D358">
            <v>40729.53</v>
          </cell>
          <cell r="E358">
            <v>6802.83</v>
          </cell>
          <cell r="F358">
            <v>0.73911900000000008</v>
          </cell>
          <cell r="G358">
            <v>0.27620800000000001</v>
          </cell>
          <cell r="H358">
            <v>0.78031899999999998</v>
          </cell>
          <cell r="I358">
            <v>0.27620800000000001</v>
          </cell>
          <cell r="J358" t="str">
            <v/>
          </cell>
        </row>
        <row r="359">
          <cell r="A359" t="str">
            <v>4676</v>
          </cell>
          <cell r="B359">
            <v>2024</v>
          </cell>
          <cell r="C359" t="str">
            <v>467</v>
          </cell>
          <cell r="D359">
            <v>40729.53</v>
          </cell>
          <cell r="E359">
            <v>2557.04</v>
          </cell>
          <cell r="F359">
            <v>0.73911900000000008</v>
          </cell>
          <cell r="G359">
            <v>0.61438199999999998</v>
          </cell>
          <cell r="H359">
            <v>0.78031899999999998</v>
          </cell>
          <cell r="I359">
            <v>0.61438199999999998</v>
          </cell>
          <cell r="J359" t="str">
            <v/>
          </cell>
        </row>
        <row r="360">
          <cell r="A360" t="str">
            <v>4677</v>
          </cell>
          <cell r="B360">
            <v>2024</v>
          </cell>
          <cell r="C360" t="str">
            <v>467</v>
          </cell>
          <cell r="D360">
            <v>40729.53</v>
          </cell>
          <cell r="E360">
            <v>1263.78</v>
          </cell>
          <cell r="F360">
            <v>0.73911900000000008</v>
          </cell>
          <cell r="G360">
            <v>1.7843290000000003</v>
          </cell>
          <cell r="H360">
            <v>0.78031899999999998</v>
          </cell>
          <cell r="I360">
            <v>1.7843290000000003</v>
          </cell>
          <cell r="J360" t="str">
            <v/>
          </cell>
        </row>
        <row r="361">
          <cell r="A361" t="str">
            <v>4690</v>
          </cell>
          <cell r="B361">
            <v>2024</v>
          </cell>
          <cell r="C361" t="str">
            <v>469</v>
          </cell>
          <cell r="D361">
            <v>918.93</v>
          </cell>
          <cell r="E361">
            <v>918.93</v>
          </cell>
          <cell r="F361">
            <v>0.21873200000000001</v>
          </cell>
          <cell r="G361">
            <v>0.21873200000000001</v>
          </cell>
          <cell r="H361">
            <v>0.78031899999999998</v>
          </cell>
          <cell r="I361">
            <v>0.21873200000000001</v>
          </cell>
          <cell r="J361" t="str">
            <v/>
          </cell>
        </row>
        <row r="362">
          <cell r="A362" t="str">
            <v>4711</v>
          </cell>
          <cell r="B362">
            <v>2024</v>
          </cell>
          <cell r="C362" t="str">
            <v>471</v>
          </cell>
          <cell r="D362">
            <v>89858.14</v>
          </cell>
          <cell r="E362">
            <v>81539.289999999994</v>
          </cell>
          <cell r="F362">
            <v>0.84887100000000004</v>
          </cell>
          <cell r="G362">
            <v>0.87597000000000014</v>
          </cell>
          <cell r="H362">
            <v>0.78031899999999998</v>
          </cell>
          <cell r="I362">
            <v>0.87597000000000014</v>
          </cell>
          <cell r="J362" t="str">
            <v/>
          </cell>
        </row>
        <row r="363">
          <cell r="A363" t="str">
            <v>4719</v>
          </cell>
          <cell r="B363">
            <v>2024</v>
          </cell>
          <cell r="C363" t="str">
            <v>471</v>
          </cell>
          <cell r="D363">
            <v>89858.14</v>
          </cell>
          <cell r="E363">
            <v>8318.85</v>
          </cell>
          <cell r="F363">
            <v>0.84887100000000004</v>
          </cell>
          <cell r="G363">
            <v>0.58325300000000002</v>
          </cell>
          <cell r="H363">
            <v>0.78031899999999998</v>
          </cell>
          <cell r="I363">
            <v>0.58325300000000002</v>
          </cell>
          <cell r="J363" t="str">
            <v/>
          </cell>
        </row>
        <row r="364">
          <cell r="A364" t="str">
            <v>4721</v>
          </cell>
          <cell r="B364">
            <v>2024</v>
          </cell>
          <cell r="C364" t="str">
            <v>472</v>
          </cell>
          <cell r="D364">
            <v>19472.45</v>
          </cell>
          <cell r="E364">
            <v>929.7</v>
          </cell>
          <cell r="F364">
            <v>0.81838699999999998</v>
          </cell>
          <cell r="G364">
            <v>0.83145099999999994</v>
          </cell>
          <cell r="H364">
            <v>0.78031899999999998</v>
          </cell>
          <cell r="I364">
            <v>0.81838699999999998</v>
          </cell>
          <cell r="J364" t="str">
            <v>*</v>
          </cell>
        </row>
        <row r="365">
          <cell r="A365" t="str">
            <v>4722</v>
          </cell>
          <cell r="B365">
            <v>2024</v>
          </cell>
          <cell r="C365" t="str">
            <v>472</v>
          </cell>
          <cell r="D365">
            <v>19472.45</v>
          </cell>
          <cell r="E365">
            <v>10403.67</v>
          </cell>
          <cell r="F365">
            <v>0.81838699999999998</v>
          </cell>
          <cell r="G365">
            <v>0.91852199999999995</v>
          </cell>
          <cell r="H365">
            <v>0.78031899999999998</v>
          </cell>
          <cell r="I365">
            <v>0.91852199999999995</v>
          </cell>
          <cell r="J365" t="str">
            <v/>
          </cell>
        </row>
        <row r="366">
          <cell r="A366" t="str">
            <v>4723</v>
          </cell>
          <cell r="B366">
            <v>2024</v>
          </cell>
          <cell r="C366" t="str">
            <v>472</v>
          </cell>
          <cell r="D366">
            <v>19472.45</v>
          </cell>
          <cell r="E366">
            <v>668.57</v>
          </cell>
          <cell r="F366">
            <v>0.81838699999999998</v>
          </cell>
          <cell r="G366">
            <v>0.60577000000000003</v>
          </cell>
          <cell r="H366">
            <v>0.78031899999999998</v>
          </cell>
          <cell r="I366">
            <v>0.81838699999999998</v>
          </cell>
          <cell r="J366" t="str">
            <v>*</v>
          </cell>
        </row>
        <row r="367">
          <cell r="A367" t="str">
            <v>4724</v>
          </cell>
          <cell r="B367">
            <v>2024</v>
          </cell>
          <cell r="C367" t="str">
            <v>472</v>
          </cell>
          <cell r="D367">
            <v>19472.45</v>
          </cell>
          <cell r="E367">
            <v>3619.49</v>
          </cell>
          <cell r="F367">
            <v>0.81838699999999998</v>
          </cell>
          <cell r="G367">
            <v>0.66086599999999995</v>
          </cell>
          <cell r="H367">
            <v>0.78031899999999998</v>
          </cell>
          <cell r="I367">
            <v>0.66086599999999995</v>
          </cell>
          <cell r="J367" t="str">
            <v/>
          </cell>
        </row>
        <row r="368">
          <cell r="A368" t="str">
            <v>4725</v>
          </cell>
          <cell r="B368">
            <v>2024</v>
          </cell>
          <cell r="C368" t="str">
            <v>472</v>
          </cell>
          <cell r="D368">
            <v>19472.45</v>
          </cell>
          <cell r="E368">
            <v>1646.94</v>
          </cell>
          <cell r="F368">
            <v>0.81838699999999998</v>
          </cell>
          <cell r="G368">
            <v>0.8986360000000001</v>
          </cell>
          <cell r="H368">
            <v>0.78031899999999998</v>
          </cell>
          <cell r="I368">
            <v>0.8986360000000001</v>
          </cell>
          <cell r="J368" t="str">
            <v/>
          </cell>
        </row>
        <row r="369">
          <cell r="A369" t="str">
            <v>4726</v>
          </cell>
          <cell r="B369">
            <v>2024</v>
          </cell>
          <cell r="C369" t="str">
            <v>472</v>
          </cell>
          <cell r="D369">
            <v>19472.45</v>
          </cell>
          <cell r="E369">
            <v>324.39999999999998</v>
          </cell>
          <cell r="F369">
            <v>0.81838699999999998</v>
          </cell>
          <cell r="G369">
            <v>0.58877900000000005</v>
          </cell>
          <cell r="H369">
            <v>0.78031899999999998</v>
          </cell>
          <cell r="I369">
            <v>0.81838699999999998</v>
          </cell>
          <cell r="J369" t="str">
            <v>*</v>
          </cell>
        </row>
        <row r="370">
          <cell r="A370" t="str">
            <v>4729</v>
          </cell>
          <cell r="B370">
            <v>2024</v>
          </cell>
          <cell r="C370" t="str">
            <v>472</v>
          </cell>
          <cell r="D370">
            <v>19472.45</v>
          </cell>
          <cell r="E370">
            <v>1879.68</v>
          </cell>
          <cell r="F370">
            <v>0.81838699999999998</v>
          </cell>
          <cell r="G370">
            <v>0.60595399999999999</v>
          </cell>
          <cell r="H370">
            <v>0.78031899999999998</v>
          </cell>
          <cell r="I370">
            <v>0.60595399999999999</v>
          </cell>
          <cell r="J370" t="str">
            <v/>
          </cell>
        </row>
        <row r="371">
          <cell r="A371" t="str">
            <v>4730</v>
          </cell>
          <cell r="B371">
            <v>2024</v>
          </cell>
          <cell r="C371" t="str">
            <v>473</v>
          </cell>
          <cell r="D371">
            <v>4796.1400000000003</v>
          </cell>
          <cell r="E371">
            <v>4796.1400000000003</v>
          </cell>
          <cell r="F371">
            <v>0.400113</v>
          </cell>
          <cell r="G371">
            <v>0.400113</v>
          </cell>
          <cell r="H371">
            <v>0.78031899999999998</v>
          </cell>
          <cell r="I371">
            <v>0.400113</v>
          </cell>
          <cell r="J371" t="str">
            <v/>
          </cell>
        </row>
        <row r="372">
          <cell r="A372" t="str">
            <v>4741</v>
          </cell>
          <cell r="B372">
            <v>2024</v>
          </cell>
          <cell r="C372" t="str">
            <v>474</v>
          </cell>
          <cell r="D372">
            <v>3176.37</v>
          </cell>
          <cell r="E372">
            <v>1384.68</v>
          </cell>
          <cell r="F372">
            <v>0.30663899999999999</v>
          </cell>
          <cell r="G372">
            <v>0.37192700000000001</v>
          </cell>
          <cell r="H372">
            <v>0.78031899999999998</v>
          </cell>
          <cell r="I372">
            <v>0.37192700000000001</v>
          </cell>
          <cell r="J372" t="str">
            <v/>
          </cell>
        </row>
        <row r="373">
          <cell r="A373" t="str">
            <v>4742</v>
          </cell>
          <cell r="B373">
            <v>2024</v>
          </cell>
          <cell r="C373" t="str">
            <v>474</v>
          </cell>
          <cell r="D373">
            <v>3176.37</v>
          </cell>
          <cell r="E373">
            <v>838.11</v>
          </cell>
          <cell r="F373">
            <v>0.30663899999999999</v>
          </cell>
          <cell r="G373">
            <v>0.26488099999999998</v>
          </cell>
          <cell r="H373">
            <v>0.78031899999999998</v>
          </cell>
          <cell r="I373">
            <v>0.30663899999999999</v>
          </cell>
          <cell r="J373" t="str">
            <v>*</v>
          </cell>
        </row>
        <row r="374">
          <cell r="A374" t="str">
            <v>4743</v>
          </cell>
          <cell r="B374">
            <v>2024</v>
          </cell>
          <cell r="C374" t="str">
            <v>474</v>
          </cell>
          <cell r="D374">
            <v>3176.37</v>
          </cell>
          <cell r="E374">
            <v>953.58</v>
          </cell>
          <cell r="F374">
            <v>0.30663899999999999</v>
          </cell>
          <cell r="G374">
            <v>0.24853700000000001</v>
          </cell>
          <cell r="H374">
            <v>0.78031899999999998</v>
          </cell>
          <cell r="I374">
            <v>0.30663899999999999</v>
          </cell>
          <cell r="J374" t="str">
            <v>*</v>
          </cell>
        </row>
        <row r="375">
          <cell r="A375" t="str">
            <v>4751</v>
          </cell>
          <cell r="B375">
            <v>2024</v>
          </cell>
          <cell r="C375" t="str">
            <v>475</v>
          </cell>
          <cell r="D375">
            <v>29704.95</v>
          </cell>
          <cell r="E375">
            <v>1049.8499999999999</v>
          </cell>
          <cell r="F375">
            <v>0.72843000000000002</v>
          </cell>
          <cell r="G375">
            <v>0.48483100000000001</v>
          </cell>
          <cell r="H375">
            <v>0.78031899999999998</v>
          </cell>
          <cell r="I375">
            <v>0.48483100000000001</v>
          </cell>
          <cell r="J375" t="str">
            <v/>
          </cell>
        </row>
        <row r="376">
          <cell r="A376" t="str">
            <v>4752</v>
          </cell>
          <cell r="B376">
            <v>2024</v>
          </cell>
          <cell r="C376" t="str">
            <v>475</v>
          </cell>
          <cell r="D376">
            <v>29704.95</v>
          </cell>
          <cell r="E376">
            <v>11360.99</v>
          </cell>
          <cell r="F376">
            <v>0.72843000000000002</v>
          </cell>
          <cell r="G376">
            <v>0.775196</v>
          </cell>
          <cell r="H376">
            <v>0.78031899999999998</v>
          </cell>
          <cell r="I376">
            <v>0.775196</v>
          </cell>
          <cell r="J376" t="str">
            <v/>
          </cell>
        </row>
        <row r="377">
          <cell r="A377" t="str">
            <v>4753</v>
          </cell>
          <cell r="B377">
            <v>2024</v>
          </cell>
          <cell r="C377" t="str">
            <v>475</v>
          </cell>
          <cell r="D377">
            <v>29704.95</v>
          </cell>
          <cell r="E377">
            <v>831.99</v>
          </cell>
          <cell r="F377">
            <v>0.72843000000000002</v>
          </cell>
          <cell r="G377">
            <v>0.70433500000000004</v>
          </cell>
          <cell r="H377">
            <v>0.78031899999999998</v>
          </cell>
          <cell r="I377">
            <v>0.72843000000000002</v>
          </cell>
          <cell r="J377" t="str">
            <v>*</v>
          </cell>
        </row>
        <row r="378">
          <cell r="A378" t="str">
            <v>4754</v>
          </cell>
          <cell r="B378">
            <v>2024</v>
          </cell>
          <cell r="C378" t="str">
            <v>475</v>
          </cell>
          <cell r="D378">
            <v>29704.95</v>
          </cell>
          <cell r="E378">
            <v>4926.8599999999997</v>
          </cell>
          <cell r="F378">
            <v>0.72843000000000002</v>
          </cell>
          <cell r="G378">
            <v>0.729267</v>
          </cell>
          <cell r="H378">
            <v>0.78031899999999998</v>
          </cell>
          <cell r="I378">
            <v>0.729267</v>
          </cell>
          <cell r="J378" t="str">
            <v/>
          </cell>
        </row>
        <row r="379">
          <cell r="A379" t="str">
            <v>4759</v>
          </cell>
          <cell r="B379">
            <v>2024</v>
          </cell>
          <cell r="C379" t="str">
            <v>475</v>
          </cell>
          <cell r="D379">
            <v>29704.95</v>
          </cell>
          <cell r="E379">
            <v>11535.26</v>
          </cell>
          <cell r="F379">
            <v>0.72843000000000002</v>
          </cell>
          <cell r="G379">
            <v>0.70592200000000005</v>
          </cell>
          <cell r="H379">
            <v>0.78031899999999998</v>
          </cell>
          <cell r="I379">
            <v>0.70592200000000005</v>
          </cell>
          <cell r="J379" t="str">
            <v/>
          </cell>
        </row>
        <row r="380">
          <cell r="A380" t="str">
            <v>4761</v>
          </cell>
          <cell r="B380">
            <v>2024</v>
          </cell>
          <cell r="C380" t="str">
            <v>476</v>
          </cell>
          <cell r="D380">
            <v>9257.23</v>
          </cell>
          <cell r="E380">
            <v>915.02</v>
          </cell>
          <cell r="F380">
            <v>0.43198599999999998</v>
          </cell>
          <cell r="G380">
            <v>9.5078999999999997E-2</v>
          </cell>
          <cell r="H380">
            <v>0.78031899999999998</v>
          </cell>
          <cell r="I380">
            <v>0.43198599999999998</v>
          </cell>
          <cell r="J380" t="str">
            <v>*</v>
          </cell>
        </row>
        <row r="381">
          <cell r="A381" t="str">
            <v>4762</v>
          </cell>
          <cell r="B381">
            <v>2024</v>
          </cell>
          <cell r="C381" t="str">
            <v>476</v>
          </cell>
          <cell r="D381">
            <v>9257.23</v>
          </cell>
          <cell r="E381">
            <v>2500.42</v>
          </cell>
          <cell r="F381">
            <v>0.43198599999999998</v>
          </cell>
          <cell r="G381">
            <v>0.63029400000000002</v>
          </cell>
          <cell r="H381">
            <v>0.78031899999999998</v>
          </cell>
          <cell r="I381">
            <v>0.63029400000000002</v>
          </cell>
          <cell r="J381" t="str">
            <v/>
          </cell>
        </row>
        <row r="382">
          <cell r="A382" t="str">
            <v>4763</v>
          </cell>
          <cell r="B382">
            <v>2024</v>
          </cell>
          <cell r="C382" t="str">
            <v>476</v>
          </cell>
          <cell r="D382">
            <v>9257.23</v>
          </cell>
          <cell r="E382">
            <v>56.01</v>
          </cell>
          <cell r="F382">
            <v>0.43198599999999998</v>
          </cell>
          <cell r="G382">
            <v>0.14283100000000001</v>
          </cell>
          <cell r="H382">
            <v>0.78031899999999998</v>
          </cell>
          <cell r="I382">
            <v>0.43198599999999998</v>
          </cell>
          <cell r="J382" t="str">
            <v>*</v>
          </cell>
        </row>
        <row r="383">
          <cell r="A383" t="str">
            <v>4764</v>
          </cell>
          <cell r="B383">
            <v>2024</v>
          </cell>
          <cell r="C383" t="str">
            <v>476</v>
          </cell>
          <cell r="D383">
            <v>9257.23</v>
          </cell>
          <cell r="E383">
            <v>4469.8500000000004</v>
          </cell>
          <cell r="F383">
            <v>0.43198599999999998</v>
          </cell>
          <cell r="G383">
            <v>0.41567300000000001</v>
          </cell>
          <cell r="H383">
            <v>0.78031899999999998</v>
          </cell>
          <cell r="I383">
            <v>0.41567300000000001</v>
          </cell>
          <cell r="J383" t="str">
            <v/>
          </cell>
        </row>
        <row r="384">
          <cell r="A384" t="str">
            <v>4765</v>
          </cell>
          <cell r="B384">
            <v>2024</v>
          </cell>
          <cell r="C384" t="str">
            <v>476</v>
          </cell>
          <cell r="D384">
            <v>9257.23</v>
          </cell>
          <cell r="E384">
            <v>1315.93</v>
          </cell>
          <cell r="F384">
            <v>0.43198599999999998</v>
          </cell>
          <cell r="G384">
            <v>0.35716099999999995</v>
          </cell>
          <cell r="H384">
            <v>0.78031899999999998</v>
          </cell>
          <cell r="I384">
            <v>0.35716099999999995</v>
          </cell>
          <cell r="J384" t="str">
            <v/>
          </cell>
        </row>
        <row r="385">
          <cell r="A385" t="str">
            <v>4771</v>
          </cell>
          <cell r="B385">
            <v>2024</v>
          </cell>
          <cell r="C385" t="str">
            <v>477</v>
          </cell>
          <cell r="D385">
            <v>60559.360000000001</v>
          </cell>
          <cell r="E385">
            <v>21931.22</v>
          </cell>
          <cell r="F385">
            <v>0.328768</v>
          </cell>
          <cell r="G385">
            <v>0.363454</v>
          </cell>
          <cell r="H385">
            <v>0.78031899999999998</v>
          </cell>
          <cell r="I385">
            <v>0.363454</v>
          </cell>
          <cell r="J385" t="str">
            <v/>
          </cell>
        </row>
        <row r="386">
          <cell r="A386" t="str">
            <v>4772</v>
          </cell>
          <cell r="B386">
            <v>2024</v>
          </cell>
          <cell r="C386" t="str">
            <v>477</v>
          </cell>
          <cell r="D386">
            <v>60559.360000000001</v>
          </cell>
          <cell r="E386">
            <v>4110.46</v>
          </cell>
          <cell r="F386">
            <v>0.328768</v>
          </cell>
          <cell r="G386">
            <v>0.31456299999999998</v>
          </cell>
          <cell r="H386">
            <v>0.78031899999999998</v>
          </cell>
          <cell r="I386">
            <v>0.31456299999999998</v>
          </cell>
          <cell r="J386" t="str">
            <v/>
          </cell>
        </row>
        <row r="387">
          <cell r="A387" t="str">
            <v>4773</v>
          </cell>
          <cell r="B387">
            <v>2024</v>
          </cell>
          <cell r="C387" t="str">
            <v>477</v>
          </cell>
          <cell r="D387">
            <v>60559.360000000001</v>
          </cell>
          <cell r="E387">
            <v>11442.32</v>
          </cell>
          <cell r="F387">
            <v>0.328768</v>
          </cell>
          <cell r="G387">
            <v>0.12881999999999999</v>
          </cell>
          <cell r="H387">
            <v>0.78031899999999998</v>
          </cell>
          <cell r="I387">
            <v>0.12881999999999999</v>
          </cell>
          <cell r="J387" t="str">
            <v/>
          </cell>
        </row>
        <row r="388">
          <cell r="A388" t="str">
            <v>4774</v>
          </cell>
          <cell r="B388">
            <v>2024</v>
          </cell>
          <cell r="C388" t="str">
            <v>477</v>
          </cell>
          <cell r="D388">
            <v>60559.360000000001</v>
          </cell>
          <cell r="E388">
            <v>2063.86</v>
          </cell>
          <cell r="F388">
            <v>0.328768</v>
          </cell>
          <cell r="G388">
            <v>0.30573699999999998</v>
          </cell>
          <cell r="H388">
            <v>0.78031899999999998</v>
          </cell>
          <cell r="I388">
            <v>0.30573699999999998</v>
          </cell>
          <cell r="J388" t="str">
            <v/>
          </cell>
        </row>
        <row r="389">
          <cell r="A389" t="str">
            <v>4775</v>
          </cell>
          <cell r="B389">
            <v>2024</v>
          </cell>
          <cell r="C389" t="str">
            <v>477</v>
          </cell>
          <cell r="D389">
            <v>60559.360000000001</v>
          </cell>
          <cell r="E389">
            <v>4420.4799999999996</v>
          </cell>
          <cell r="F389">
            <v>0.328768</v>
          </cell>
          <cell r="G389">
            <v>0.219885</v>
          </cell>
          <cell r="H389">
            <v>0.78031899999999998</v>
          </cell>
          <cell r="I389">
            <v>0.219885</v>
          </cell>
          <cell r="J389" t="str">
            <v/>
          </cell>
        </row>
        <row r="390">
          <cell r="A390" t="str">
            <v>4776</v>
          </cell>
          <cell r="B390">
            <v>2024</v>
          </cell>
          <cell r="C390" t="str">
            <v>477</v>
          </cell>
          <cell r="D390">
            <v>60559.360000000001</v>
          </cell>
          <cell r="E390">
            <v>5392.02</v>
          </cell>
          <cell r="F390">
            <v>0.328768</v>
          </cell>
          <cell r="G390">
            <v>0.44955300000000004</v>
          </cell>
          <cell r="H390">
            <v>0.78031899999999998</v>
          </cell>
          <cell r="I390">
            <v>0.44955300000000004</v>
          </cell>
          <cell r="J390" t="str">
            <v/>
          </cell>
        </row>
        <row r="391">
          <cell r="A391" t="str">
            <v>4777</v>
          </cell>
          <cell r="B391">
            <v>2024</v>
          </cell>
          <cell r="C391" t="str">
            <v>477</v>
          </cell>
          <cell r="D391">
            <v>60559.360000000001</v>
          </cell>
          <cell r="E391">
            <v>1606.44</v>
          </cell>
          <cell r="F391">
            <v>0.328768</v>
          </cell>
          <cell r="G391">
            <v>0.14255100000000001</v>
          </cell>
          <cell r="H391">
            <v>0.78031899999999998</v>
          </cell>
          <cell r="I391">
            <v>0.14255100000000001</v>
          </cell>
          <cell r="J391" t="str">
            <v/>
          </cell>
        </row>
        <row r="392">
          <cell r="A392" t="str">
            <v>4778</v>
          </cell>
          <cell r="B392">
            <v>2024</v>
          </cell>
          <cell r="C392" t="str">
            <v>477</v>
          </cell>
          <cell r="D392">
            <v>60559.360000000001</v>
          </cell>
          <cell r="E392">
            <v>8445.75</v>
          </cell>
          <cell r="F392">
            <v>0.328768</v>
          </cell>
          <cell r="G392">
            <v>0.48485899999999998</v>
          </cell>
          <cell r="H392">
            <v>0.78031899999999998</v>
          </cell>
          <cell r="I392">
            <v>0.48485899999999998</v>
          </cell>
          <cell r="J392" t="str">
            <v/>
          </cell>
        </row>
        <row r="393">
          <cell r="A393" t="str">
            <v>4779</v>
          </cell>
          <cell r="B393">
            <v>2024</v>
          </cell>
          <cell r="C393" t="str">
            <v>477</v>
          </cell>
          <cell r="D393">
            <v>60559.360000000001</v>
          </cell>
          <cell r="E393">
            <v>1146.81</v>
          </cell>
          <cell r="F393">
            <v>0.328768</v>
          </cell>
          <cell r="G393">
            <v>0.71589799999999992</v>
          </cell>
          <cell r="H393">
            <v>0.78031899999999998</v>
          </cell>
          <cell r="I393">
            <v>0.71589799999999992</v>
          </cell>
          <cell r="J393" t="str">
            <v/>
          </cell>
        </row>
        <row r="394">
          <cell r="A394" t="str">
            <v>4781</v>
          </cell>
          <cell r="B394">
            <v>2024</v>
          </cell>
          <cell r="C394" t="str">
            <v>478</v>
          </cell>
          <cell r="D394">
            <v>926.14</v>
          </cell>
          <cell r="E394">
            <v>759.76</v>
          </cell>
          <cell r="F394">
            <v>0.48048800000000003</v>
          </cell>
          <cell r="G394">
            <v>0.29614600000000002</v>
          </cell>
          <cell r="H394">
            <v>0.78031899999999998</v>
          </cell>
          <cell r="I394">
            <v>0.48048800000000003</v>
          </cell>
          <cell r="J394" t="str">
            <v>*</v>
          </cell>
        </row>
        <row r="395">
          <cell r="A395" t="str">
            <v>4782</v>
          </cell>
          <cell r="B395">
            <v>2024</v>
          </cell>
          <cell r="C395" t="str">
            <v>478</v>
          </cell>
          <cell r="D395">
            <v>926.14</v>
          </cell>
          <cell r="E395">
            <v>78.55</v>
          </cell>
          <cell r="F395">
            <v>0.48048800000000003</v>
          </cell>
          <cell r="G395">
            <v>0.89115200000000006</v>
          </cell>
          <cell r="H395">
            <v>0.78031899999999998</v>
          </cell>
          <cell r="I395">
            <v>0.48048800000000003</v>
          </cell>
          <cell r="J395" t="str">
            <v>*</v>
          </cell>
        </row>
        <row r="396">
          <cell r="A396" t="str">
            <v>4789</v>
          </cell>
          <cell r="B396">
            <v>2024</v>
          </cell>
          <cell r="C396" t="str">
            <v>478</v>
          </cell>
          <cell r="D396">
            <v>926.14</v>
          </cell>
          <cell r="E396">
            <v>87.83</v>
          </cell>
          <cell r="F396">
            <v>0.48048800000000003</v>
          </cell>
          <cell r="G396">
            <v>1.7078440000000001</v>
          </cell>
          <cell r="H396">
            <v>0.78031899999999998</v>
          </cell>
          <cell r="I396">
            <v>0.48048800000000003</v>
          </cell>
          <cell r="J396" t="str">
            <v>*</v>
          </cell>
        </row>
        <row r="397">
          <cell r="A397" t="str">
            <v>4791</v>
          </cell>
          <cell r="B397">
            <v>2024</v>
          </cell>
          <cell r="C397" t="str">
            <v>479</v>
          </cell>
          <cell r="D397">
            <v>2705.66</v>
          </cell>
          <cell r="E397">
            <v>2356.0500000000002</v>
          </cell>
          <cell r="F397">
            <v>0.236541</v>
          </cell>
          <cell r="G397">
            <v>0.22028300000000001</v>
          </cell>
          <cell r="H397">
            <v>0.78031899999999998</v>
          </cell>
          <cell r="I397">
            <v>0.22028300000000001</v>
          </cell>
          <cell r="J397" t="str">
            <v/>
          </cell>
        </row>
        <row r="398">
          <cell r="A398" t="str">
            <v>4799</v>
          </cell>
          <cell r="B398">
            <v>2024</v>
          </cell>
          <cell r="C398" t="str">
            <v>479</v>
          </cell>
          <cell r="D398">
            <v>2705.66</v>
          </cell>
          <cell r="E398">
            <v>349.61</v>
          </cell>
          <cell r="F398">
            <v>0.236541</v>
          </cell>
          <cell r="G398">
            <v>0.34609899999999993</v>
          </cell>
          <cell r="H398">
            <v>0.78031899999999998</v>
          </cell>
          <cell r="I398">
            <v>0.236541</v>
          </cell>
          <cell r="J398" t="str">
            <v>*</v>
          </cell>
        </row>
        <row r="399">
          <cell r="A399" t="str">
            <v>4910</v>
          </cell>
          <cell r="B399">
            <v>2024</v>
          </cell>
          <cell r="C399" t="str">
            <v>491</v>
          </cell>
          <cell r="D399">
            <v>3842.36</v>
          </cell>
          <cell r="E399">
            <v>3842.36</v>
          </cell>
          <cell r="F399">
            <v>0.38830300000000001</v>
          </cell>
          <cell r="G399">
            <v>0.38830300000000001</v>
          </cell>
          <cell r="H399">
            <v>0.78031899999999998</v>
          </cell>
          <cell r="I399">
            <v>0.38830300000000001</v>
          </cell>
          <cell r="J399" t="str">
            <v/>
          </cell>
        </row>
        <row r="400">
          <cell r="A400" t="str">
            <v>4920</v>
          </cell>
          <cell r="B400">
            <v>2024</v>
          </cell>
          <cell r="C400" t="str">
            <v>492</v>
          </cell>
          <cell r="D400">
            <v>1555.45</v>
          </cell>
          <cell r="E400">
            <v>1555.45</v>
          </cell>
          <cell r="F400">
            <v>0.77340900000000001</v>
          </cell>
          <cell r="G400">
            <v>0.77340900000000001</v>
          </cell>
          <cell r="H400">
            <v>0.78031899999999998</v>
          </cell>
          <cell r="I400">
            <v>0.77340900000000001</v>
          </cell>
          <cell r="J400" t="str">
            <v/>
          </cell>
        </row>
        <row r="401">
          <cell r="A401" t="str">
            <v>4931</v>
          </cell>
          <cell r="B401">
            <v>2024</v>
          </cell>
          <cell r="C401" t="str">
            <v>493</v>
          </cell>
          <cell r="D401">
            <v>26144.66</v>
          </cell>
          <cell r="E401">
            <v>17406.810000000001</v>
          </cell>
          <cell r="F401">
            <v>1.9859119999999999</v>
          </cell>
          <cell r="G401">
            <v>2.5441189999999998</v>
          </cell>
          <cell r="H401">
            <v>0.78031899999999998</v>
          </cell>
          <cell r="I401">
            <v>2.5441189999999998</v>
          </cell>
          <cell r="J401" t="str">
            <v/>
          </cell>
        </row>
        <row r="402">
          <cell r="A402" t="str">
            <v>4932</v>
          </cell>
          <cell r="B402">
            <v>2024</v>
          </cell>
          <cell r="C402" t="str">
            <v>493</v>
          </cell>
          <cell r="D402">
            <v>26144.66</v>
          </cell>
          <cell r="E402">
            <v>3825.62</v>
          </cell>
          <cell r="F402">
            <v>1.9859119999999999</v>
          </cell>
          <cell r="G402">
            <v>0.81973600000000002</v>
          </cell>
          <cell r="H402">
            <v>0.78031899999999998</v>
          </cell>
          <cell r="I402">
            <v>0.81973600000000002</v>
          </cell>
          <cell r="J402" t="str">
            <v/>
          </cell>
        </row>
        <row r="403">
          <cell r="A403" t="str">
            <v>4939</v>
          </cell>
          <cell r="B403">
            <v>2024</v>
          </cell>
          <cell r="C403" t="str">
            <v>493</v>
          </cell>
          <cell r="D403">
            <v>26144.66</v>
          </cell>
          <cell r="E403">
            <v>4912.2299999999996</v>
          </cell>
          <cell r="F403">
            <v>1.9859119999999999</v>
          </cell>
          <cell r="G403">
            <v>0.91608000000000001</v>
          </cell>
          <cell r="H403">
            <v>0.78031899999999998</v>
          </cell>
          <cell r="I403">
            <v>0.91608000000000001</v>
          </cell>
          <cell r="J403" t="str">
            <v/>
          </cell>
        </row>
        <row r="404">
          <cell r="A404" t="str">
            <v>4941</v>
          </cell>
          <cell r="B404">
            <v>2024</v>
          </cell>
          <cell r="C404" t="str">
            <v>494</v>
          </cell>
          <cell r="D404">
            <v>56848.83</v>
          </cell>
          <cell r="E404">
            <v>54967.12</v>
          </cell>
          <cell r="F404">
            <v>1.9347099999999999</v>
          </cell>
          <cell r="G404">
            <v>1.9180189999999999</v>
          </cell>
          <cell r="H404">
            <v>0.78031899999999998</v>
          </cell>
          <cell r="I404">
            <v>1.9180189999999999</v>
          </cell>
          <cell r="J404" t="str">
            <v/>
          </cell>
        </row>
        <row r="405">
          <cell r="A405" t="str">
            <v>4942</v>
          </cell>
          <cell r="B405">
            <v>2024</v>
          </cell>
          <cell r="C405" t="str">
            <v>494</v>
          </cell>
          <cell r="D405">
            <v>56848.83</v>
          </cell>
          <cell r="E405">
            <v>1881.71</v>
          </cell>
          <cell r="F405">
            <v>1.9347099999999999</v>
          </cell>
          <cell r="G405">
            <v>2.4222640000000002</v>
          </cell>
          <cell r="H405">
            <v>0.78031899999999998</v>
          </cell>
          <cell r="I405">
            <v>2.4222640000000002</v>
          </cell>
          <cell r="J405" t="str">
            <v/>
          </cell>
        </row>
        <row r="406">
          <cell r="A406" t="str">
            <v>4950</v>
          </cell>
          <cell r="B406">
            <v>2024</v>
          </cell>
          <cell r="C406" t="str">
            <v>495</v>
          </cell>
          <cell r="D406">
            <v>56.78</v>
          </cell>
          <cell r="E406">
            <v>56.78</v>
          </cell>
          <cell r="H406">
            <v>0.78031899999999998</v>
          </cell>
          <cell r="J406" t="str">
            <v/>
          </cell>
        </row>
        <row r="407">
          <cell r="A407" t="str">
            <v>5010</v>
          </cell>
          <cell r="B407">
            <v>2024</v>
          </cell>
          <cell r="C407" t="str">
            <v>501</v>
          </cell>
          <cell r="D407">
            <v>120.24</v>
          </cell>
          <cell r="E407">
            <v>120.24</v>
          </cell>
          <cell r="H407">
            <v>0.78031899999999998</v>
          </cell>
          <cell r="J407" t="str">
            <v/>
          </cell>
        </row>
        <row r="408">
          <cell r="A408" t="str">
            <v>5020</v>
          </cell>
          <cell r="B408">
            <v>2024</v>
          </cell>
          <cell r="C408" t="str">
            <v>502</v>
          </cell>
          <cell r="D408">
            <v>851.48</v>
          </cell>
          <cell r="E408">
            <v>851.48</v>
          </cell>
          <cell r="H408">
            <v>0.78031899999999998</v>
          </cell>
          <cell r="J408" t="str">
            <v/>
          </cell>
        </row>
        <row r="409">
          <cell r="A409" t="str">
            <v>5030</v>
          </cell>
          <cell r="B409">
            <v>2024</v>
          </cell>
          <cell r="C409" t="str">
            <v>503</v>
          </cell>
          <cell r="D409">
            <v>141.13999999999999</v>
          </cell>
          <cell r="E409">
            <v>141.13999999999999</v>
          </cell>
          <cell r="F409">
            <v>0.49596099999999999</v>
          </cell>
          <cell r="G409">
            <v>0.49596099999999999</v>
          </cell>
          <cell r="H409">
            <v>0.78031899999999998</v>
          </cell>
          <cell r="I409">
            <v>0.49596099999999999</v>
          </cell>
          <cell r="J409" t="str">
            <v/>
          </cell>
        </row>
        <row r="410">
          <cell r="A410" t="str">
            <v>5040</v>
          </cell>
          <cell r="B410">
            <v>2024</v>
          </cell>
          <cell r="C410" t="str">
            <v>504</v>
          </cell>
          <cell r="D410">
            <v>439.03</v>
          </cell>
          <cell r="E410">
            <v>439.03</v>
          </cell>
          <cell r="F410">
            <v>0.71293499999999999</v>
          </cell>
          <cell r="G410">
            <v>0.71293499999999999</v>
          </cell>
          <cell r="H410">
            <v>0.78031899999999998</v>
          </cell>
          <cell r="I410">
            <v>0.71293499999999999</v>
          </cell>
          <cell r="J410" t="str">
            <v/>
          </cell>
        </row>
        <row r="411">
          <cell r="A411" t="str">
            <v>5110</v>
          </cell>
          <cell r="B411">
            <v>2024</v>
          </cell>
          <cell r="C411" t="str">
            <v>511</v>
          </cell>
          <cell r="D411">
            <v>5066.05</v>
          </cell>
          <cell r="E411">
            <v>5066.05</v>
          </cell>
          <cell r="F411">
            <v>0.42577500000000001</v>
          </cell>
          <cell r="G411">
            <v>0.42577500000000001</v>
          </cell>
          <cell r="H411">
            <v>0.78031899999999998</v>
          </cell>
          <cell r="I411">
            <v>0.42577500000000001</v>
          </cell>
          <cell r="J411" t="str">
            <v/>
          </cell>
        </row>
        <row r="412">
          <cell r="A412" t="str">
            <v>5121</v>
          </cell>
          <cell r="B412">
            <v>2024</v>
          </cell>
          <cell r="C412" t="str">
            <v>512</v>
          </cell>
          <cell r="D412">
            <v>666.79</v>
          </cell>
          <cell r="E412">
            <v>666.79</v>
          </cell>
          <cell r="F412">
            <v>4.1992000000000002E-2</v>
          </cell>
          <cell r="G412">
            <v>4.1992000000000002E-2</v>
          </cell>
          <cell r="H412">
            <v>0.78031899999999998</v>
          </cell>
          <cell r="I412">
            <v>4.1992000000000002E-2</v>
          </cell>
          <cell r="J412" t="str">
            <v/>
          </cell>
        </row>
        <row r="413">
          <cell r="A413" t="str">
            <v>5210</v>
          </cell>
          <cell r="B413">
            <v>2024</v>
          </cell>
          <cell r="C413" t="str">
            <v>521</v>
          </cell>
          <cell r="D413">
            <v>26641.4</v>
          </cell>
          <cell r="E413">
            <v>26641.4</v>
          </cell>
          <cell r="F413">
            <v>0.97408500000000009</v>
          </cell>
          <cell r="G413">
            <v>0.97408500000000009</v>
          </cell>
          <cell r="H413">
            <v>0.78031899999999998</v>
          </cell>
          <cell r="I413">
            <v>0.97408500000000009</v>
          </cell>
          <cell r="J413" t="str">
            <v/>
          </cell>
        </row>
        <row r="414">
          <cell r="A414" t="str">
            <v>5221</v>
          </cell>
          <cell r="B414">
            <v>2024</v>
          </cell>
          <cell r="C414" t="str">
            <v>522</v>
          </cell>
          <cell r="D414">
            <v>41519.22</v>
          </cell>
          <cell r="E414">
            <v>3205.6</v>
          </cell>
          <cell r="F414">
            <v>1.151322</v>
          </cell>
          <cell r="G414">
            <v>1.0328790000000001</v>
          </cell>
          <cell r="H414">
            <v>0.78031899999999998</v>
          </cell>
          <cell r="I414">
            <v>1.0328790000000001</v>
          </cell>
          <cell r="J414" t="str">
            <v/>
          </cell>
        </row>
        <row r="415">
          <cell r="A415" t="str">
            <v>5222</v>
          </cell>
          <cell r="B415">
            <v>2024</v>
          </cell>
          <cell r="C415" t="str">
            <v>522</v>
          </cell>
          <cell r="D415">
            <v>41519.22</v>
          </cell>
          <cell r="E415">
            <v>3524.93</v>
          </cell>
          <cell r="F415">
            <v>1.151322</v>
          </cell>
          <cell r="G415">
            <v>0.6482389999999999</v>
          </cell>
          <cell r="H415">
            <v>0.78031899999999998</v>
          </cell>
          <cell r="I415">
            <v>0.6482389999999999</v>
          </cell>
          <cell r="J415" t="str">
            <v/>
          </cell>
        </row>
        <row r="416">
          <cell r="A416" t="str">
            <v>5223</v>
          </cell>
          <cell r="B416">
            <v>2024</v>
          </cell>
          <cell r="C416" t="str">
            <v>522</v>
          </cell>
          <cell r="D416">
            <v>41519.22</v>
          </cell>
          <cell r="E416">
            <v>5998.24</v>
          </cell>
          <cell r="F416">
            <v>1.151322</v>
          </cell>
          <cell r="G416">
            <v>2.3303500000000001</v>
          </cell>
          <cell r="H416">
            <v>0.78031899999999998</v>
          </cell>
          <cell r="I416">
            <v>2.3303500000000001</v>
          </cell>
          <cell r="J416" t="str">
            <v/>
          </cell>
        </row>
        <row r="417">
          <cell r="A417" t="str">
            <v>5229</v>
          </cell>
          <cell r="B417">
            <v>2024</v>
          </cell>
          <cell r="C417" t="str">
            <v>522</v>
          </cell>
          <cell r="D417">
            <v>41519.22</v>
          </cell>
          <cell r="E417">
            <v>20464.830000000002</v>
          </cell>
          <cell r="F417">
            <v>1.151322</v>
          </cell>
          <cell r="G417">
            <v>0.74733000000000005</v>
          </cell>
          <cell r="H417">
            <v>0.78031899999999998</v>
          </cell>
          <cell r="I417">
            <v>0.74733000000000005</v>
          </cell>
          <cell r="J417" t="str">
            <v/>
          </cell>
        </row>
        <row r="418">
          <cell r="A418" t="str">
            <v>5310</v>
          </cell>
          <cell r="B418">
            <v>2024</v>
          </cell>
          <cell r="C418" t="str">
            <v>531</v>
          </cell>
          <cell r="D418">
            <v>18261.32</v>
          </cell>
          <cell r="E418">
            <v>18261.32</v>
          </cell>
          <cell r="F418">
            <v>1.341359</v>
          </cell>
          <cell r="G418">
            <v>1.341359</v>
          </cell>
          <cell r="H418">
            <v>0.78031899999999998</v>
          </cell>
          <cell r="I418">
            <v>1.341359</v>
          </cell>
          <cell r="J418" t="str">
            <v/>
          </cell>
        </row>
        <row r="419">
          <cell r="A419" t="str">
            <v>5320</v>
          </cell>
          <cell r="B419">
            <v>2024</v>
          </cell>
          <cell r="C419" t="str">
            <v>532</v>
          </cell>
          <cell r="D419">
            <v>9010.51</v>
          </cell>
          <cell r="E419">
            <v>9010.51</v>
          </cell>
          <cell r="F419">
            <v>1.458297</v>
          </cell>
          <cell r="G419">
            <v>1.458297</v>
          </cell>
          <cell r="H419">
            <v>0.78031899999999998</v>
          </cell>
          <cell r="I419">
            <v>1.458297</v>
          </cell>
          <cell r="J419" t="str">
            <v/>
          </cell>
        </row>
        <row r="420">
          <cell r="A420" t="str">
            <v>5510</v>
          </cell>
          <cell r="B420">
            <v>2024</v>
          </cell>
          <cell r="C420" t="str">
            <v>551</v>
          </cell>
          <cell r="D420">
            <v>16169.54</v>
          </cell>
          <cell r="E420">
            <v>16169.54</v>
          </cell>
          <cell r="F420">
            <v>0.69296899999999995</v>
          </cell>
          <cell r="G420">
            <v>0.69296899999999995</v>
          </cell>
          <cell r="H420">
            <v>0.78031899999999998</v>
          </cell>
          <cell r="I420">
            <v>0.69296899999999995</v>
          </cell>
          <cell r="J420" t="str">
            <v/>
          </cell>
        </row>
        <row r="421">
          <cell r="A421" t="str">
            <v>5520</v>
          </cell>
          <cell r="B421">
            <v>2024</v>
          </cell>
          <cell r="C421" t="str">
            <v>552</v>
          </cell>
          <cell r="D421">
            <v>3376.43</v>
          </cell>
          <cell r="E421">
            <v>3376.43</v>
          </cell>
          <cell r="F421">
            <v>1.127818</v>
          </cell>
          <cell r="G421">
            <v>1.127818</v>
          </cell>
          <cell r="H421">
            <v>0.78031899999999998</v>
          </cell>
          <cell r="I421">
            <v>1.127818</v>
          </cell>
          <cell r="J421" t="str">
            <v/>
          </cell>
        </row>
        <row r="422">
          <cell r="A422" t="str">
            <v>5530</v>
          </cell>
          <cell r="B422">
            <v>2024</v>
          </cell>
          <cell r="C422" t="str">
            <v>553</v>
          </cell>
          <cell r="D422">
            <v>543.53</v>
          </cell>
          <cell r="E422">
            <v>543.53</v>
          </cell>
          <cell r="F422">
            <v>1.2878769999999999</v>
          </cell>
          <cell r="G422">
            <v>1.2878769999999999</v>
          </cell>
          <cell r="H422">
            <v>0.78031899999999998</v>
          </cell>
          <cell r="I422">
            <v>1.2878769999999999</v>
          </cell>
          <cell r="J422" t="str">
            <v/>
          </cell>
        </row>
        <row r="423">
          <cell r="A423" t="str">
            <v>5590</v>
          </cell>
          <cell r="B423">
            <v>2024</v>
          </cell>
          <cell r="C423" t="str">
            <v>559</v>
          </cell>
          <cell r="D423">
            <v>277.7</v>
          </cell>
          <cell r="E423">
            <v>277.7</v>
          </cell>
          <cell r="F423">
            <v>0.80662500000000004</v>
          </cell>
          <cell r="G423">
            <v>0.80662500000000004</v>
          </cell>
          <cell r="H423">
            <v>0.78031899999999998</v>
          </cell>
          <cell r="I423">
            <v>0.80662500000000004</v>
          </cell>
          <cell r="J423" t="str">
            <v/>
          </cell>
        </row>
        <row r="424">
          <cell r="A424" t="str">
            <v>5610</v>
          </cell>
          <cell r="B424">
            <v>2024</v>
          </cell>
          <cell r="C424" t="str">
            <v>561</v>
          </cell>
          <cell r="D424">
            <v>73570.210000000006</v>
          </cell>
          <cell r="E424">
            <v>73570.210000000006</v>
          </cell>
          <cell r="F424">
            <v>0.45211199999999996</v>
          </cell>
          <cell r="G424">
            <v>0.45211199999999996</v>
          </cell>
          <cell r="H424">
            <v>0.78031899999999998</v>
          </cell>
          <cell r="I424">
            <v>0.45211199999999996</v>
          </cell>
          <cell r="J424" t="str">
            <v/>
          </cell>
        </row>
        <row r="425">
          <cell r="A425" t="str">
            <v>5621</v>
          </cell>
          <cell r="B425">
            <v>2024</v>
          </cell>
          <cell r="C425" t="str">
            <v>562</v>
          </cell>
          <cell r="D425">
            <v>14645.76</v>
          </cell>
          <cell r="E425">
            <v>7254.8</v>
          </cell>
          <cell r="F425">
            <v>0.69289599999999996</v>
          </cell>
          <cell r="G425">
            <v>0.63116799999999995</v>
          </cell>
          <cell r="H425">
            <v>0.78031899999999998</v>
          </cell>
          <cell r="I425">
            <v>0.63116799999999995</v>
          </cell>
          <cell r="J425" t="str">
            <v/>
          </cell>
        </row>
        <row r="426">
          <cell r="A426" t="str">
            <v>5629</v>
          </cell>
          <cell r="B426">
            <v>2024</v>
          </cell>
          <cell r="C426" t="str">
            <v>562</v>
          </cell>
          <cell r="D426">
            <v>14645.76</v>
          </cell>
          <cell r="E426">
            <v>7390.96</v>
          </cell>
          <cell r="F426">
            <v>0.69289599999999996</v>
          </cell>
          <cell r="G426">
            <v>0.75348800000000016</v>
          </cell>
          <cell r="H426">
            <v>0.78031899999999998</v>
          </cell>
          <cell r="I426">
            <v>0.75348800000000016</v>
          </cell>
          <cell r="J426" t="str">
            <v/>
          </cell>
        </row>
        <row r="427">
          <cell r="A427" t="str">
            <v>5630</v>
          </cell>
          <cell r="B427">
            <v>2024</v>
          </cell>
          <cell r="C427" t="str">
            <v>563</v>
          </cell>
          <cell r="D427">
            <v>8486.57</v>
          </cell>
          <cell r="E427">
            <v>8486.57</v>
          </cell>
          <cell r="F427">
            <v>0.51210299999999997</v>
          </cell>
          <cell r="G427">
            <v>0.51210299999999997</v>
          </cell>
          <cell r="H427">
            <v>0.78031899999999998</v>
          </cell>
          <cell r="I427">
            <v>0.51210299999999997</v>
          </cell>
          <cell r="J427" t="str">
            <v/>
          </cell>
        </row>
        <row r="428">
          <cell r="A428" t="str">
            <v>5811</v>
          </cell>
          <cell r="B428">
            <v>2024</v>
          </cell>
          <cell r="C428" t="str">
            <v>581</v>
          </cell>
          <cell r="D428">
            <v>5394.58</v>
          </cell>
          <cell r="E428">
            <v>1988.83</v>
          </cell>
          <cell r="F428">
            <v>3.7259E-2</v>
          </cell>
          <cell r="G428">
            <v>1.0056000000000001E-2</v>
          </cell>
          <cell r="H428">
            <v>0.78031899999999998</v>
          </cell>
          <cell r="I428">
            <v>1.0056000000000001E-2</v>
          </cell>
          <cell r="J428" t="str">
            <v/>
          </cell>
        </row>
        <row r="429">
          <cell r="A429" t="str">
            <v>5812</v>
          </cell>
          <cell r="B429">
            <v>2024</v>
          </cell>
          <cell r="C429" t="str">
            <v>581</v>
          </cell>
          <cell r="D429">
            <v>5394.58</v>
          </cell>
          <cell r="E429">
            <v>6.9</v>
          </cell>
          <cell r="F429">
            <v>3.7259E-2</v>
          </cell>
          <cell r="H429">
            <v>0.78031899999999998</v>
          </cell>
          <cell r="I429">
            <v>3.7259E-2</v>
          </cell>
          <cell r="J429" t="str">
            <v>*</v>
          </cell>
        </row>
        <row r="430">
          <cell r="A430" t="str">
            <v>5813</v>
          </cell>
          <cell r="B430">
            <v>2024</v>
          </cell>
          <cell r="C430" t="str">
            <v>581</v>
          </cell>
          <cell r="D430">
            <v>5394.58</v>
          </cell>
          <cell r="E430">
            <v>1771.57</v>
          </cell>
          <cell r="F430">
            <v>3.7259E-2</v>
          </cell>
          <cell r="G430">
            <v>2.0320000000000001E-2</v>
          </cell>
          <cell r="H430">
            <v>0.78031899999999998</v>
          </cell>
          <cell r="I430">
            <v>2.0320000000000001E-2</v>
          </cell>
          <cell r="J430" t="str">
            <v/>
          </cell>
        </row>
        <row r="431">
          <cell r="A431" t="str">
            <v>5814</v>
          </cell>
          <cell r="B431">
            <v>2024</v>
          </cell>
          <cell r="C431" t="str">
            <v>581</v>
          </cell>
          <cell r="D431">
            <v>5394.58</v>
          </cell>
          <cell r="E431">
            <v>1508.61</v>
          </cell>
          <cell r="F431">
            <v>3.7259E-2</v>
          </cell>
          <cell r="G431">
            <v>9.6113999999999991E-2</v>
          </cell>
          <cell r="H431">
            <v>0.78031899999999998</v>
          </cell>
          <cell r="I431">
            <v>9.6113999999999991E-2</v>
          </cell>
          <cell r="J431" t="str">
            <v/>
          </cell>
        </row>
        <row r="432">
          <cell r="A432" t="str">
            <v>5819</v>
          </cell>
          <cell r="B432">
            <v>2024</v>
          </cell>
          <cell r="C432" t="str">
            <v>581</v>
          </cell>
          <cell r="D432">
            <v>5394.58</v>
          </cell>
          <cell r="E432">
            <v>118.67</v>
          </cell>
          <cell r="F432">
            <v>3.7259E-2</v>
          </cell>
          <cell r="H432">
            <v>0.78031899999999998</v>
          </cell>
          <cell r="I432">
            <v>3.7259E-2</v>
          </cell>
          <cell r="J432" t="str">
            <v>*</v>
          </cell>
        </row>
        <row r="433">
          <cell r="A433" t="str">
            <v>5821</v>
          </cell>
          <cell r="B433">
            <v>2024</v>
          </cell>
          <cell r="C433" t="str">
            <v>582</v>
          </cell>
          <cell r="D433">
            <v>656.54</v>
          </cell>
          <cell r="E433">
            <v>27.58</v>
          </cell>
          <cell r="H433">
            <v>0.78031899999999998</v>
          </cell>
          <cell r="J433" t="str">
            <v/>
          </cell>
        </row>
        <row r="434">
          <cell r="A434" t="str">
            <v>5829</v>
          </cell>
          <cell r="B434">
            <v>2024</v>
          </cell>
          <cell r="C434" t="str">
            <v>582</v>
          </cell>
          <cell r="D434">
            <v>656.54</v>
          </cell>
          <cell r="E434">
            <v>628.96</v>
          </cell>
          <cell r="H434">
            <v>0.78031899999999998</v>
          </cell>
          <cell r="J434" t="str">
            <v/>
          </cell>
        </row>
        <row r="435">
          <cell r="A435" t="str">
            <v>5911</v>
          </cell>
          <cell r="B435">
            <v>2024</v>
          </cell>
          <cell r="C435" t="str">
            <v>591</v>
          </cell>
          <cell r="D435">
            <v>5538.12</v>
          </cell>
          <cell r="E435">
            <v>3810.7</v>
          </cell>
          <cell r="F435">
            <v>0.21433199999999999</v>
          </cell>
          <cell r="G435">
            <v>0.18448000000000001</v>
          </cell>
          <cell r="H435">
            <v>0.78031899999999998</v>
          </cell>
          <cell r="I435">
            <v>0.18448000000000001</v>
          </cell>
          <cell r="J435" t="str">
            <v/>
          </cell>
        </row>
        <row r="436">
          <cell r="A436" t="str">
            <v>5912</v>
          </cell>
          <cell r="B436">
            <v>2024</v>
          </cell>
          <cell r="C436" t="str">
            <v>591</v>
          </cell>
          <cell r="D436">
            <v>5538.12</v>
          </cell>
          <cell r="E436">
            <v>506.81</v>
          </cell>
          <cell r="F436">
            <v>0.21433199999999999</v>
          </cell>
          <cell r="H436">
            <v>0.78031899999999998</v>
          </cell>
          <cell r="I436">
            <v>0.21433199999999999</v>
          </cell>
          <cell r="J436" t="str">
            <v>*</v>
          </cell>
        </row>
        <row r="437">
          <cell r="A437" t="str">
            <v>5913</v>
          </cell>
          <cell r="B437">
            <v>2024</v>
          </cell>
          <cell r="C437" t="str">
            <v>591</v>
          </cell>
          <cell r="D437">
            <v>5538.12</v>
          </cell>
          <cell r="E437">
            <v>347.08</v>
          </cell>
          <cell r="F437">
            <v>0.21433199999999999</v>
          </cell>
          <cell r="G437">
            <v>0.10372199999999999</v>
          </cell>
          <cell r="H437">
            <v>0.78031899999999998</v>
          </cell>
          <cell r="I437">
            <v>0.21433199999999999</v>
          </cell>
          <cell r="J437" t="str">
            <v>*</v>
          </cell>
        </row>
        <row r="438">
          <cell r="A438" t="str">
            <v>5914</v>
          </cell>
          <cell r="B438">
            <v>2024</v>
          </cell>
          <cell r="C438" t="str">
            <v>591</v>
          </cell>
          <cell r="D438">
            <v>5538.12</v>
          </cell>
          <cell r="E438">
            <v>873.53</v>
          </cell>
          <cell r="F438">
            <v>0.21433199999999999</v>
          </cell>
          <cell r="G438">
            <v>0.51286100000000001</v>
          </cell>
          <cell r="H438">
            <v>0.78031899999999998</v>
          </cell>
          <cell r="I438">
            <v>0.21433199999999999</v>
          </cell>
          <cell r="J438" t="str">
            <v>*</v>
          </cell>
        </row>
        <row r="439">
          <cell r="A439" t="str">
            <v>5920</v>
          </cell>
          <cell r="B439">
            <v>2024</v>
          </cell>
          <cell r="C439" t="str">
            <v>592</v>
          </cell>
          <cell r="D439">
            <v>356.27</v>
          </cell>
          <cell r="E439">
            <v>356.27</v>
          </cell>
          <cell r="F439">
            <v>0.143149</v>
          </cell>
          <cell r="G439">
            <v>0.143149</v>
          </cell>
          <cell r="H439">
            <v>0.78031899999999998</v>
          </cell>
          <cell r="I439">
            <v>0.143149</v>
          </cell>
          <cell r="J439" t="str">
            <v/>
          </cell>
        </row>
        <row r="440">
          <cell r="A440" t="str">
            <v>6010</v>
          </cell>
          <cell r="B440">
            <v>2024</v>
          </cell>
          <cell r="C440" t="str">
            <v>601</v>
          </cell>
          <cell r="D440">
            <v>174.15</v>
          </cell>
          <cell r="E440">
            <v>174.15</v>
          </cell>
          <cell r="F440">
            <v>5.7421E-2</v>
          </cell>
          <cell r="G440">
            <v>5.7421E-2</v>
          </cell>
          <cell r="H440">
            <v>0.78031899999999998</v>
          </cell>
          <cell r="I440">
            <v>5.7421E-2</v>
          </cell>
          <cell r="J440" t="str">
            <v/>
          </cell>
        </row>
        <row r="441">
          <cell r="A441" t="str">
            <v>6020</v>
          </cell>
          <cell r="B441">
            <v>2024</v>
          </cell>
          <cell r="C441" t="str">
            <v>602</v>
          </cell>
          <cell r="D441">
            <v>2615.1</v>
          </cell>
          <cell r="E441">
            <v>2615.1</v>
          </cell>
          <cell r="F441">
            <v>0.13230800000000001</v>
          </cell>
          <cell r="G441">
            <v>0.13230800000000001</v>
          </cell>
          <cell r="H441">
            <v>0.78031899999999998</v>
          </cell>
          <cell r="I441">
            <v>0.13230800000000001</v>
          </cell>
          <cell r="J441" t="str">
            <v/>
          </cell>
        </row>
        <row r="442">
          <cell r="A442" t="str">
            <v>6110</v>
          </cell>
          <cell r="B442">
            <v>2024</v>
          </cell>
          <cell r="C442" t="str">
            <v>611</v>
          </cell>
          <cell r="D442">
            <v>7923.53</v>
          </cell>
          <cell r="E442">
            <v>7923.53</v>
          </cell>
          <cell r="F442">
            <v>0.32409700000000002</v>
          </cell>
          <cell r="G442">
            <v>0.32409700000000002</v>
          </cell>
          <cell r="H442">
            <v>0.78031899999999998</v>
          </cell>
          <cell r="I442">
            <v>0.32409700000000002</v>
          </cell>
          <cell r="J442" t="str">
            <v/>
          </cell>
        </row>
        <row r="443">
          <cell r="A443" t="str">
            <v>6120</v>
          </cell>
          <cell r="B443">
            <v>2024</v>
          </cell>
          <cell r="C443" t="str">
            <v>612</v>
          </cell>
          <cell r="D443">
            <v>6591.69</v>
          </cell>
          <cell r="E443">
            <v>6591.69</v>
          </cell>
          <cell r="F443">
            <v>0.13456299999999999</v>
          </cell>
          <cell r="G443">
            <v>0.13456299999999999</v>
          </cell>
          <cell r="H443">
            <v>0.78031899999999998</v>
          </cell>
          <cell r="I443">
            <v>0.13456299999999999</v>
          </cell>
          <cell r="J443" t="str">
            <v/>
          </cell>
        </row>
        <row r="444">
          <cell r="A444" t="str">
            <v>6130</v>
          </cell>
          <cell r="B444">
            <v>2024</v>
          </cell>
          <cell r="C444" t="str">
            <v>613</v>
          </cell>
          <cell r="D444">
            <v>11.87</v>
          </cell>
          <cell r="E444">
            <v>11.87</v>
          </cell>
          <cell r="H444">
            <v>0.78031899999999998</v>
          </cell>
          <cell r="J444" t="str">
            <v/>
          </cell>
        </row>
        <row r="445">
          <cell r="A445" t="str">
            <v>6190</v>
          </cell>
          <cell r="B445">
            <v>2024</v>
          </cell>
          <cell r="C445" t="str">
            <v>619</v>
          </cell>
          <cell r="D445">
            <v>797.95</v>
          </cell>
          <cell r="E445">
            <v>797.95</v>
          </cell>
          <cell r="F445">
            <v>0.41230600000000001</v>
          </cell>
          <cell r="G445">
            <v>0.41230600000000001</v>
          </cell>
          <cell r="H445">
            <v>0.78031899999999998</v>
          </cell>
          <cell r="I445">
            <v>0.41230600000000001</v>
          </cell>
          <cell r="J445" t="str">
            <v/>
          </cell>
        </row>
        <row r="446">
          <cell r="A446" t="str">
            <v>6201</v>
          </cell>
          <cell r="B446">
            <v>2024</v>
          </cell>
          <cell r="C446" t="str">
            <v>620</v>
          </cell>
          <cell r="D446">
            <v>74056.58</v>
          </cell>
          <cell r="E446">
            <v>35215.360000000001</v>
          </cell>
          <cell r="F446">
            <v>5.8887000000000002E-2</v>
          </cell>
          <cell r="G446">
            <v>5.8497E-2</v>
          </cell>
          <cell r="H446">
            <v>0.78031899999999998</v>
          </cell>
          <cell r="I446">
            <v>5.8497E-2</v>
          </cell>
          <cell r="J446" t="str">
            <v/>
          </cell>
        </row>
        <row r="447">
          <cell r="A447" t="str">
            <v>6202</v>
          </cell>
          <cell r="B447">
            <v>2024</v>
          </cell>
          <cell r="C447" t="str">
            <v>620</v>
          </cell>
          <cell r="D447">
            <v>74056.58</v>
          </cell>
          <cell r="E447">
            <v>36041.769999999997</v>
          </cell>
          <cell r="F447">
            <v>5.8887000000000002E-2</v>
          </cell>
          <cell r="G447">
            <v>5.2354999999999999E-2</v>
          </cell>
          <cell r="H447">
            <v>0.78031899999999998</v>
          </cell>
          <cell r="I447">
            <v>5.2354999999999999E-2</v>
          </cell>
          <cell r="J447" t="str">
            <v/>
          </cell>
        </row>
        <row r="448">
          <cell r="A448" t="str">
            <v>6203</v>
          </cell>
          <cell r="B448">
            <v>2024</v>
          </cell>
          <cell r="C448" t="str">
            <v>620</v>
          </cell>
          <cell r="D448">
            <v>74056.58</v>
          </cell>
          <cell r="E448">
            <v>1272.23</v>
          </cell>
          <cell r="F448">
            <v>5.8887000000000002E-2</v>
          </cell>
          <cell r="G448">
            <v>0.215369</v>
          </cell>
          <cell r="H448">
            <v>0.78031899999999998</v>
          </cell>
          <cell r="I448">
            <v>0.215369</v>
          </cell>
          <cell r="J448" t="str">
            <v/>
          </cell>
        </row>
        <row r="449">
          <cell r="A449" t="str">
            <v>6209</v>
          </cell>
          <cell r="B449">
            <v>2024</v>
          </cell>
          <cell r="C449" t="str">
            <v>620</v>
          </cell>
          <cell r="D449">
            <v>74056.58</v>
          </cell>
          <cell r="E449">
            <v>1527.22</v>
          </cell>
          <cell r="F449">
            <v>5.8887000000000002E-2</v>
          </cell>
          <cell r="G449">
            <v>9.1669E-2</v>
          </cell>
          <cell r="H449">
            <v>0.78031899999999998</v>
          </cell>
          <cell r="I449">
            <v>9.1669E-2</v>
          </cell>
          <cell r="J449" t="str">
            <v/>
          </cell>
        </row>
        <row r="450">
          <cell r="A450" t="str">
            <v>6311</v>
          </cell>
          <cell r="B450">
            <v>2024</v>
          </cell>
          <cell r="C450" t="str">
            <v>631</v>
          </cell>
          <cell r="D450">
            <v>8509.65</v>
          </cell>
          <cell r="E450">
            <v>7828.08</v>
          </cell>
          <cell r="F450">
            <v>8.5666999999999993E-2</v>
          </cell>
          <cell r="G450">
            <v>9.3126E-2</v>
          </cell>
          <cell r="H450">
            <v>0.78031899999999998</v>
          </cell>
          <cell r="I450">
            <v>9.3126E-2</v>
          </cell>
          <cell r="J450" t="str">
            <v/>
          </cell>
        </row>
        <row r="451">
          <cell r="A451" t="str">
            <v>6312</v>
          </cell>
          <cell r="B451">
            <v>2024</v>
          </cell>
          <cell r="C451" t="str">
            <v>631</v>
          </cell>
          <cell r="D451">
            <v>8509.65</v>
          </cell>
          <cell r="E451">
            <v>681.57</v>
          </cell>
          <cell r="F451">
            <v>8.5666999999999993E-2</v>
          </cell>
          <cell r="H451">
            <v>0.78031899999999998</v>
          </cell>
          <cell r="I451">
            <v>8.5666999999999993E-2</v>
          </cell>
          <cell r="J451" t="str">
            <v>*</v>
          </cell>
        </row>
        <row r="452">
          <cell r="A452" t="str">
            <v>6391</v>
          </cell>
          <cell r="B452">
            <v>2024</v>
          </cell>
          <cell r="C452" t="str">
            <v>639</v>
          </cell>
          <cell r="D452">
            <v>691.74</v>
          </cell>
          <cell r="E452">
            <v>340.37</v>
          </cell>
          <cell r="F452">
            <v>0.179258</v>
          </cell>
          <cell r="H452">
            <v>0.78031899999999998</v>
          </cell>
          <cell r="I452">
            <v>0.179258</v>
          </cell>
          <cell r="J452" t="str">
            <v>*</v>
          </cell>
        </row>
        <row r="453">
          <cell r="A453" t="str">
            <v>6399</v>
          </cell>
          <cell r="B453">
            <v>2024</v>
          </cell>
          <cell r="C453" t="str">
            <v>639</v>
          </cell>
          <cell r="D453">
            <v>691.74</v>
          </cell>
          <cell r="E453">
            <v>351.37</v>
          </cell>
          <cell r="F453">
            <v>0.179258</v>
          </cell>
          <cell r="G453">
            <v>0.352904</v>
          </cell>
          <cell r="H453">
            <v>0.78031899999999998</v>
          </cell>
          <cell r="I453">
            <v>0.179258</v>
          </cell>
          <cell r="J453" t="str">
            <v>*</v>
          </cell>
        </row>
        <row r="454">
          <cell r="A454" t="str">
            <v>6411</v>
          </cell>
          <cell r="B454">
            <v>2024</v>
          </cell>
          <cell r="C454" t="str">
            <v>641</v>
          </cell>
          <cell r="D454">
            <v>39030.85</v>
          </cell>
          <cell r="E454">
            <v>1702.82</v>
          </cell>
          <cell r="F454">
            <v>6.2514E-2</v>
          </cell>
          <cell r="G454">
            <v>0.19908100000000001</v>
          </cell>
          <cell r="H454">
            <v>0.78031899999999998</v>
          </cell>
          <cell r="I454">
            <v>6.2514E-2</v>
          </cell>
          <cell r="J454" t="str">
            <v>*</v>
          </cell>
        </row>
        <row r="455">
          <cell r="A455" t="str">
            <v>6419</v>
          </cell>
          <cell r="B455">
            <v>2024</v>
          </cell>
          <cell r="C455" t="str">
            <v>641</v>
          </cell>
          <cell r="D455">
            <v>39030.85</v>
          </cell>
          <cell r="E455">
            <v>37328.03</v>
          </cell>
          <cell r="F455">
            <v>6.2514E-2</v>
          </cell>
          <cell r="G455">
            <v>5.6284000000000001E-2</v>
          </cell>
          <cell r="H455">
            <v>0.78031899999999998</v>
          </cell>
          <cell r="I455">
            <v>5.6284000000000001E-2</v>
          </cell>
          <cell r="J455" t="str">
            <v/>
          </cell>
        </row>
        <row r="456">
          <cell r="A456" t="str">
            <v>6420</v>
          </cell>
          <cell r="B456">
            <v>2024</v>
          </cell>
          <cell r="C456" t="str">
            <v>642</v>
          </cell>
          <cell r="D456">
            <v>15029.39</v>
          </cell>
          <cell r="E456">
            <v>15029.39</v>
          </cell>
          <cell r="F456">
            <v>9.0289000000000008E-2</v>
          </cell>
          <cell r="G456">
            <v>9.0289000000000008E-2</v>
          </cell>
          <cell r="H456">
            <v>0.78031899999999998</v>
          </cell>
          <cell r="I456">
            <v>9.0289000000000008E-2</v>
          </cell>
          <cell r="J456" t="str">
            <v/>
          </cell>
        </row>
        <row r="457">
          <cell r="A457" t="str">
            <v>6430</v>
          </cell>
          <cell r="B457">
            <v>2024</v>
          </cell>
          <cell r="C457" t="str">
            <v>643</v>
          </cell>
          <cell r="D457">
            <v>166.49</v>
          </cell>
          <cell r="E457">
            <v>166.49</v>
          </cell>
          <cell r="H457">
            <v>0.78031899999999998</v>
          </cell>
          <cell r="J457" t="str">
            <v/>
          </cell>
        </row>
        <row r="458">
          <cell r="A458" t="str">
            <v>6491</v>
          </cell>
          <cell r="B458">
            <v>2024</v>
          </cell>
          <cell r="C458" t="str">
            <v>649</v>
          </cell>
          <cell r="D458">
            <v>5015.82</v>
          </cell>
          <cell r="E458">
            <v>786.41</v>
          </cell>
          <cell r="F458">
            <v>5.7417999999999997E-2</v>
          </cell>
          <cell r="H458">
            <v>0.78031899999999998</v>
          </cell>
          <cell r="I458">
            <v>5.7417999999999997E-2</v>
          </cell>
          <cell r="J458" t="str">
            <v>*</v>
          </cell>
        </row>
        <row r="459">
          <cell r="A459" t="str">
            <v>6492</v>
          </cell>
          <cell r="B459">
            <v>2024</v>
          </cell>
          <cell r="C459" t="str">
            <v>649</v>
          </cell>
          <cell r="D459">
            <v>5015.82</v>
          </cell>
          <cell r="E459">
            <v>2527.88</v>
          </cell>
          <cell r="F459">
            <v>5.7417999999999997E-2</v>
          </cell>
          <cell r="G459">
            <v>2.9273000000000004E-2</v>
          </cell>
          <cell r="H459">
            <v>0.78031899999999998</v>
          </cell>
          <cell r="I459">
            <v>2.9273000000000004E-2</v>
          </cell>
          <cell r="J459" t="str">
            <v/>
          </cell>
        </row>
        <row r="460">
          <cell r="A460" t="str">
            <v>6499</v>
          </cell>
          <cell r="B460">
            <v>2024</v>
          </cell>
          <cell r="C460" t="str">
            <v>649</v>
          </cell>
          <cell r="D460">
            <v>5015.82</v>
          </cell>
          <cell r="E460">
            <v>1701.53</v>
          </cell>
          <cell r="F460">
            <v>5.7417999999999997E-2</v>
          </cell>
          <cell r="G460">
            <v>0.12576899999999999</v>
          </cell>
          <cell r="H460">
            <v>0.78031899999999998</v>
          </cell>
          <cell r="I460">
            <v>0.12576899999999999</v>
          </cell>
          <cell r="J460" t="str">
            <v/>
          </cell>
        </row>
        <row r="461">
          <cell r="A461" t="str">
            <v>6511</v>
          </cell>
          <cell r="B461">
            <v>2024</v>
          </cell>
          <cell r="C461" t="str">
            <v>651</v>
          </cell>
          <cell r="D461">
            <v>20087.080000000002</v>
          </cell>
          <cell r="E461">
            <v>2432.6799999999998</v>
          </cell>
          <cell r="F461">
            <v>6.6958000000000004E-2</v>
          </cell>
          <cell r="G461">
            <v>1.2742999999999999E-2</v>
          </cell>
          <cell r="H461">
            <v>0.78031899999999998</v>
          </cell>
          <cell r="I461">
            <v>1.2742999999999999E-2</v>
          </cell>
          <cell r="J461" t="str">
            <v/>
          </cell>
        </row>
        <row r="462">
          <cell r="A462" t="str">
            <v>6512</v>
          </cell>
          <cell r="B462">
            <v>2024</v>
          </cell>
          <cell r="C462" t="str">
            <v>651</v>
          </cell>
          <cell r="D462">
            <v>20087.080000000002</v>
          </cell>
          <cell r="E462">
            <v>17654.400000000001</v>
          </cell>
          <cell r="F462">
            <v>6.6958000000000004E-2</v>
          </cell>
          <cell r="G462">
            <v>7.4428999999999995E-2</v>
          </cell>
          <cell r="H462">
            <v>0.78031899999999998</v>
          </cell>
          <cell r="I462">
            <v>7.4428999999999995E-2</v>
          </cell>
          <cell r="J462" t="str">
            <v/>
          </cell>
        </row>
        <row r="463">
          <cell r="A463" t="str">
            <v>6520</v>
          </cell>
          <cell r="B463">
            <v>2024</v>
          </cell>
          <cell r="C463" t="str">
            <v>652</v>
          </cell>
          <cell r="D463">
            <v>133.18</v>
          </cell>
          <cell r="E463">
            <v>133.18</v>
          </cell>
          <cell r="H463">
            <v>0.78031899999999998</v>
          </cell>
          <cell r="J463" t="str">
            <v/>
          </cell>
        </row>
        <row r="464">
          <cell r="A464" t="str">
            <v>6530</v>
          </cell>
          <cell r="B464">
            <v>2024</v>
          </cell>
          <cell r="C464" t="str">
            <v>653</v>
          </cell>
          <cell r="D464">
            <v>71.12</v>
          </cell>
          <cell r="E464">
            <v>71.12</v>
          </cell>
          <cell r="H464">
            <v>0.78031899999999998</v>
          </cell>
          <cell r="J464" t="str">
            <v/>
          </cell>
        </row>
        <row r="465">
          <cell r="A465" t="str">
            <v>6611</v>
          </cell>
          <cell r="B465">
            <v>2024</v>
          </cell>
          <cell r="C465" t="str">
            <v>661</v>
          </cell>
          <cell r="D465">
            <v>12158.65</v>
          </cell>
          <cell r="E465">
            <v>83.63</v>
          </cell>
          <cell r="F465">
            <v>6.9003999999999996E-2</v>
          </cell>
          <cell r="H465">
            <v>0.78031899999999998</v>
          </cell>
          <cell r="I465">
            <v>6.9003999999999996E-2</v>
          </cell>
          <cell r="J465" t="str">
            <v>*</v>
          </cell>
        </row>
        <row r="466">
          <cell r="A466" t="str">
            <v>6612</v>
          </cell>
          <cell r="B466">
            <v>2024</v>
          </cell>
          <cell r="C466" t="str">
            <v>661</v>
          </cell>
          <cell r="D466">
            <v>12158.65</v>
          </cell>
          <cell r="E466">
            <v>181.89</v>
          </cell>
          <cell r="F466">
            <v>6.9003999999999996E-2</v>
          </cell>
          <cell r="H466">
            <v>0.78031899999999998</v>
          </cell>
          <cell r="I466">
            <v>6.9003999999999996E-2</v>
          </cell>
          <cell r="J466" t="str">
            <v>*</v>
          </cell>
        </row>
        <row r="467">
          <cell r="A467" t="str">
            <v>6619</v>
          </cell>
          <cell r="B467">
            <v>2024</v>
          </cell>
          <cell r="C467" t="str">
            <v>661</v>
          </cell>
          <cell r="D467">
            <v>12158.65</v>
          </cell>
          <cell r="E467">
            <v>11893.13</v>
          </cell>
          <cell r="F467">
            <v>6.9003999999999996E-2</v>
          </cell>
          <cell r="G467">
            <v>7.0543999999999996E-2</v>
          </cell>
          <cell r="H467">
            <v>0.78031899999999998</v>
          </cell>
          <cell r="I467">
            <v>7.0543999999999996E-2</v>
          </cell>
          <cell r="J467" t="str">
            <v/>
          </cell>
        </row>
        <row r="468">
          <cell r="A468" t="str">
            <v>6621</v>
          </cell>
          <cell r="B468">
            <v>2024</v>
          </cell>
          <cell r="C468" t="str">
            <v>662</v>
          </cell>
          <cell r="D468">
            <v>13276.02</v>
          </cell>
          <cell r="E468">
            <v>1033.3900000000001</v>
          </cell>
          <cell r="F468">
            <v>5.7472000000000002E-2</v>
          </cell>
          <cell r="G468">
            <v>0.12967000000000001</v>
          </cell>
          <cell r="H468">
            <v>0.78031899999999998</v>
          </cell>
          <cell r="I468">
            <v>0.12967000000000001</v>
          </cell>
          <cell r="J468" t="str">
            <v/>
          </cell>
        </row>
        <row r="469">
          <cell r="A469" t="str">
            <v>6622</v>
          </cell>
          <cell r="B469">
            <v>2024</v>
          </cell>
          <cell r="C469" t="str">
            <v>662</v>
          </cell>
          <cell r="D469">
            <v>13276.02</v>
          </cell>
          <cell r="E469">
            <v>11694.17</v>
          </cell>
          <cell r="F469">
            <v>5.7472000000000002E-2</v>
          </cell>
          <cell r="G469">
            <v>4.2157E-2</v>
          </cell>
          <cell r="H469">
            <v>0.78031899999999998</v>
          </cell>
          <cell r="I469">
            <v>4.2157E-2</v>
          </cell>
          <cell r="J469" t="str">
            <v/>
          </cell>
        </row>
        <row r="470">
          <cell r="A470" t="str">
            <v>6629</v>
          </cell>
          <cell r="B470">
            <v>2024</v>
          </cell>
          <cell r="C470" t="str">
            <v>662</v>
          </cell>
          <cell r="D470">
            <v>13276.02</v>
          </cell>
          <cell r="E470">
            <v>548.46</v>
          </cell>
          <cell r="F470">
            <v>5.7472000000000002E-2</v>
          </cell>
          <cell r="G470">
            <v>0.24796699999999997</v>
          </cell>
          <cell r="H470">
            <v>0.78031899999999998</v>
          </cell>
          <cell r="I470">
            <v>5.7472000000000002E-2</v>
          </cell>
          <cell r="J470" t="str">
            <v>*</v>
          </cell>
        </row>
        <row r="471">
          <cell r="A471" t="str">
            <v>6630</v>
          </cell>
          <cell r="B471">
            <v>2024</v>
          </cell>
          <cell r="C471" t="str">
            <v>663</v>
          </cell>
          <cell r="D471">
            <v>1228.6500000000001</v>
          </cell>
          <cell r="E471">
            <v>1228.6500000000001</v>
          </cell>
          <cell r="H471">
            <v>0.78031899999999998</v>
          </cell>
          <cell r="J471" t="str">
            <v/>
          </cell>
        </row>
        <row r="472">
          <cell r="A472" t="str">
            <v>6810</v>
          </cell>
          <cell r="B472">
            <v>2024</v>
          </cell>
          <cell r="C472" t="str">
            <v>681</v>
          </cell>
          <cell r="D472">
            <v>679.16</v>
          </cell>
          <cell r="E472">
            <v>679.16</v>
          </cell>
          <cell r="F472">
            <v>0.55362500000000003</v>
          </cell>
          <cell r="G472">
            <v>0.55362500000000003</v>
          </cell>
          <cell r="H472">
            <v>0.78031899999999998</v>
          </cell>
          <cell r="I472">
            <v>0.55362500000000003</v>
          </cell>
          <cell r="J472" t="str">
            <v/>
          </cell>
        </row>
        <row r="473">
          <cell r="A473" t="str">
            <v>6820</v>
          </cell>
          <cell r="B473">
            <v>2024</v>
          </cell>
          <cell r="C473" t="str">
            <v>682</v>
          </cell>
          <cell r="D473">
            <v>9387.5400000000009</v>
          </cell>
          <cell r="E473">
            <v>9387.5400000000009</v>
          </cell>
          <cell r="F473">
            <v>0.75376500000000002</v>
          </cell>
          <cell r="G473">
            <v>0.75376500000000002</v>
          </cell>
          <cell r="H473">
            <v>0.78031899999999998</v>
          </cell>
          <cell r="I473">
            <v>0.75376500000000002</v>
          </cell>
          <cell r="J473" t="str">
            <v/>
          </cell>
        </row>
        <row r="474">
          <cell r="A474" t="str">
            <v>6831</v>
          </cell>
          <cell r="B474">
            <v>2024</v>
          </cell>
          <cell r="C474" t="str">
            <v>683</v>
          </cell>
          <cell r="D474">
            <v>8841.07</v>
          </cell>
          <cell r="E474">
            <v>5832.02</v>
          </cell>
          <cell r="F474">
            <v>0.18029400000000004</v>
          </cell>
          <cell r="G474">
            <v>0.15826399999999999</v>
          </cell>
          <cell r="H474">
            <v>0.78031899999999998</v>
          </cell>
          <cell r="I474">
            <v>0.15826399999999999</v>
          </cell>
          <cell r="J474" t="str">
            <v/>
          </cell>
        </row>
        <row r="475">
          <cell r="A475" t="str">
            <v>6832</v>
          </cell>
          <cell r="B475">
            <v>2024</v>
          </cell>
          <cell r="C475" t="str">
            <v>683</v>
          </cell>
          <cell r="D475">
            <v>8841.07</v>
          </cell>
          <cell r="E475">
            <v>3009.05</v>
          </cell>
          <cell r="F475">
            <v>0.18029400000000004</v>
          </cell>
          <cell r="G475">
            <v>0.222993</v>
          </cell>
          <cell r="H475">
            <v>0.78031899999999998</v>
          </cell>
          <cell r="I475">
            <v>0.222993</v>
          </cell>
          <cell r="J475" t="str">
            <v/>
          </cell>
        </row>
        <row r="476">
          <cell r="A476" t="str">
            <v>6910</v>
          </cell>
          <cell r="B476">
            <v>2024</v>
          </cell>
          <cell r="C476" t="str">
            <v>691</v>
          </cell>
          <cell r="D476">
            <v>14356.53</v>
          </cell>
          <cell r="E476">
            <v>14356.53</v>
          </cell>
          <cell r="F476">
            <v>3.7613000000000001E-2</v>
          </cell>
          <cell r="G476">
            <v>3.7613000000000001E-2</v>
          </cell>
          <cell r="H476">
            <v>0.78031899999999998</v>
          </cell>
          <cell r="I476">
            <v>3.7613000000000001E-2</v>
          </cell>
          <cell r="J476" t="str">
            <v/>
          </cell>
        </row>
        <row r="477">
          <cell r="A477" t="str">
            <v>6920</v>
          </cell>
          <cell r="B477">
            <v>2024</v>
          </cell>
          <cell r="C477" t="str">
            <v>692</v>
          </cell>
          <cell r="D477">
            <v>21236.47</v>
          </cell>
          <cell r="E477">
            <v>21236.47</v>
          </cell>
          <cell r="F477">
            <v>3.8565000000000002E-2</v>
          </cell>
          <cell r="G477">
            <v>3.8565000000000002E-2</v>
          </cell>
          <cell r="H477">
            <v>0.78031899999999998</v>
          </cell>
          <cell r="I477">
            <v>3.8565000000000002E-2</v>
          </cell>
          <cell r="J477" t="str">
            <v/>
          </cell>
        </row>
        <row r="478">
          <cell r="A478" t="str">
            <v>7010</v>
          </cell>
          <cell r="B478">
            <v>2024</v>
          </cell>
          <cell r="C478" t="str">
            <v>701</v>
          </cell>
          <cell r="D478">
            <v>24781.94</v>
          </cell>
          <cell r="E478">
            <v>24781.94</v>
          </cell>
          <cell r="F478">
            <v>0.11940099999999999</v>
          </cell>
          <cell r="G478">
            <v>0.11940099999999999</v>
          </cell>
          <cell r="H478">
            <v>0.78031899999999998</v>
          </cell>
          <cell r="I478">
            <v>0.11940099999999999</v>
          </cell>
          <cell r="J478" t="str">
            <v/>
          </cell>
        </row>
        <row r="479">
          <cell r="A479" t="str">
            <v>7021</v>
          </cell>
          <cell r="B479">
            <v>2024</v>
          </cell>
          <cell r="C479" t="str">
            <v>702</v>
          </cell>
          <cell r="D479">
            <v>34660.559999999998</v>
          </cell>
          <cell r="E479">
            <v>4633.54</v>
          </cell>
          <cell r="F479">
            <v>8.1793000000000018E-2</v>
          </cell>
          <cell r="G479">
            <v>3.9278E-2</v>
          </cell>
          <cell r="H479">
            <v>0.78031899999999998</v>
          </cell>
          <cell r="I479">
            <v>3.9278E-2</v>
          </cell>
          <cell r="J479" t="str">
            <v/>
          </cell>
        </row>
        <row r="480">
          <cell r="A480" t="str">
            <v>7022</v>
          </cell>
          <cell r="B480">
            <v>2024</v>
          </cell>
          <cell r="C480" t="str">
            <v>702</v>
          </cell>
          <cell r="D480">
            <v>34660.559999999998</v>
          </cell>
          <cell r="E480">
            <v>30027.02</v>
          </cell>
          <cell r="F480">
            <v>8.1793000000000018E-2</v>
          </cell>
          <cell r="G480">
            <v>8.8353000000000001E-2</v>
          </cell>
          <cell r="H480">
            <v>0.78031899999999998</v>
          </cell>
          <cell r="I480">
            <v>8.8353000000000001E-2</v>
          </cell>
          <cell r="J480" t="str">
            <v/>
          </cell>
        </row>
        <row r="481">
          <cell r="A481" t="str">
            <v>7111</v>
          </cell>
          <cell r="B481">
            <v>2024</v>
          </cell>
          <cell r="C481" t="str">
            <v>711</v>
          </cell>
          <cell r="D481">
            <v>35738.69</v>
          </cell>
          <cell r="E481">
            <v>3674.66</v>
          </cell>
          <cell r="F481">
            <v>0.129243</v>
          </cell>
          <cell r="G481">
            <v>0.18967700000000001</v>
          </cell>
          <cell r="H481">
            <v>0.78031899999999998</v>
          </cell>
          <cell r="I481">
            <v>0.18967700000000001</v>
          </cell>
          <cell r="J481" t="str">
            <v/>
          </cell>
        </row>
        <row r="482">
          <cell r="A482" t="str">
            <v>7112</v>
          </cell>
          <cell r="B482">
            <v>2024</v>
          </cell>
          <cell r="C482" t="str">
            <v>711</v>
          </cell>
          <cell r="D482">
            <v>35738.69</v>
          </cell>
          <cell r="E482">
            <v>32064.03</v>
          </cell>
          <cell r="F482">
            <v>0.129243</v>
          </cell>
          <cell r="G482">
            <v>0.122317</v>
          </cell>
          <cell r="H482">
            <v>0.78031899999999998</v>
          </cell>
          <cell r="I482">
            <v>0.122317</v>
          </cell>
          <cell r="J482" t="str">
            <v/>
          </cell>
        </row>
        <row r="483">
          <cell r="A483" t="str">
            <v>7120</v>
          </cell>
          <cell r="B483">
            <v>2024</v>
          </cell>
          <cell r="C483" t="str">
            <v>712</v>
          </cell>
          <cell r="D483">
            <v>13798.29</v>
          </cell>
          <cell r="E483">
            <v>13798.29</v>
          </cell>
          <cell r="F483">
            <v>0.415051</v>
          </cell>
          <cell r="G483">
            <v>0.415051</v>
          </cell>
          <cell r="H483">
            <v>0.78031899999999998</v>
          </cell>
          <cell r="I483">
            <v>0.415051</v>
          </cell>
          <cell r="J483" t="str">
            <v/>
          </cell>
        </row>
        <row r="484">
          <cell r="A484" t="str">
            <v>7211</v>
          </cell>
          <cell r="B484">
            <v>2024</v>
          </cell>
          <cell r="C484" t="str">
            <v>721</v>
          </cell>
          <cell r="D484">
            <v>22477.73</v>
          </cell>
          <cell r="E484">
            <v>4565.91</v>
          </cell>
          <cell r="F484">
            <v>8.1680000000000016E-2</v>
          </cell>
          <cell r="G484">
            <v>4.3802000000000001E-2</v>
          </cell>
          <cell r="H484">
            <v>0.78031899999999998</v>
          </cell>
          <cell r="I484">
            <v>4.3802000000000001E-2</v>
          </cell>
          <cell r="J484" t="str">
            <v/>
          </cell>
        </row>
        <row r="485">
          <cell r="A485" t="str">
            <v>7219</v>
          </cell>
          <cell r="B485">
            <v>2024</v>
          </cell>
          <cell r="C485" t="str">
            <v>721</v>
          </cell>
          <cell r="D485">
            <v>22477.73</v>
          </cell>
          <cell r="E485">
            <v>17911.82</v>
          </cell>
          <cell r="F485">
            <v>8.1680000000000016E-2</v>
          </cell>
          <cell r="G485">
            <v>9.1336000000000001E-2</v>
          </cell>
          <cell r="H485">
            <v>0.78031899999999998</v>
          </cell>
          <cell r="I485">
            <v>9.1336000000000001E-2</v>
          </cell>
          <cell r="J485" t="str">
            <v/>
          </cell>
        </row>
        <row r="486">
          <cell r="A486" t="str">
            <v>7220</v>
          </cell>
          <cell r="B486">
            <v>2024</v>
          </cell>
          <cell r="C486" t="str">
            <v>722</v>
          </cell>
          <cell r="D486">
            <v>497.8</v>
          </cell>
          <cell r="E486">
            <v>497.8</v>
          </cell>
          <cell r="H486">
            <v>0.78031899999999998</v>
          </cell>
          <cell r="J486" t="str">
            <v/>
          </cell>
        </row>
        <row r="487">
          <cell r="A487" t="str">
            <v>7311</v>
          </cell>
          <cell r="B487">
            <v>2024</v>
          </cell>
          <cell r="C487" t="str">
            <v>731</v>
          </cell>
          <cell r="D487">
            <v>8658.68</v>
          </cell>
          <cell r="E487">
            <v>7259.04</v>
          </cell>
          <cell r="F487">
            <v>0.34612599999999999</v>
          </cell>
          <cell r="G487">
            <v>0.27854899999999999</v>
          </cell>
          <cell r="H487">
            <v>0.78031899999999998</v>
          </cell>
          <cell r="I487">
            <v>0.27854899999999999</v>
          </cell>
          <cell r="J487" t="str">
            <v/>
          </cell>
        </row>
        <row r="488">
          <cell r="A488" t="str">
            <v>7312</v>
          </cell>
          <cell r="B488">
            <v>2024</v>
          </cell>
          <cell r="C488" t="str">
            <v>731</v>
          </cell>
          <cell r="D488">
            <v>8658.68</v>
          </cell>
          <cell r="E488">
            <v>1399.64</v>
          </cell>
          <cell r="F488">
            <v>0.34612599999999999</v>
          </cell>
          <cell r="G488">
            <v>0.69660699999999987</v>
          </cell>
          <cell r="H488">
            <v>0.78031899999999998</v>
          </cell>
          <cell r="I488">
            <v>0.69660699999999987</v>
          </cell>
          <cell r="J488" t="str">
            <v/>
          </cell>
        </row>
        <row r="489">
          <cell r="A489" t="str">
            <v>7320</v>
          </cell>
          <cell r="B489">
            <v>2024</v>
          </cell>
          <cell r="C489" t="str">
            <v>732</v>
          </cell>
          <cell r="D489">
            <v>2972.69</v>
          </cell>
          <cell r="E489">
            <v>2972.69</v>
          </cell>
          <cell r="F489">
            <v>8.7799000000000002E-2</v>
          </cell>
          <cell r="G489">
            <v>8.7799000000000002E-2</v>
          </cell>
          <cell r="H489">
            <v>0.78031899999999998</v>
          </cell>
          <cell r="I489">
            <v>8.7799000000000002E-2</v>
          </cell>
          <cell r="J489" t="str">
            <v/>
          </cell>
        </row>
        <row r="490">
          <cell r="A490" t="str">
            <v>7410</v>
          </cell>
          <cell r="B490">
            <v>2024</v>
          </cell>
          <cell r="C490" t="str">
            <v>741</v>
          </cell>
          <cell r="D490">
            <v>1696.63</v>
          </cell>
          <cell r="E490">
            <v>1696.63</v>
          </cell>
          <cell r="F490">
            <v>0.29587999999999998</v>
          </cell>
          <cell r="G490">
            <v>0.29587999999999998</v>
          </cell>
          <cell r="H490">
            <v>0.78031899999999998</v>
          </cell>
          <cell r="I490">
            <v>0.29587999999999998</v>
          </cell>
          <cell r="J490" t="str">
            <v/>
          </cell>
        </row>
        <row r="491">
          <cell r="A491" t="str">
            <v>7420</v>
          </cell>
          <cell r="B491">
            <v>2024</v>
          </cell>
          <cell r="C491" t="str">
            <v>742</v>
          </cell>
          <cell r="D491">
            <v>556</v>
          </cell>
          <cell r="E491">
            <v>556</v>
          </cell>
          <cell r="F491">
            <v>0.17625799999999997</v>
          </cell>
          <cell r="G491">
            <v>0.17625799999999997</v>
          </cell>
          <cell r="H491">
            <v>0.78031899999999998</v>
          </cell>
          <cell r="I491">
            <v>0.17625799999999997</v>
          </cell>
          <cell r="J491" t="str">
            <v/>
          </cell>
        </row>
        <row r="492">
          <cell r="A492" t="str">
            <v>7430</v>
          </cell>
          <cell r="B492">
            <v>2024</v>
          </cell>
          <cell r="C492" t="str">
            <v>743</v>
          </cell>
          <cell r="D492">
            <v>436.54</v>
          </cell>
          <cell r="E492">
            <v>436.54</v>
          </cell>
          <cell r="H492">
            <v>0.78031899999999998</v>
          </cell>
          <cell r="J492" t="str">
            <v/>
          </cell>
        </row>
        <row r="493">
          <cell r="A493" t="str">
            <v>7490</v>
          </cell>
          <cell r="B493">
            <v>2024</v>
          </cell>
          <cell r="C493" t="str">
            <v>749</v>
          </cell>
          <cell r="D493">
            <v>3235.41</v>
          </cell>
          <cell r="E493">
            <v>3235.41</v>
          </cell>
          <cell r="F493">
            <v>0.182975</v>
          </cell>
          <cell r="G493">
            <v>0.182975</v>
          </cell>
          <cell r="H493">
            <v>0.78031899999999998</v>
          </cell>
          <cell r="I493">
            <v>0.182975</v>
          </cell>
          <cell r="J493" t="str">
            <v/>
          </cell>
        </row>
        <row r="494">
          <cell r="A494" t="str">
            <v>7500</v>
          </cell>
          <cell r="B494">
            <v>2024</v>
          </cell>
          <cell r="C494" t="str">
            <v>750</v>
          </cell>
          <cell r="D494">
            <v>2022.29</v>
          </cell>
          <cell r="E494">
            <v>2022.29</v>
          </cell>
          <cell r="F494">
            <v>0.37284399999999995</v>
          </cell>
          <cell r="G494">
            <v>0.37284399999999995</v>
          </cell>
          <cell r="H494">
            <v>0.78031899999999998</v>
          </cell>
          <cell r="I494">
            <v>0.37284399999999995</v>
          </cell>
          <cell r="J494" t="str">
            <v/>
          </cell>
        </row>
        <row r="495">
          <cell r="A495" t="str">
            <v>7711</v>
          </cell>
          <cell r="B495">
            <v>2024</v>
          </cell>
          <cell r="C495" t="str">
            <v>771</v>
          </cell>
          <cell r="D495">
            <v>3359.63</v>
          </cell>
          <cell r="E495">
            <v>2961.63</v>
          </cell>
          <cell r="F495">
            <v>0.24020499999999997</v>
          </cell>
          <cell r="G495">
            <v>0.19414899999999999</v>
          </cell>
          <cell r="H495">
            <v>0.78031899999999998</v>
          </cell>
          <cell r="I495">
            <v>0.19414899999999999</v>
          </cell>
          <cell r="J495" t="str">
            <v/>
          </cell>
        </row>
        <row r="496">
          <cell r="A496" t="str">
            <v>7712</v>
          </cell>
          <cell r="B496">
            <v>2024</v>
          </cell>
          <cell r="C496" t="str">
            <v>771</v>
          </cell>
          <cell r="D496">
            <v>3359.63</v>
          </cell>
          <cell r="E496">
            <v>398</v>
          </cell>
          <cell r="F496">
            <v>0.24020499999999997</v>
          </cell>
          <cell r="G496">
            <v>0.58291400000000004</v>
          </cell>
          <cell r="H496">
            <v>0.78031899999999998</v>
          </cell>
          <cell r="I496">
            <v>0.24020499999999997</v>
          </cell>
          <cell r="J496" t="str">
            <v>*</v>
          </cell>
        </row>
        <row r="497">
          <cell r="A497" t="str">
            <v>7721</v>
          </cell>
          <cell r="B497">
            <v>2024</v>
          </cell>
          <cell r="C497" t="str">
            <v>772</v>
          </cell>
          <cell r="D497">
            <v>1584.62</v>
          </cell>
          <cell r="E497">
            <v>414.94</v>
          </cell>
          <cell r="F497">
            <v>0.81723000000000001</v>
          </cell>
          <cell r="G497">
            <v>0.63623600000000002</v>
          </cell>
          <cell r="H497">
            <v>0.78031899999999998</v>
          </cell>
          <cell r="I497">
            <v>0.81723000000000001</v>
          </cell>
          <cell r="J497" t="str">
            <v>*</v>
          </cell>
        </row>
        <row r="498">
          <cell r="A498" t="str">
            <v>7722</v>
          </cell>
          <cell r="B498">
            <v>2024</v>
          </cell>
          <cell r="C498" t="str">
            <v>772</v>
          </cell>
          <cell r="D498">
            <v>1584.62</v>
          </cell>
          <cell r="E498">
            <v>21.95</v>
          </cell>
          <cell r="F498">
            <v>0.81723000000000001</v>
          </cell>
          <cell r="G498">
            <v>0.68337099999999995</v>
          </cell>
          <cell r="H498">
            <v>0.78031899999999998</v>
          </cell>
          <cell r="I498">
            <v>0.81723000000000001</v>
          </cell>
          <cell r="J498" t="str">
            <v>*</v>
          </cell>
        </row>
        <row r="499">
          <cell r="A499" t="str">
            <v>7729</v>
          </cell>
          <cell r="B499">
            <v>2024</v>
          </cell>
          <cell r="C499" t="str">
            <v>772</v>
          </cell>
          <cell r="D499">
            <v>1584.62</v>
          </cell>
          <cell r="E499">
            <v>1147.73</v>
          </cell>
          <cell r="F499">
            <v>0.81723000000000001</v>
          </cell>
          <cell r="G499">
            <v>0.88522500000000004</v>
          </cell>
          <cell r="H499">
            <v>0.78031899999999998</v>
          </cell>
          <cell r="I499">
            <v>0.88522500000000004</v>
          </cell>
          <cell r="J499" t="str">
            <v/>
          </cell>
        </row>
        <row r="500">
          <cell r="A500" t="str">
            <v>7731</v>
          </cell>
          <cell r="B500">
            <v>2024</v>
          </cell>
          <cell r="C500" t="str">
            <v>773</v>
          </cell>
          <cell r="D500">
            <v>5545.93</v>
          </cell>
          <cell r="E500">
            <v>28.65</v>
          </cell>
          <cell r="F500">
            <v>1.643006</v>
          </cell>
          <cell r="G500">
            <v>0.38394399999999995</v>
          </cell>
          <cell r="H500">
            <v>0.78031899999999998</v>
          </cell>
          <cell r="I500">
            <v>1.643006</v>
          </cell>
          <cell r="J500" t="str">
            <v>*</v>
          </cell>
        </row>
        <row r="501">
          <cell r="A501" t="str">
            <v>7732</v>
          </cell>
          <cell r="B501">
            <v>2024</v>
          </cell>
          <cell r="C501" t="str">
            <v>773</v>
          </cell>
          <cell r="D501">
            <v>5545.93</v>
          </cell>
          <cell r="E501">
            <v>1304.06</v>
          </cell>
          <cell r="F501">
            <v>1.643006</v>
          </cell>
          <cell r="G501">
            <v>2.038249</v>
          </cell>
          <cell r="H501">
            <v>0.78031899999999998</v>
          </cell>
          <cell r="I501">
            <v>2.038249</v>
          </cell>
          <cell r="J501" t="str">
            <v/>
          </cell>
        </row>
        <row r="502">
          <cell r="A502" t="str">
            <v>7733</v>
          </cell>
          <cell r="B502">
            <v>2024</v>
          </cell>
          <cell r="C502" t="str">
            <v>773</v>
          </cell>
          <cell r="D502">
            <v>5545.93</v>
          </cell>
          <cell r="E502">
            <v>444.24</v>
          </cell>
          <cell r="F502">
            <v>1.643006</v>
          </cell>
          <cell r="G502">
            <v>1.8008E-2</v>
          </cell>
          <cell r="H502">
            <v>0.78031899999999998</v>
          </cell>
          <cell r="I502">
            <v>1.643006</v>
          </cell>
          <cell r="J502" t="str">
            <v>*</v>
          </cell>
        </row>
        <row r="503">
          <cell r="A503" t="str">
            <v>7734</v>
          </cell>
          <cell r="B503">
            <v>2024</v>
          </cell>
          <cell r="C503" t="str">
            <v>773</v>
          </cell>
          <cell r="D503">
            <v>5545.93</v>
          </cell>
          <cell r="E503">
            <v>1.76</v>
          </cell>
          <cell r="F503">
            <v>1.643006</v>
          </cell>
          <cell r="H503">
            <v>0.78031899999999998</v>
          </cell>
          <cell r="I503">
            <v>1.643006</v>
          </cell>
          <cell r="J503" t="str">
            <v>*</v>
          </cell>
        </row>
        <row r="504">
          <cell r="A504" t="str">
            <v>7735</v>
          </cell>
          <cell r="B504">
            <v>2024</v>
          </cell>
          <cell r="C504" t="str">
            <v>773</v>
          </cell>
          <cell r="D504">
            <v>5545.93</v>
          </cell>
          <cell r="E504">
            <v>10.25</v>
          </cell>
          <cell r="F504">
            <v>1.643006</v>
          </cell>
          <cell r="H504">
            <v>0.78031899999999998</v>
          </cell>
          <cell r="I504">
            <v>1.643006</v>
          </cell>
          <cell r="J504" t="str">
            <v>*</v>
          </cell>
        </row>
        <row r="505">
          <cell r="A505" t="str">
            <v>7739</v>
          </cell>
          <cell r="B505">
            <v>2024</v>
          </cell>
          <cell r="C505" t="str">
            <v>773</v>
          </cell>
          <cell r="D505">
            <v>5545.93</v>
          </cell>
          <cell r="E505">
            <v>3756.97</v>
          </cell>
          <cell r="F505">
            <v>1.643006</v>
          </cell>
          <cell r="G505">
            <v>1.7128159999999999</v>
          </cell>
          <cell r="H505">
            <v>0.78031899999999998</v>
          </cell>
          <cell r="I505">
            <v>1.7128159999999999</v>
          </cell>
          <cell r="J505" t="str">
            <v/>
          </cell>
        </row>
        <row r="506">
          <cell r="A506" t="str">
            <v>7740</v>
          </cell>
          <cell r="B506">
            <v>2024</v>
          </cell>
          <cell r="C506" t="str">
            <v>774</v>
          </cell>
          <cell r="D506">
            <v>245.99</v>
          </cell>
          <cell r="E506">
            <v>245.99</v>
          </cell>
          <cell r="F506">
            <v>8.9434E-2</v>
          </cell>
          <cell r="G506">
            <v>8.9434E-2</v>
          </cell>
          <cell r="H506">
            <v>0.78031899999999998</v>
          </cell>
          <cell r="I506">
            <v>8.9434E-2</v>
          </cell>
          <cell r="J506" t="str">
            <v/>
          </cell>
        </row>
        <row r="507">
          <cell r="A507" t="str">
            <v>7810</v>
          </cell>
          <cell r="B507">
            <v>2024</v>
          </cell>
          <cell r="C507" t="str">
            <v>781</v>
          </cell>
          <cell r="D507">
            <v>9677.4699999999993</v>
          </cell>
          <cell r="E507">
            <v>9677.4699999999993</v>
          </cell>
          <cell r="F507">
            <v>0.52988999999999997</v>
          </cell>
          <cell r="G507">
            <v>0.52988999999999997</v>
          </cell>
          <cell r="H507">
            <v>0.78031899999999998</v>
          </cell>
          <cell r="I507">
            <v>0.52988999999999997</v>
          </cell>
          <cell r="J507" t="str">
            <v/>
          </cell>
        </row>
        <row r="508">
          <cell r="A508" t="str">
            <v>7830</v>
          </cell>
          <cell r="B508">
            <v>2024</v>
          </cell>
          <cell r="C508" t="str">
            <v>783</v>
          </cell>
          <cell r="D508">
            <v>3978.24</v>
          </cell>
          <cell r="E508">
            <v>3978.24</v>
          </cell>
          <cell r="F508">
            <v>0.37755300000000003</v>
          </cell>
          <cell r="G508">
            <v>0.37755300000000003</v>
          </cell>
          <cell r="H508">
            <v>0.78031899999999998</v>
          </cell>
          <cell r="I508">
            <v>0.37755300000000003</v>
          </cell>
          <cell r="J508" t="str">
            <v/>
          </cell>
        </row>
        <row r="509">
          <cell r="A509" t="str">
            <v>7911</v>
          </cell>
          <cell r="B509">
            <v>2024</v>
          </cell>
          <cell r="C509" t="str">
            <v>791</v>
          </cell>
          <cell r="D509">
            <v>4695.37</v>
          </cell>
          <cell r="E509">
            <v>3182.23</v>
          </cell>
          <cell r="F509">
            <v>0.182307</v>
          </cell>
          <cell r="G509">
            <v>0.105272</v>
          </cell>
          <cell r="H509">
            <v>0.78031899999999998</v>
          </cell>
          <cell r="I509">
            <v>0.105272</v>
          </cell>
          <cell r="J509" t="str">
            <v/>
          </cell>
        </row>
        <row r="510">
          <cell r="A510" t="str">
            <v>7912</v>
          </cell>
          <cell r="B510">
            <v>2024</v>
          </cell>
          <cell r="C510" t="str">
            <v>791</v>
          </cell>
          <cell r="D510">
            <v>4695.37</v>
          </cell>
          <cell r="E510">
            <v>1513.14</v>
          </cell>
          <cell r="F510">
            <v>0.182307</v>
          </cell>
          <cell r="G510">
            <v>0.34431699999999998</v>
          </cell>
          <cell r="H510">
            <v>0.78031899999999998</v>
          </cell>
          <cell r="I510">
            <v>0.34431699999999998</v>
          </cell>
          <cell r="J510" t="str">
            <v/>
          </cell>
        </row>
        <row r="511">
          <cell r="A511" t="str">
            <v>7990</v>
          </cell>
          <cell r="B511">
            <v>2024</v>
          </cell>
          <cell r="C511" t="str">
            <v>799</v>
          </cell>
          <cell r="D511">
            <v>1094.8699999999999</v>
          </cell>
          <cell r="E511">
            <v>1094.8699999999999</v>
          </cell>
          <cell r="F511">
            <v>0.60098399999999996</v>
          </cell>
          <cell r="G511">
            <v>0.60098399999999996</v>
          </cell>
          <cell r="H511">
            <v>0.78031899999999998</v>
          </cell>
          <cell r="I511">
            <v>0.60098399999999996</v>
          </cell>
          <cell r="J511" t="str">
            <v/>
          </cell>
        </row>
        <row r="512">
          <cell r="A512" t="str">
            <v>8010</v>
          </cell>
          <cell r="B512">
            <v>2024</v>
          </cell>
          <cell r="C512" t="str">
            <v>801</v>
          </cell>
          <cell r="D512">
            <v>15520.51</v>
          </cell>
          <cell r="E512">
            <v>15520.51</v>
          </cell>
          <cell r="F512">
            <v>1.1768289999999999</v>
          </cell>
          <cell r="G512">
            <v>1.1768289999999999</v>
          </cell>
          <cell r="H512">
            <v>0.78031899999999998</v>
          </cell>
          <cell r="I512">
            <v>1.1768289999999999</v>
          </cell>
          <cell r="J512" t="str">
            <v/>
          </cell>
        </row>
        <row r="513">
          <cell r="A513" t="str">
            <v>8020</v>
          </cell>
          <cell r="B513">
            <v>2024</v>
          </cell>
          <cell r="C513" t="str">
            <v>802</v>
          </cell>
          <cell r="D513">
            <v>848.98</v>
          </cell>
          <cell r="E513">
            <v>848.98</v>
          </cell>
          <cell r="F513">
            <v>0.408725</v>
          </cell>
          <cell r="G513">
            <v>0.408725</v>
          </cell>
          <cell r="H513">
            <v>0.78031899999999998</v>
          </cell>
          <cell r="I513">
            <v>0.408725</v>
          </cell>
          <cell r="J513" t="str">
            <v/>
          </cell>
        </row>
        <row r="514">
          <cell r="A514" t="str">
            <v>8030</v>
          </cell>
          <cell r="B514">
            <v>2024</v>
          </cell>
          <cell r="C514" t="str">
            <v>803</v>
          </cell>
          <cell r="D514">
            <v>14.47</v>
          </cell>
          <cell r="E514">
            <v>14.47</v>
          </cell>
          <cell r="H514">
            <v>0.78031899999999998</v>
          </cell>
          <cell r="J514" t="str">
            <v/>
          </cell>
        </row>
        <row r="515">
          <cell r="A515" t="str">
            <v>8110</v>
          </cell>
          <cell r="B515">
            <v>2024</v>
          </cell>
          <cell r="C515" t="str">
            <v>811</v>
          </cell>
          <cell r="D515">
            <v>4249.95</v>
          </cell>
          <cell r="E515">
            <v>4249.95</v>
          </cell>
          <cell r="F515">
            <v>0.60777099999999995</v>
          </cell>
          <cell r="G515">
            <v>0.60777099999999995</v>
          </cell>
          <cell r="H515">
            <v>0.78031899999999998</v>
          </cell>
          <cell r="I515">
            <v>0.60777099999999995</v>
          </cell>
          <cell r="J515" t="str">
            <v/>
          </cell>
        </row>
        <row r="516">
          <cell r="A516" t="str">
            <v>8121</v>
          </cell>
          <cell r="B516">
            <v>2024</v>
          </cell>
          <cell r="C516" t="str">
            <v>812</v>
          </cell>
          <cell r="D516">
            <v>104761.18</v>
          </cell>
          <cell r="E516">
            <v>92756.800000000003</v>
          </cell>
          <cell r="F516">
            <v>1.060325</v>
          </cell>
          <cell r="G516">
            <v>1.00813</v>
          </cell>
          <cell r="H516">
            <v>0.78031899999999998</v>
          </cell>
          <cell r="I516">
            <v>1.00813</v>
          </cell>
          <cell r="J516" t="str">
            <v/>
          </cell>
        </row>
        <row r="517">
          <cell r="A517" t="str">
            <v>8122</v>
          </cell>
          <cell r="B517">
            <v>2024</v>
          </cell>
          <cell r="C517" t="str">
            <v>812</v>
          </cell>
          <cell r="D517">
            <v>104761.18</v>
          </cell>
          <cell r="E517">
            <v>9649.65</v>
          </cell>
          <cell r="F517">
            <v>1.060325</v>
          </cell>
          <cell r="G517">
            <v>1.336214</v>
          </cell>
          <cell r="H517">
            <v>0.78031899999999998</v>
          </cell>
          <cell r="I517">
            <v>1.336214</v>
          </cell>
          <cell r="J517" t="str">
            <v/>
          </cell>
        </row>
        <row r="518">
          <cell r="A518" t="str">
            <v>8129</v>
          </cell>
          <cell r="B518">
            <v>2024</v>
          </cell>
          <cell r="C518" t="str">
            <v>812</v>
          </cell>
          <cell r="D518">
            <v>104761.18</v>
          </cell>
          <cell r="E518">
            <v>2354.73</v>
          </cell>
          <cell r="F518">
            <v>1.060325</v>
          </cell>
          <cell r="G518">
            <v>1.9857900000000002</v>
          </cell>
          <cell r="H518">
            <v>0.78031899999999998</v>
          </cell>
          <cell r="I518">
            <v>1.9857900000000002</v>
          </cell>
          <cell r="J518" t="str">
            <v/>
          </cell>
        </row>
        <row r="519">
          <cell r="A519" t="str">
            <v>8130</v>
          </cell>
          <cell r="B519">
            <v>2024</v>
          </cell>
          <cell r="C519" t="str">
            <v>813</v>
          </cell>
          <cell r="D519">
            <v>9416.73</v>
          </cell>
          <cell r="E519">
            <v>9416.73</v>
          </cell>
          <cell r="F519">
            <v>2.3286210000000001</v>
          </cell>
          <cell r="G519">
            <v>2.3286210000000001</v>
          </cell>
          <cell r="H519">
            <v>0.78031899999999998</v>
          </cell>
          <cell r="I519">
            <v>2.3286210000000001</v>
          </cell>
          <cell r="J519" t="str">
            <v/>
          </cell>
        </row>
        <row r="520">
          <cell r="A520" t="str">
            <v>8211</v>
          </cell>
          <cell r="B520">
            <v>2024</v>
          </cell>
          <cell r="C520" t="str">
            <v>821</v>
          </cell>
          <cell r="D520">
            <v>10707.43</v>
          </cell>
          <cell r="E520">
            <v>9524.4500000000007</v>
          </cell>
          <cell r="F520">
            <v>0.108709</v>
          </cell>
          <cell r="G520">
            <v>8.8719000000000006E-2</v>
          </cell>
          <cell r="H520">
            <v>0.78031899999999998</v>
          </cell>
          <cell r="I520">
            <v>8.8719000000000006E-2</v>
          </cell>
          <cell r="J520" t="str">
            <v/>
          </cell>
        </row>
        <row r="521">
          <cell r="A521" t="str">
            <v>8219</v>
          </cell>
          <cell r="B521">
            <v>2024</v>
          </cell>
          <cell r="C521" t="str">
            <v>821</v>
          </cell>
          <cell r="D521">
            <v>10707.43</v>
          </cell>
          <cell r="E521">
            <v>1182.98</v>
          </cell>
          <cell r="F521">
            <v>0.108709</v>
          </cell>
          <cell r="G521">
            <v>0.26965699999999998</v>
          </cell>
          <cell r="H521">
            <v>0.78031899999999998</v>
          </cell>
          <cell r="I521">
            <v>0.26965699999999998</v>
          </cell>
          <cell r="J521" t="str">
            <v/>
          </cell>
        </row>
        <row r="522">
          <cell r="A522" t="str">
            <v>8220</v>
          </cell>
          <cell r="B522">
            <v>2024</v>
          </cell>
          <cell r="C522" t="str">
            <v>822</v>
          </cell>
          <cell r="D522">
            <v>6235.14</v>
          </cell>
          <cell r="E522">
            <v>6235.14</v>
          </cell>
          <cell r="F522">
            <v>7.8746999999999998E-2</v>
          </cell>
          <cell r="G522">
            <v>7.8746999999999998E-2</v>
          </cell>
          <cell r="H522">
            <v>0.78031899999999998</v>
          </cell>
          <cell r="I522">
            <v>7.8746999999999998E-2</v>
          </cell>
          <cell r="J522" t="str">
            <v/>
          </cell>
        </row>
        <row r="523">
          <cell r="A523" t="str">
            <v>8230</v>
          </cell>
          <cell r="B523">
            <v>2024</v>
          </cell>
          <cell r="C523" t="str">
            <v>823</v>
          </cell>
          <cell r="D523">
            <v>3277.56</v>
          </cell>
          <cell r="E523">
            <v>3277.56</v>
          </cell>
          <cell r="F523">
            <v>0.19740199999999997</v>
          </cell>
          <cell r="G523">
            <v>0.19740199999999997</v>
          </cell>
          <cell r="H523">
            <v>0.78031899999999998</v>
          </cell>
          <cell r="I523">
            <v>0.19740199999999997</v>
          </cell>
          <cell r="J523" t="str">
            <v/>
          </cell>
        </row>
        <row r="524">
          <cell r="A524" t="str">
            <v>8291</v>
          </cell>
          <cell r="B524">
            <v>2024</v>
          </cell>
          <cell r="C524" t="str">
            <v>829</v>
          </cell>
          <cell r="D524">
            <v>7666.3</v>
          </cell>
          <cell r="E524">
            <v>407.92</v>
          </cell>
          <cell r="F524">
            <v>0.32101499999999999</v>
          </cell>
          <cell r="H524">
            <v>0.78031899999999998</v>
          </cell>
          <cell r="I524">
            <v>0.32101499999999999</v>
          </cell>
          <cell r="J524" t="str">
            <v>*</v>
          </cell>
        </row>
        <row r="525">
          <cell r="A525" t="str">
            <v>8292</v>
          </cell>
          <cell r="B525">
            <v>2024</v>
          </cell>
          <cell r="C525" t="str">
            <v>829</v>
          </cell>
          <cell r="D525">
            <v>7666.3</v>
          </cell>
          <cell r="E525">
            <v>2118.25</v>
          </cell>
          <cell r="F525">
            <v>0.32101499999999999</v>
          </cell>
          <cell r="G525">
            <v>0.70010600000000001</v>
          </cell>
          <cell r="H525">
            <v>0.78031899999999998</v>
          </cell>
          <cell r="I525">
            <v>0.70010600000000001</v>
          </cell>
          <cell r="J525" t="str">
            <v/>
          </cell>
        </row>
        <row r="526">
          <cell r="A526" t="str">
            <v>8299</v>
          </cell>
          <cell r="B526">
            <v>2024</v>
          </cell>
          <cell r="C526" t="str">
            <v>829</v>
          </cell>
          <cell r="D526">
            <v>7666.3</v>
          </cell>
          <cell r="E526">
            <v>5140.13</v>
          </cell>
          <cell r="F526">
            <v>0.32101499999999999</v>
          </cell>
          <cell r="G526">
            <v>0.19026699999999999</v>
          </cell>
          <cell r="H526">
            <v>0.78031899999999998</v>
          </cell>
          <cell r="I526">
            <v>0.19026699999999999</v>
          </cell>
          <cell r="J526" t="str">
            <v/>
          </cell>
        </row>
        <row r="527">
          <cell r="A527" t="str">
            <v>8411</v>
          </cell>
          <cell r="B527">
            <v>2024</v>
          </cell>
          <cell r="C527" t="str">
            <v>841</v>
          </cell>
          <cell r="D527">
            <v>4978.6000000000004</v>
          </cell>
          <cell r="E527">
            <v>2665.08</v>
          </cell>
          <cell r="F527">
            <v>0.210701</v>
          </cell>
          <cell r="G527">
            <v>0.161721</v>
          </cell>
          <cell r="H527">
            <v>0.78031899999999998</v>
          </cell>
          <cell r="I527">
            <v>0.161721</v>
          </cell>
          <cell r="J527" t="str">
            <v/>
          </cell>
        </row>
        <row r="528">
          <cell r="A528" t="str">
            <v>8412</v>
          </cell>
          <cell r="B528">
            <v>2024</v>
          </cell>
          <cell r="C528" t="str">
            <v>841</v>
          </cell>
          <cell r="D528">
            <v>4978.6000000000004</v>
          </cell>
          <cell r="E528">
            <v>782.33</v>
          </cell>
          <cell r="F528">
            <v>0.210701</v>
          </cell>
          <cell r="G528">
            <v>0.53174399999999999</v>
          </cell>
          <cell r="H528">
            <v>0.78031899999999998</v>
          </cell>
          <cell r="I528">
            <v>0.210701</v>
          </cell>
          <cell r="J528" t="str">
            <v>*</v>
          </cell>
        </row>
        <row r="529">
          <cell r="A529" t="str">
            <v>8413</v>
          </cell>
          <cell r="B529">
            <v>2024</v>
          </cell>
          <cell r="C529" t="str">
            <v>841</v>
          </cell>
          <cell r="D529">
            <v>4978.6000000000004</v>
          </cell>
          <cell r="E529">
            <v>1531.19</v>
          </cell>
          <cell r="F529">
            <v>0.210701</v>
          </cell>
          <cell r="G529">
            <v>0.13192300000000001</v>
          </cell>
          <cell r="H529">
            <v>0.78031899999999998</v>
          </cell>
          <cell r="I529">
            <v>0.13192300000000001</v>
          </cell>
          <cell r="J529" t="str">
            <v/>
          </cell>
        </row>
        <row r="530">
          <cell r="A530" t="str">
            <v>8421</v>
          </cell>
          <cell r="B530">
            <v>2024</v>
          </cell>
          <cell r="C530" t="str">
            <v>842</v>
          </cell>
          <cell r="D530">
            <v>891.32</v>
          </cell>
          <cell r="E530">
            <v>458.14</v>
          </cell>
          <cell r="F530">
            <v>0.77974200000000016</v>
          </cell>
          <cell r="G530">
            <v>6.9847000000000006E-2</v>
          </cell>
          <cell r="H530">
            <v>0.78031899999999998</v>
          </cell>
          <cell r="I530">
            <v>0.77974200000000016</v>
          </cell>
          <cell r="J530" t="str">
            <v>*</v>
          </cell>
        </row>
        <row r="531">
          <cell r="A531" t="str">
            <v>8422</v>
          </cell>
          <cell r="B531">
            <v>2024</v>
          </cell>
          <cell r="C531" t="str">
            <v>842</v>
          </cell>
          <cell r="D531">
            <v>891.32</v>
          </cell>
          <cell r="E531">
            <v>24.26</v>
          </cell>
          <cell r="F531">
            <v>0.77974200000000016</v>
          </cell>
          <cell r="G531">
            <v>23.866446</v>
          </cell>
          <cell r="H531">
            <v>0.78031899999999998</v>
          </cell>
          <cell r="I531">
            <v>0.77974200000000016</v>
          </cell>
          <cell r="J531" t="str">
            <v>*</v>
          </cell>
        </row>
        <row r="532">
          <cell r="A532" t="str">
            <v>8423</v>
          </cell>
          <cell r="B532">
            <v>2024</v>
          </cell>
          <cell r="C532" t="str">
            <v>842</v>
          </cell>
          <cell r="D532">
            <v>891.32</v>
          </cell>
          <cell r="E532">
            <v>147.97</v>
          </cell>
          <cell r="F532">
            <v>0.77974200000000016</v>
          </cell>
          <cell r="G532">
            <v>0.56768200000000002</v>
          </cell>
          <cell r="H532">
            <v>0.78031899999999998</v>
          </cell>
          <cell r="I532">
            <v>0.77974200000000016</v>
          </cell>
          <cell r="J532" t="str">
            <v>*</v>
          </cell>
        </row>
        <row r="533">
          <cell r="A533" t="str">
            <v>8424</v>
          </cell>
          <cell r="B533">
            <v>2024</v>
          </cell>
          <cell r="C533" t="str">
            <v>842</v>
          </cell>
          <cell r="D533">
            <v>891.32</v>
          </cell>
          <cell r="E533">
            <v>62.57</v>
          </cell>
          <cell r="F533">
            <v>0.77974200000000016</v>
          </cell>
          <cell r="H533">
            <v>0.78031899999999998</v>
          </cell>
          <cell r="I533">
            <v>0.77974200000000016</v>
          </cell>
          <cell r="J533" t="str">
            <v>*</v>
          </cell>
        </row>
        <row r="534">
          <cell r="A534" t="str">
            <v>8425</v>
          </cell>
          <cell r="B534">
            <v>2024</v>
          </cell>
          <cell r="C534" t="str">
            <v>842</v>
          </cell>
          <cell r="D534">
            <v>891.32</v>
          </cell>
          <cell r="E534">
            <v>198.38</v>
          </cell>
          <cell r="F534">
            <v>0.77974200000000016</v>
          </cell>
          <cell r="H534">
            <v>0.78031899999999998</v>
          </cell>
          <cell r="I534">
            <v>0.77974200000000016</v>
          </cell>
          <cell r="J534" t="str">
            <v>*</v>
          </cell>
        </row>
        <row r="535">
          <cell r="A535" t="str">
            <v>8430</v>
          </cell>
          <cell r="B535">
            <v>2024</v>
          </cell>
          <cell r="C535" t="str">
            <v>843</v>
          </cell>
          <cell r="D535">
            <v>17748.73</v>
          </cell>
          <cell r="E535">
            <v>17748.73</v>
          </cell>
          <cell r="F535">
            <v>9.3414999999999998E-2</v>
          </cell>
          <cell r="G535">
            <v>9.3414999999999998E-2</v>
          </cell>
          <cell r="H535">
            <v>0.78031899999999998</v>
          </cell>
          <cell r="I535">
            <v>9.3414999999999998E-2</v>
          </cell>
          <cell r="J535" t="str">
            <v/>
          </cell>
        </row>
        <row r="536">
          <cell r="A536" t="str">
            <v>8510</v>
          </cell>
          <cell r="B536">
            <v>2024</v>
          </cell>
          <cell r="C536" t="str">
            <v>851</v>
          </cell>
          <cell r="D536">
            <v>59.88</v>
          </cell>
          <cell r="E536">
            <v>59.88</v>
          </cell>
          <cell r="H536">
            <v>0.78031899999999998</v>
          </cell>
          <cell r="J536" t="str">
            <v/>
          </cell>
        </row>
        <row r="537">
          <cell r="A537" t="str">
            <v>8520</v>
          </cell>
          <cell r="B537">
            <v>2024</v>
          </cell>
          <cell r="C537" t="str">
            <v>852</v>
          </cell>
          <cell r="D537">
            <v>2998.84</v>
          </cell>
          <cell r="E537">
            <v>2998.84</v>
          </cell>
          <cell r="F537">
            <v>0.96170500000000003</v>
          </cell>
          <cell r="G537">
            <v>0.96170500000000003</v>
          </cell>
          <cell r="H537">
            <v>0.78031899999999998</v>
          </cell>
          <cell r="I537">
            <v>0.96170500000000003</v>
          </cell>
          <cell r="J537" t="str">
            <v/>
          </cell>
        </row>
        <row r="538">
          <cell r="A538" t="str">
            <v>8531</v>
          </cell>
          <cell r="B538">
            <v>2024</v>
          </cell>
          <cell r="C538" t="str">
            <v>853</v>
          </cell>
          <cell r="D538">
            <v>8435.5400000000009</v>
          </cell>
          <cell r="E538">
            <v>7605.51</v>
          </cell>
          <cell r="F538">
            <v>1.2164010000000001</v>
          </cell>
          <cell r="G538">
            <v>1.141146</v>
          </cell>
          <cell r="H538">
            <v>0.78031899999999998</v>
          </cell>
          <cell r="I538">
            <v>1.141146</v>
          </cell>
          <cell r="J538" t="str">
            <v/>
          </cell>
        </row>
        <row r="539">
          <cell r="A539" t="str">
            <v>8532</v>
          </cell>
          <cell r="B539">
            <v>2024</v>
          </cell>
          <cell r="C539" t="str">
            <v>853</v>
          </cell>
          <cell r="D539">
            <v>8435.5400000000009</v>
          </cell>
          <cell r="E539">
            <v>830.03</v>
          </cell>
          <cell r="F539">
            <v>1.2164010000000001</v>
          </cell>
          <cell r="G539">
            <v>1.9059550000000001</v>
          </cell>
          <cell r="H539">
            <v>0.78031899999999998</v>
          </cell>
          <cell r="I539">
            <v>1.2164010000000001</v>
          </cell>
          <cell r="J539" t="str">
            <v>*</v>
          </cell>
        </row>
        <row r="540">
          <cell r="A540" t="str">
            <v>8540</v>
          </cell>
          <cell r="B540">
            <v>2024</v>
          </cell>
          <cell r="C540" t="str">
            <v>854</v>
          </cell>
          <cell r="D540">
            <v>45867.26</v>
          </cell>
          <cell r="E540">
            <v>24406.22</v>
          </cell>
          <cell r="F540">
            <v>0.112411</v>
          </cell>
          <cell r="G540">
            <v>0.135907</v>
          </cell>
          <cell r="H540">
            <v>0.78031899999999998</v>
          </cell>
          <cell r="I540">
            <v>0.112411</v>
          </cell>
          <cell r="J540" t="str">
            <v>*</v>
          </cell>
        </row>
        <row r="541">
          <cell r="A541" t="str">
            <v>8541</v>
          </cell>
          <cell r="B541">
            <v>2024</v>
          </cell>
          <cell r="C541" t="str">
            <v>854</v>
          </cell>
          <cell r="D541">
            <v>45867.26</v>
          </cell>
          <cell r="E541">
            <v>15.71</v>
          </cell>
          <cell r="F541">
            <v>0.112411</v>
          </cell>
          <cell r="H541">
            <v>0.78031899999999998</v>
          </cell>
          <cell r="I541">
            <v>0.112411</v>
          </cell>
          <cell r="J541" t="str">
            <v>*</v>
          </cell>
        </row>
        <row r="542">
          <cell r="A542" t="str">
            <v>8542</v>
          </cell>
          <cell r="B542">
            <v>2024</v>
          </cell>
          <cell r="C542" t="str">
            <v>854</v>
          </cell>
          <cell r="D542">
            <v>45867.26</v>
          </cell>
          <cell r="E542">
            <v>21445.33</v>
          </cell>
          <cell r="F542">
            <v>0.112411</v>
          </cell>
          <cell r="G542">
            <v>8.5751999999999995E-2</v>
          </cell>
          <cell r="H542">
            <v>0.78031899999999998</v>
          </cell>
          <cell r="I542">
            <v>8.5751999999999995E-2</v>
          </cell>
          <cell r="J542" t="str">
            <v/>
          </cell>
        </row>
        <row r="543">
          <cell r="A543" t="str">
            <v>8551</v>
          </cell>
          <cell r="B543">
            <v>2024</v>
          </cell>
          <cell r="C543" t="str">
            <v>855</v>
          </cell>
          <cell r="D543">
            <v>13275.12</v>
          </cell>
          <cell r="E543">
            <v>420.95</v>
          </cell>
          <cell r="F543">
            <v>0.32850900000000005</v>
          </cell>
          <cell r="G543">
            <v>0.31119999999999998</v>
          </cell>
          <cell r="H543">
            <v>0.78031899999999998</v>
          </cell>
          <cell r="I543">
            <v>0.32850900000000005</v>
          </cell>
          <cell r="J543" t="str">
            <v>*</v>
          </cell>
        </row>
        <row r="544">
          <cell r="A544" t="str">
            <v>8552</v>
          </cell>
          <cell r="B544">
            <v>2024</v>
          </cell>
          <cell r="C544" t="str">
            <v>855</v>
          </cell>
          <cell r="D544">
            <v>13275.12</v>
          </cell>
          <cell r="E544">
            <v>635.61</v>
          </cell>
          <cell r="F544">
            <v>0.32850900000000005</v>
          </cell>
          <cell r="G544">
            <v>0.155755</v>
          </cell>
          <cell r="H544">
            <v>0.78031899999999998</v>
          </cell>
          <cell r="I544">
            <v>0.32850900000000005</v>
          </cell>
          <cell r="J544" t="str">
            <v>*</v>
          </cell>
        </row>
        <row r="545">
          <cell r="A545" t="str">
            <v>8553</v>
          </cell>
          <cell r="B545">
            <v>2024</v>
          </cell>
          <cell r="C545" t="str">
            <v>855</v>
          </cell>
          <cell r="D545">
            <v>13275.12</v>
          </cell>
          <cell r="E545">
            <v>1418.42</v>
          </cell>
          <cell r="F545">
            <v>0.32850900000000005</v>
          </cell>
          <cell r="G545">
            <v>0.45614100000000002</v>
          </cell>
          <cell r="H545">
            <v>0.78031899999999998</v>
          </cell>
          <cell r="I545">
            <v>0.45614100000000002</v>
          </cell>
          <cell r="J545" t="str">
            <v/>
          </cell>
        </row>
        <row r="546">
          <cell r="A546" t="str">
            <v>8559</v>
          </cell>
          <cell r="B546">
            <v>2024</v>
          </cell>
          <cell r="C546" t="str">
            <v>855</v>
          </cell>
          <cell r="D546">
            <v>13275.12</v>
          </cell>
          <cell r="E546">
            <v>10800.14</v>
          </cell>
          <cell r="F546">
            <v>0.32850900000000005</v>
          </cell>
          <cell r="G546">
            <v>0.32258799999999999</v>
          </cell>
          <cell r="H546">
            <v>0.78031899999999998</v>
          </cell>
          <cell r="I546">
            <v>0.32258799999999999</v>
          </cell>
          <cell r="J546" t="str">
            <v/>
          </cell>
        </row>
        <row r="547">
          <cell r="A547" t="str">
            <v>8560</v>
          </cell>
          <cell r="B547">
            <v>2024</v>
          </cell>
          <cell r="C547" t="str">
            <v>856</v>
          </cell>
          <cell r="D547">
            <v>771.85</v>
          </cell>
          <cell r="E547">
            <v>771.85</v>
          </cell>
          <cell r="F547">
            <v>0.19045100000000001</v>
          </cell>
          <cell r="G547">
            <v>0.19045100000000001</v>
          </cell>
          <cell r="H547">
            <v>0.78031899999999998</v>
          </cell>
          <cell r="I547">
            <v>0.19045100000000001</v>
          </cell>
          <cell r="J547" t="str">
            <v/>
          </cell>
        </row>
        <row r="548">
          <cell r="A548" t="str">
            <v>8610</v>
          </cell>
          <cell r="B548">
            <v>2024</v>
          </cell>
          <cell r="C548" t="str">
            <v>861</v>
          </cell>
          <cell r="D548">
            <v>120257.02</v>
          </cell>
          <cell r="E548">
            <v>120257.02</v>
          </cell>
          <cell r="F548">
            <v>0.53605100000000006</v>
          </cell>
          <cell r="G548">
            <v>0.53605100000000006</v>
          </cell>
          <cell r="H548">
            <v>0.78031899999999998</v>
          </cell>
          <cell r="I548">
            <v>0.53605100000000006</v>
          </cell>
          <cell r="J548" t="str">
            <v/>
          </cell>
        </row>
        <row r="549">
          <cell r="A549" t="str">
            <v>8621</v>
          </cell>
          <cell r="B549">
            <v>2024</v>
          </cell>
          <cell r="C549" t="str">
            <v>862</v>
          </cell>
          <cell r="D549">
            <v>17055.400000000001</v>
          </cell>
          <cell r="E549">
            <v>8875.66</v>
          </cell>
          <cell r="F549">
            <v>0.15068500000000001</v>
          </cell>
          <cell r="G549">
            <v>0.20313900000000001</v>
          </cell>
          <cell r="H549">
            <v>0.78031899999999998</v>
          </cell>
          <cell r="I549">
            <v>0.20313900000000001</v>
          </cell>
          <cell r="J549" t="str">
            <v/>
          </cell>
        </row>
        <row r="550">
          <cell r="A550" t="str">
            <v>8622</v>
          </cell>
          <cell r="B550">
            <v>2024</v>
          </cell>
          <cell r="C550" t="str">
            <v>862</v>
          </cell>
          <cell r="D550">
            <v>17055.400000000001</v>
          </cell>
          <cell r="E550">
            <v>3514.13</v>
          </cell>
          <cell r="F550">
            <v>0.15068500000000001</v>
          </cell>
          <cell r="G550">
            <v>8.3093E-2</v>
          </cell>
          <cell r="H550">
            <v>0.78031899999999998</v>
          </cell>
          <cell r="I550">
            <v>8.3093E-2</v>
          </cell>
          <cell r="J550" t="str">
            <v/>
          </cell>
        </row>
        <row r="551">
          <cell r="A551" t="str">
            <v>8623</v>
          </cell>
          <cell r="B551">
            <v>2024</v>
          </cell>
          <cell r="C551" t="str">
            <v>862</v>
          </cell>
          <cell r="D551">
            <v>17055.400000000001</v>
          </cell>
          <cell r="E551">
            <v>4665.6099999999997</v>
          </cell>
          <cell r="F551">
            <v>0.15068500000000001</v>
          </cell>
          <cell r="G551">
            <v>0.101808</v>
          </cell>
          <cell r="H551">
            <v>0.78031899999999998</v>
          </cell>
          <cell r="I551">
            <v>0.101808</v>
          </cell>
          <cell r="J551" t="str">
            <v/>
          </cell>
        </row>
        <row r="552">
          <cell r="A552" t="str">
            <v>8690</v>
          </cell>
          <cell r="B552">
            <v>2024</v>
          </cell>
          <cell r="C552" t="str">
            <v>869</v>
          </cell>
          <cell r="D552">
            <v>17876.13</v>
          </cell>
          <cell r="E552">
            <v>17876.13</v>
          </cell>
          <cell r="F552">
            <v>0.75060900000000008</v>
          </cell>
          <cell r="G552">
            <v>0.75060900000000008</v>
          </cell>
          <cell r="H552">
            <v>0.78031899999999998</v>
          </cell>
          <cell r="I552">
            <v>0.75060900000000008</v>
          </cell>
          <cell r="J552" t="str">
            <v/>
          </cell>
        </row>
        <row r="553">
          <cell r="A553" t="str">
            <v>8710</v>
          </cell>
          <cell r="B553">
            <v>2024</v>
          </cell>
          <cell r="C553" t="str">
            <v>871</v>
          </cell>
          <cell r="D553">
            <v>26198.51</v>
          </cell>
          <cell r="E553">
            <v>26198.51</v>
          </cell>
          <cell r="F553">
            <v>0.67538100000000001</v>
          </cell>
          <cell r="G553">
            <v>0.67538100000000001</v>
          </cell>
          <cell r="H553">
            <v>0.78031899999999998</v>
          </cell>
          <cell r="I553">
            <v>0.67538100000000001</v>
          </cell>
          <cell r="J553" t="str">
            <v/>
          </cell>
        </row>
        <row r="554">
          <cell r="A554" t="str">
            <v>8720</v>
          </cell>
          <cell r="B554">
            <v>2024</v>
          </cell>
          <cell r="C554" t="str">
            <v>872</v>
          </cell>
          <cell r="D554">
            <v>29208.36</v>
          </cell>
          <cell r="E554">
            <v>29208.36</v>
          </cell>
          <cell r="F554">
            <v>1.0785610000000001</v>
          </cell>
          <cell r="G554">
            <v>1.0785610000000001</v>
          </cell>
          <cell r="H554">
            <v>0.78031899999999998</v>
          </cell>
          <cell r="I554">
            <v>1.0785610000000001</v>
          </cell>
          <cell r="J554" t="str">
            <v/>
          </cell>
        </row>
        <row r="555">
          <cell r="A555" t="str">
            <v>8730</v>
          </cell>
          <cell r="B555">
            <v>2024</v>
          </cell>
          <cell r="C555" t="str">
            <v>873</v>
          </cell>
          <cell r="D555">
            <v>41127.129999999997</v>
          </cell>
          <cell r="E555">
            <v>41127.129999999997</v>
          </cell>
          <cell r="F555">
            <v>0.84182800000000002</v>
          </cell>
          <cell r="G555">
            <v>0.84182800000000002</v>
          </cell>
          <cell r="H555">
            <v>0.78031899999999998</v>
          </cell>
          <cell r="I555">
            <v>0.84182800000000002</v>
          </cell>
          <cell r="J555" t="str">
            <v/>
          </cell>
        </row>
        <row r="556">
          <cell r="A556" t="str">
            <v>8790</v>
          </cell>
          <cell r="B556">
            <v>2024</v>
          </cell>
          <cell r="C556" t="str">
            <v>879</v>
          </cell>
          <cell r="D556">
            <v>11894.73</v>
          </cell>
          <cell r="E556">
            <v>11894.73</v>
          </cell>
          <cell r="F556">
            <v>0.74965899999999985</v>
          </cell>
          <cell r="G556">
            <v>0.74965899999999985</v>
          </cell>
          <cell r="H556">
            <v>0.78031899999999998</v>
          </cell>
          <cell r="I556">
            <v>0.74965899999999985</v>
          </cell>
          <cell r="J556" t="str">
            <v/>
          </cell>
        </row>
        <row r="557">
          <cell r="A557" t="str">
            <v>8810</v>
          </cell>
          <cell r="B557">
            <v>2024</v>
          </cell>
          <cell r="C557" t="str">
            <v>881</v>
          </cell>
          <cell r="D557">
            <v>28247.58</v>
          </cell>
          <cell r="E557">
            <v>28247.58</v>
          </cell>
          <cell r="F557">
            <v>1.477436</v>
          </cell>
          <cell r="G557">
            <v>1.477436</v>
          </cell>
          <cell r="H557">
            <v>0.78031899999999998</v>
          </cell>
          <cell r="I557">
            <v>1.477436</v>
          </cell>
          <cell r="J557" t="str">
            <v/>
          </cell>
        </row>
        <row r="558">
          <cell r="A558" t="str">
            <v>8891</v>
          </cell>
          <cell r="B558">
            <v>2024</v>
          </cell>
          <cell r="C558" t="str">
            <v>889</v>
          </cell>
          <cell r="D558">
            <v>77504.490000000005</v>
          </cell>
          <cell r="E558">
            <v>18913.060000000001</v>
          </cell>
          <cell r="F558">
            <v>0.84397599999999995</v>
          </cell>
          <cell r="G558">
            <v>0.586843</v>
          </cell>
          <cell r="H558">
            <v>0.78031899999999998</v>
          </cell>
          <cell r="I558">
            <v>0.586843</v>
          </cell>
          <cell r="J558" t="str">
            <v/>
          </cell>
        </row>
        <row r="559">
          <cell r="A559" t="str">
            <v>8899</v>
          </cell>
          <cell r="B559">
            <v>2024</v>
          </cell>
          <cell r="C559" t="str">
            <v>889</v>
          </cell>
          <cell r="D559">
            <v>77504.490000000005</v>
          </cell>
          <cell r="E559">
            <v>58591.43</v>
          </cell>
          <cell r="F559">
            <v>0.84397599999999995</v>
          </cell>
          <cell r="G559">
            <v>0.92697799999999997</v>
          </cell>
          <cell r="H559">
            <v>0.78031899999999998</v>
          </cell>
          <cell r="I559">
            <v>0.92697799999999997</v>
          </cell>
          <cell r="J559" t="str">
            <v/>
          </cell>
        </row>
        <row r="560">
          <cell r="A560" t="str">
            <v>9001</v>
          </cell>
          <cell r="B560">
            <v>2024</v>
          </cell>
          <cell r="C560" t="str">
            <v>900</v>
          </cell>
          <cell r="D560">
            <v>13287.36</v>
          </cell>
          <cell r="E560">
            <v>3120.31</v>
          </cell>
          <cell r="F560">
            <v>0.43296699999999999</v>
          </cell>
          <cell r="G560">
            <v>0.346439</v>
          </cell>
          <cell r="H560">
            <v>0.78031899999999998</v>
          </cell>
          <cell r="I560">
            <v>0.346439</v>
          </cell>
          <cell r="J560" t="str">
            <v/>
          </cell>
        </row>
        <row r="561">
          <cell r="A561" t="str">
            <v>9002</v>
          </cell>
          <cell r="B561">
            <v>2024</v>
          </cell>
          <cell r="C561" t="str">
            <v>900</v>
          </cell>
          <cell r="D561">
            <v>13287.36</v>
          </cell>
          <cell r="E561">
            <v>3918.01</v>
          </cell>
          <cell r="F561">
            <v>0.43296699999999999</v>
          </cell>
          <cell r="G561">
            <v>0.51735399999999998</v>
          </cell>
          <cell r="H561">
            <v>0.78031899999999998</v>
          </cell>
          <cell r="I561">
            <v>0.51735399999999998</v>
          </cell>
          <cell r="J561" t="str">
            <v/>
          </cell>
        </row>
        <row r="562">
          <cell r="A562" t="str">
            <v>9003</v>
          </cell>
          <cell r="B562">
            <v>2024</v>
          </cell>
          <cell r="C562" t="str">
            <v>900</v>
          </cell>
          <cell r="D562">
            <v>13287.36</v>
          </cell>
          <cell r="E562">
            <v>3049.19</v>
          </cell>
          <cell r="F562">
            <v>0.43296699999999999</v>
          </cell>
          <cell r="G562">
            <v>0.54178300000000001</v>
          </cell>
          <cell r="H562">
            <v>0.78031899999999998</v>
          </cell>
          <cell r="I562">
            <v>0.54178300000000001</v>
          </cell>
          <cell r="J562" t="str">
            <v/>
          </cell>
        </row>
        <row r="563">
          <cell r="A563" t="str">
            <v>9004</v>
          </cell>
          <cell r="B563">
            <v>2024</v>
          </cell>
          <cell r="C563" t="str">
            <v>900</v>
          </cell>
          <cell r="D563">
            <v>13287.36</v>
          </cell>
          <cell r="E563">
            <v>3199.85</v>
          </cell>
          <cell r="F563">
            <v>0.43296699999999999</v>
          </cell>
          <cell r="G563">
            <v>0.31032700000000002</v>
          </cell>
          <cell r="H563">
            <v>0.78031899999999998</v>
          </cell>
          <cell r="I563">
            <v>0.31032700000000002</v>
          </cell>
          <cell r="J563" t="str">
            <v/>
          </cell>
        </row>
        <row r="564">
          <cell r="A564" t="str">
            <v>9101</v>
          </cell>
          <cell r="B564">
            <v>2024</v>
          </cell>
          <cell r="C564" t="str">
            <v>910</v>
          </cell>
          <cell r="D564">
            <v>5444.32</v>
          </cell>
          <cell r="E564">
            <v>647.05999999999995</v>
          </cell>
          <cell r="F564">
            <v>0.70734200000000003</v>
          </cell>
          <cell r="G564">
            <v>7.8817999999999999E-2</v>
          </cell>
          <cell r="H564">
            <v>0.78031899999999998</v>
          </cell>
          <cell r="I564">
            <v>0.70734200000000003</v>
          </cell>
          <cell r="J564" t="str">
            <v>*</v>
          </cell>
        </row>
        <row r="565">
          <cell r="A565" t="str">
            <v>9102</v>
          </cell>
          <cell r="B565">
            <v>2024</v>
          </cell>
          <cell r="C565" t="str">
            <v>910</v>
          </cell>
          <cell r="D565">
            <v>5444.32</v>
          </cell>
          <cell r="E565">
            <v>1048.17</v>
          </cell>
          <cell r="F565">
            <v>0.70734200000000003</v>
          </cell>
          <cell r="G565">
            <v>0.42073300000000002</v>
          </cell>
          <cell r="H565">
            <v>0.78031899999999998</v>
          </cell>
          <cell r="I565">
            <v>0.42073300000000002</v>
          </cell>
          <cell r="J565" t="str">
            <v/>
          </cell>
        </row>
        <row r="566">
          <cell r="A566" t="str">
            <v>9103</v>
          </cell>
          <cell r="B566">
            <v>2024</v>
          </cell>
          <cell r="C566" t="str">
            <v>910</v>
          </cell>
          <cell r="D566">
            <v>5444.32</v>
          </cell>
          <cell r="E566">
            <v>1304.0899999999999</v>
          </cell>
          <cell r="F566">
            <v>0.70734200000000003</v>
          </cell>
          <cell r="G566">
            <v>0.94625300000000001</v>
          </cell>
          <cell r="H566">
            <v>0.78031899999999998</v>
          </cell>
          <cell r="I566">
            <v>0.94625300000000001</v>
          </cell>
          <cell r="J566" t="str">
            <v/>
          </cell>
        </row>
        <row r="567">
          <cell r="A567" t="str">
            <v>9104</v>
          </cell>
          <cell r="B567">
            <v>2024</v>
          </cell>
          <cell r="C567" t="str">
            <v>910</v>
          </cell>
          <cell r="D567">
            <v>5444.32</v>
          </cell>
          <cell r="E567">
            <v>2445</v>
          </cell>
          <cell r="F567">
            <v>0.70734200000000003</v>
          </cell>
          <cell r="G567">
            <v>0.86912000000000011</v>
          </cell>
          <cell r="H567">
            <v>0.78031899999999998</v>
          </cell>
          <cell r="I567">
            <v>0.86912000000000011</v>
          </cell>
          <cell r="J567" t="str">
            <v/>
          </cell>
        </row>
        <row r="568">
          <cell r="A568" t="str">
            <v>9200</v>
          </cell>
          <cell r="B568">
            <v>2024</v>
          </cell>
          <cell r="C568" t="str">
            <v>920</v>
          </cell>
          <cell r="D568">
            <v>2101.81</v>
          </cell>
          <cell r="E568">
            <v>2101.81</v>
          </cell>
          <cell r="F568">
            <v>0.37443899999999997</v>
          </cell>
          <cell r="G568">
            <v>0.37443899999999997</v>
          </cell>
          <cell r="H568">
            <v>0.78031899999999998</v>
          </cell>
          <cell r="I568">
            <v>0.37443899999999997</v>
          </cell>
          <cell r="J568" t="str">
            <v/>
          </cell>
        </row>
        <row r="569">
          <cell r="A569" t="str">
            <v>9311</v>
          </cell>
          <cell r="B569">
            <v>2024</v>
          </cell>
          <cell r="C569" t="str">
            <v>931</v>
          </cell>
          <cell r="D569">
            <v>13549.14</v>
          </cell>
          <cell r="E569">
            <v>4697.62</v>
          </cell>
          <cell r="F569">
            <v>1.8452090000000001</v>
          </cell>
          <cell r="G569">
            <v>0.75889399999999996</v>
          </cell>
          <cell r="H569">
            <v>0.78031899999999998</v>
          </cell>
          <cell r="I569">
            <v>0.75889399999999996</v>
          </cell>
          <cell r="J569" t="str">
            <v/>
          </cell>
        </row>
        <row r="570">
          <cell r="A570" t="str">
            <v>9313</v>
          </cell>
          <cell r="B570">
            <v>2024</v>
          </cell>
          <cell r="C570" t="str">
            <v>931</v>
          </cell>
          <cell r="D570">
            <v>13549.14</v>
          </cell>
          <cell r="E570">
            <v>2118.6</v>
          </cell>
          <cell r="F570">
            <v>1.8452090000000001</v>
          </cell>
          <cell r="G570">
            <v>0.45548899999999998</v>
          </cell>
          <cell r="H570">
            <v>0.78031899999999998</v>
          </cell>
          <cell r="I570">
            <v>0.45548899999999998</v>
          </cell>
          <cell r="J570" t="str">
            <v/>
          </cell>
        </row>
        <row r="571">
          <cell r="A571" t="str">
            <v>9319</v>
          </cell>
          <cell r="B571">
            <v>2024</v>
          </cell>
          <cell r="C571" t="str">
            <v>931</v>
          </cell>
          <cell r="D571">
            <v>13549.14</v>
          </cell>
          <cell r="E571">
            <v>2430.5500000000002</v>
          </cell>
          <cell r="F571">
            <v>1.8452090000000001</v>
          </cell>
          <cell r="G571">
            <v>1.1939679999999999</v>
          </cell>
          <cell r="H571">
            <v>0.78031899999999998</v>
          </cell>
          <cell r="I571">
            <v>1.1939679999999999</v>
          </cell>
          <cell r="J571" t="str">
            <v/>
          </cell>
        </row>
        <row r="572">
          <cell r="A572" t="str">
            <v>9321</v>
          </cell>
          <cell r="B572">
            <v>2024</v>
          </cell>
          <cell r="C572" t="str">
            <v>932</v>
          </cell>
          <cell r="D572">
            <v>4351.8900000000003</v>
          </cell>
          <cell r="E572">
            <v>2141.9299999999998</v>
          </cell>
          <cell r="F572">
            <v>0.95108099999999995</v>
          </cell>
          <cell r="G572">
            <v>1.2498069999999999</v>
          </cell>
          <cell r="H572">
            <v>0.78031899999999998</v>
          </cell>
          <cell r="I572">
            <v>1.2498069999999999</v>
          </cell>
          <cell r="J572" t="str">
            <v/>
          </cell>
        </row>
        <row r="573">
          <cell r="A573" t="str">
            <v>9329</v>
          </cell>
          <cell r="B573">
            <v>2024</v>
          </cell>
          <cell r="C573" t="str">
            <v>932</v>
          </cell>
          <cell r="D573">
            <v>4351.8900000000003</v>
          </cell>
          <cell r="E573">
            <v>2209.96</v>
          </cell>
          <cell r="F573">
            <v>0.95108099999999995</v>
          </cell>
          <cell r="G573">
            <v>0.66154999999999997</v>
          </cell>
          <cell r="H573">
            <v>0.78031899999999998</v>
          </cell>
          <cell r="I573">
            <v>0.66154999999999997</v>
          </cell>
          <cell r="J573" t="str">
            <v/>
          </cell>
        </row>
        <row r="574">
          <cell r="A574" t="str">
            <v>9411</v>
          </cell>
          <cell r="B574">
            <v>2024</v>
          </cell>
          <cell r="C574" t="str">
            <v>941</v>
          </cell>
          <cell r="D574">
            <v>11618.11</v>
          </cell>
          <cell r="E574">
            <v>8545.24</v>
          </cell>
          <cell r="F574">
            <v>6.8083000000000005E-2</v>
          </cell>
          <cell r="G574">
            <v>8.6128999999999997E-2</v>
          </cell>
          <cell r="H574">
            <v>0.78031899999999998</v>
          </cell>
          <cell r="I574">
            <v>8.6128999999999997E-2</v>
          </cell>
          <cell r="J574" t="str">
            <v/>
          </cell>
        </row>
        <row r="575">
          <cell r="A575" t="str">
            <v>9412</v>
          </cell>
          <cell r="B575">
            <v>2024</v>
          </cell>
          <cell r="C575" t="str">
            <v>941</v>
          </cell>
          <cell r="D575">
            <v>11618.11</v>
          </cell>
          <cell r="E575">
            <v>3072.87</v>
          </cell>
          <cell r="F575">
            <v>6.8083000000000005E-2</v>
          </cell>
          <cell r="G575">
            <v>1.7898000000000001E-2</v>
          </cell>
          <cell r="H575">
            <v>0.78031899999999998</v>
          </cell>
          <cell r="I575">
            <v>1.7898000000000001E-2</v>
          </cell>
          <cell r="J575" t="str">
            <v/>
          </cell>
        </row>
        <row r="576">
          <cell r="A576" t="str">
            <v>9420</v>
          </cell>
          <cell r="B576">
            <v>2024</v>
          </cell>
          <cell r="C576" t="str">
            <v>942</v>
          </cell>
          <cell r="D576">
            <v>4540.8</v>
          </cell>
          <cell r="E576">
            <v>4540.8</v>
          </cell>
          <cell r="F576">
            <v>0.11451699999999999</v>
          </cell>
          <cell r="G576">
            <v>0.11451699999999999</v>
          </cell>
          <cell r="H576">
            <v>0.78031899999999998</v>
          </cell>
          <cell r="I576">
            <v>0.11451699999999999</v>
          </cell>
          <cell r="J576" t="str">
            <v/>
          </cell>
        </row>
        <row r="577">
          <cell r="A577" t="str">
            <v>9491</v>
          </cell>
          <cell r="B577">
            <v>2024</v>
          </cell>
          <cell r="C577" t="str">
            <v>949</v>
          </cell>
          <cell r="D577">
            <v>21426.21</v>
          </cell>
          <cell r="E577">
            <v>2502.81</v>
          </cell>
          <cell r="F577">
            <v>0.275036</v>
          </cell>
          <cell r="G577">
            <v>0.46787399999999996</v>
          </cell>
          <cell r="H577">
            <v>0.78031899999999998</v>
          </cell>
          <cell r="I577">
            <v>0.46787399999999996</v>
          </cell>
          <cell r="J577" t="str">
            <v/>
          </cell>
        </row>
        <row r="578">
          <cell r="A578" t="str">
            <v>9492</v>
          </cell>
          <cell r="B578">
            <v>2024</v>
          </cell>
          <cell r="C578" t="str">
            <v>949</v>
          </cell>
          <cell r="D578">
            <v>21426.21</v>
          </cell>
          <cell r="E578">
            <v>788.08</v>
          </cell>
          <cell r="F578">
            <v>0.275036</v>
          </cell>
          <cell r="G578">
            <v>6.4713999999999994E-2</v>
          </cell>
          <cell r="H578">
            <v>0.78031899999999998</v>
          </cell>
          <cell r="I578">
            <v>0.275036</v>
          </cell>
          <cell r="J578" t="str">
            <v>*</v>
          </cell>
        </row>
        <row r="579">
          <cell r="A579" t="str">
            <v>9499</v>
          </cell>
          <cell r="B579">
            <v>2024</v>
          </cell>
          <cell r="C579" t="str">
            <v>949</v>
          </cell>
          <cell r="D579">
            <v>21426.21</v>
          </cell>
          <cell r="E579">
            <v>18135.32</v>
          </cell>
          <cell r="F579">
            <v>0.275036</v>
          </cell>
          <cell r="G579">
            <v>0.25756299999999999</v>
          </cell>
          <cell r="H579">
            <v>0.78031899999999998</v>
          </cell>
          <cell r="I579">
            <v>0.25756299999999999</v>
          </cell>
          <cell r="J579" t="str">
            <v/>
          </cell>
        </row>
        <row r="580">
          <cell r="A580" t="str">
            <v>9511</v>
          </cell>
          <cell r="B580">
            <v>2024</v>
          </cell>
          <cell r="C580" t="str">
            <v>951</v>
          </cell>
          <cell r="D580">
            <v>692.03</v>
          </cell>
          <cell r="E580">
            <v>640.58000000000004</v>
          </cell>
          <cell r="F580">
            <v>0.24420900000000001</v>
          </cell>
          <cell r="G580">
            <v>0.26382299999999997</v>
          </cell>
          <cell r="H580">
            <v>0.78031899999999998</v>
          </cell>
          <cell r="I580">
            <v>0.24420900000000001</v>
          </cell>
          <cell r="J580" t="str">
            <v>*</v>
          </cell>
        </row>
        <row r="581">
          <cell r="A581" t="str">
            <v>9512</v>
          </cell>
          <cell r="B581">
            <v>2024</v>
          </cell>
          <cell r="C581" t="str">
            <v>951</v>
          </cell>
          <cell r="D581">
            <v>692.03</v>
          </cell>
          <cell r="E581">
            <v>51.45</v>
          </cell>
          <cell r="F581">
            <v>0.24420900000000001</v>
          </cell>
          <cell r="H581">
            <v>0.78031899999999998</v>
          </cell>
          <cell r="I581">
            <v>0.24420900000000001</v>
          </cell>
          <cell r="J581" t="str">
            <v>*</v>
          </cell>
        </row>
        <row r="582">
          <cell r="A582" t="str">
            <v>9521</v>
          </cell>
          <cell r="B582">
            <v>2024</v>
          </cell>
          <cell r="C582" t="str">
            <v>952</v>
          </cell>
          <cell r="D582">
            <v>890.27</v>
          </cell>
          <cell r="E582">
            <v>122.8</v>
          </cell>
          <cell r="F582">
            <v>1.0423800000000001</v>
          </cell>
          <cell r="G582">
            <v>0.268729</v>
          </cell>
          <cell r="H582">
            <v>0.78031899999999998</v>
          </cell>
          <cell r="I582">
            <v>1.0423800000000001</v>
          </cell>
          <cell r="J582" t="str">
            <v>*</v>
          </cell>
        </row>
        <row r="583">
          <cell r="A583" t="str">
            <v>9522</v>
          </cell>
          <cell r="B583">
            <v>2024</v>
          </cell>
          <cell r="C583" t="str">
            <v>952</v>
          </cell>
          <cell r="D583">
            <v>890.27</v>
          </cell>
          <cell r="E583">
            <v>111.6</v>
          </cell>
          <cell r="F583">
            <v>1.0423800000000001</v>
          </cell>
          <cell r="G583">
            <v>0.32257999999999998</v>
          </cell>
          <cell r="H583">
            <v>0.78031899999999998</v>
          </cell>
          <cell r="I583">
            <v>1.0423800000000001</v>
          </cell>
          <cell r="J583" t="str">
            <v>*</v>
          </cell>
        </row>
        <row r="584">
          <cell r="A584" t="str">
            <v>9523</v>
          </cell>
          <cell r="B584">
            <v>2024</v>
          </cell>
          <cell r="C584" t="str">
            <v>952</v>
          </cell>
          <cell r="D584">
            <v>890.27</v>
          </cell>
          <cell r="E584">
            <v>164.02</v>
          </cell>
          <cell r="F584">
            <v>1.0423800000000001</v>
          </cell>
          <cell r="G584">
            <v>1.0791360000000001</v>
          </cell>
          <cell r="H584">
            <v>0.78031899999999998</v>
          </cell>
          <cell r="I584">
            <v>1.0423800000000001</v>
          </cell>
          <cell r="J584" t="str">
            <v>*</v>
          </cell>
        </row>
        <row r="585">
          <cell r="A585" t="str">
            <v>9524</v>
          </cell>
          <cell r="B585">
            <v>2024</v>
          </cell>
          <cell r="C585" t="str">
            <v>952</v>
          </cell>
          <cell r="D585">
            <v>890.27</v>
          </cell>
          <cell r="E585">
            <v>80.319999999999993</v>
          </cell>
          <cell r="F585">
            <v>1.0423800000000001</v>
          </cell>
          <cell r="G585">
            <v>9.9600999999999995E-2</v>
          </cell>
          <cell r="H585">
            <v>0.78031899999999998</v>
          </cell>
          <cell r="I585">
            <v>1.0423800000000001</v>
          </cell>
          <cell r="J585" t="str">
            <v>*</v>
          </cell>
        </row>
        <row r="586">
          <cell r="A586" t="str">
            <v>9525</v>
          </cell>
          <cell r="B586">
            <v>2024</v>
          </cell>
          <cell r="C586" t="str">
            <v>952</v>
          </cell>
          <cell r="D586">
            <v>890.27</v>
          </cell>
          <cell r="E586">
            <v>15.01</v>
          </cell>
          <cell r="F586">
            <v>1.0423800000000001</v>
          </cell>
          <cell r="H586">
            <v>0.78031899999999998</v>
          </cell>
          <cell r="I586">
            <v>1.0423800000000001</v>
          </cell>
          <cell r="J586" t="str">
            <v>*</v>
          </cell>
        </row>
        <row r="587">
          <cell r="A587" t="str">
            <v>9529</v>
          </cell>
          <cell r="B587">
            <v>2024</v>
          </cell>
          <cell r="C587" t="str">
            <v>952</v>
          </cell>
          <cell r="D587">
            <v>890.27</v>
          </cell>
          <cell r="E587">
            <v>396.52</v>
          </cell>
          <cell r="F587">
            <v>1.0423800000000001</v>
          </cell>
          <cell r="G587">
            <v>1.6997880000000001</v>
          </cell>
          <cell r="H587">
            <v>0.78031899999999998</v>
          </cell>
          <cell r="I587">
            <v>1.0423800000000001</v>
          </cell>
          <cell r="J587" t="str">
            <v>*</v>
          </cell>
        </row>
        <row r="588">
          <cell r="A588" t="str">
            <v>9601</v>
          </cell>
          <cell r="B588">
            <v>2024</v>
          </cell>
          <cell r="C588" t="str">
            <v>960</v>
          </cell>
          <cell r="D588">
            <v>17134.810000000001</v>
          </cell>
          <cell r="E588">
            <v>6229.38</v>
          </cell>
          <cell r="F588">
            <v>0.46618500000000007</v>
          </cell>
          <cell r="G588">
            <v>0.93797399999999997</v>
          </cell>
          <cell r="H588">
            <v>0.78031899999999998</v>
          </cell>
          <cell r="I588">
            <v>0.93797399999999997</v>
          </cell>
          <cell r="J588" t="str">
            <v/>
          </cell>
        </row>
        <row r="589">
          <cell r="A589" t="str">
            <v>9602</v>
          </cell>
          <cell r="B589">
            <v>2024</v>
          </cell>
          <cell r="C589" t="str">
            <v>960</v>
          </cell>
          <cell r="D589">
            <v>17134.810000000001</v>
          </cell>
          <cell r="E589">
            <v>7317.78</v>
          </cell>
          <cell r="F589">
            <v>0.46618500000000007</v>
          </cell>
          <cell r="G589">
            <v>8.5680999999999993E-2</v>
          </cell>
          <cell r="H589">
            <v>0.78031899999999998</v>
          </cell>
          <cell r="I589">
            <v>8.5680999999999993E-2</v>
          </cell>
          <cell r="J589" t="str">
            <v/>
          </cell>
        </row>
        <row r="590">
          <cell r="A590" t="str">
            <v>9603</v>
          </cell>
          <cell r="B590">
            <v>2024</v>
          </cell>
          <cell r="C590" t="str">
            <v>960</v>
          </cell>
          <cell r="D590">
            <v>17134.810000000001</v>
          </cell>
          <cell r="E590">
            <v>1973.22</v>
          </cell>
          <cell r="F590">
            <v>0.46618500000000007</v>
          </cell>
          <cell r="G590">
            <v>0.35778999999999994</v>
          </cell>
          <cell r="H590">
            <v>0.78031899999999998</v>
          </cell>
          <cell r="I590">
            <v>0.35778999999999994</v>
          </cell>
          <cell r="J590" t="str">
            <v/>
          </cell>
        </row>
        <row r="591">
          <cell r="A591" t="str">
            <v>9604</v>
          </cell>
          <cell r="B591">
            <v>2024</v>
          </cell>
          <cell r="C591" t="str">
            <v>960</v>
          </cell>
          <cell r="D591">
            <v>17134.810000000001</v>
          </cell>
          <cell r="E591">
            <v>1113.78</v>
          </cell>
          <cell r="F591">
            <v>0.46618500000000007</v>
          </cell>
          <cell r="G591">
            <v>0.158918</v>
          </cell>
          <cell r="H591">
            <v>0.78031899999999998</v>
          </cell>
          <cell r="I591">
            <v>0.158918</v>
          </cell>
          <cell r="J591" t="str">
            <v/>
          </cell>
        </row>
        <row r="592">
          <cell r="A592" t="str">
            <v>9609</v>
          </cell>
          <cell r="B592">
            <v>2024</v>
          </cell>
          <cell r="C592" t="str">
            <v>960</v>
          </cell>
          <cell r="D592">
            <v>17134.810000000001</v>
          </cell>
          <cell r="E592">
            <v>500.65</v>
          </cell>
          <cell r="F592">
            <v>0.46618500000000007</v>
          </cell>
          <cell r="G592">
            <v>1.268351</v>
          </cell>
          <cell r="H592">
            <v>0.78031899999999998</v>
          </cell>
          <cell r="I592">
            <v>0.46618500000000007</v>
          </cell>
          <cell r="J592" t="str">
            <v>*</v>
          </cell>
        </row>
        <row r="593">
          <cell r="A593" t="str">
            <v>9700</v>
          </cell>
          <cell r="B593">
            <v>2024</v>
          </cell>
          <cell r="C593" t="str">
            <v>970</v>
          </cell>
          <cell r="D593">
            <v>3793.63</v>
          </cell>
          <cell r="E593">
            <v>3793.63</v>
          </cell>
          <cell r="F593">
            <v>0.20560700000000001</v>
          </cell>
          <cell r="G593">
            <v>0.20560700000000001</v>
          </cell>
          <cell r="H593">
            <v>0.78031899999999998</v>
          </cell>
          <cell r="I593">
            <v>0.20560700000000001</v>
          </cell>
          <cell r="J593" t="str">
            <v/>
          </cell>
        </row>
        <row r="594">
          <cell r="A594" t="str">
            <v>9900</v>
          </cell>
          <cell r="B594">
            <v>2024</v>
          </cell>
          <cell r="C594" t="str">
            <v>990</v>
          </cell>
          <cell r="D594">
            <v>3550.57</v>
          </cell>
          <cell r="E594">
            <v>3550.57</v>
          </cell>
          <cell r="F594">
            <v>0.20250199999999999</v>
          </cell>
          <cell r="G594">
            <v>0.20250199999999999</v>
          </cell>
          <cell r="H594">
            <v>0.78031899999999998</v>
          </cell>
          <cell r="I594">
            <v>0.20250199999999999</v>
          </cell>
          <cell r="J594" t="str">
            <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7"/>
  <sheetViews>
    <sheetView showGridLines="0" tabSelected="1" topLeftCell="A19" zoomScaleNormal="100" workbookViewId="0">
      <selection activeCell="L38" sqref="L38"/>
    </sheetView>
  </sheetViews>
  <sheetFormatPr baseColWidth="10" defaultColWidth="9.140625" defaultRowHeight="12.75" x14ac:dyDescent="0.2"/>
  <cols>
    <col min="1" max="1" width="5.85546875" customWidth="1"/>
    <col min="2" max="2" width="17.140625" customWidth="1"/>
    <col min="3" max="3" width="15.140625" customWidth="1"/>
    <col min="4" max="4" width="12.140625" customWidth="1"/>
    <col min="5" max="5" width="18" customWidth="1"/>
    <col min="6" max="6" width="31.42578125" customWidth="1"/>
    <col min="7" max="7" width="12.140625" customWidth="1"/>
    <col min="8" max="8" width="9.140625" customWidth="1"/>
    <col min="9" max="9" width="15.85546875" customWidth="1"/>
    <col min="10" max="10" width="15.5703125" customWidth="1"/>
    <col min="11" max="11" width="11.140625" customWidth="1"/>
    <col min="12" max="12" width="17.28515625" customWidth="1"/>
    <col min="13" max="13" width="31" customWidth="1"/>
  </cols>
  <sheetData>
    <row r="1" spans="1:20" ht="13.5" thickBot="1" x14ac:dyDescent="0.25">
      <c r="A1" s="81"/>
      <c r="B1" s="81"/>
      <c r="C1" s="81"/>
      <c r="D1" s="81"/>
      <c r="E1" s="81"/>
      <c r="F1" s="81"/>
      <c r="G1" s="81"/>
      <c r="H1" s="81"/>
      <c r="I1" s="81"/>
      <c r="J1" s="81"/>
      <c r="K1" s="81"/>
      <c r="L1" s="81"/>
      <c r="M1" s="81"/>
      <c r="N1" s="81"/>
      <c r="O1" s="81"/>
      <c r="P1" s="81"/>
      <c r="Q1" s="81"/>
      <c r="R1" s="81"/>
      <c r="S1" s="81"/>
      <c r="T1" s="81"/>
    </row>
    <row r="2" spans="1:20" ht="21" thickBot="1" x14ac:dyDescent="0.35">
      <c r="A2" s="81"/>
      <c r="B2" s="81"/>
      <c r="C2" s="81"/>
      <c r="D2" s="81"/>
      <c r="E2" s="81"/>
      <c r="F2" s="81"/>
      <c r="G2" s="81"/>
      <c r="H2" s="81"/>
      <c r="I2" s="121" t="s">
        <v>584</v>
      </c>
      <c r="J2" s="122"/>
      <c r="K2" s="122"/>
      <c r="L2" s="122"/>
      <c r="M2" s="122"/>
      <c r="N2" s="123"/>
      <c r="O2" s="81"/>
      <c r="P2" s="81"/>
      <c r="Q2" s="81"/>
      <c r="R2" s="81"/>
      <c r="S2" s="81"/>
      <c r="T2" s="81"/>
    </row>
    <row r="3" spans="1:20" ht="33" customHeight="1" thickBot="1" x14ac:dyDescent="0.25">
      <c r="A3" s="81"/>
      <c r="B3" s="80" t="s">
        <v>568</v>
      </c>
      <c r="C3" s="10"/>
      <c r="D3" s="63"/>
      <c r="E3" s="81"/>
      <c r="F3" s="105" t="s">
        <v>576</v>
      </c>
      <c r="G3" s="106"/>
      <c r="H3" s="81"/>
      <c r="I3" s="118" t="s">
        <v>582</v>
      </c>
      <c r="J3" s="119"/>
      <c r="K3" s="119"/>
      <c r="L3" s="119"/>
      <c r="M3" s="119"/>
      <c r="N3" s="120"/>
      <c r="O3" s="81"/>
      <c r="P3" s="81"/>
      <c r="Q3" s="81"/>
      <c r="R3" s="81"/>
      <c r="S3" s="81"/>
      <c r="T3" s="81"/>
    </row>
    <row r="4" spans="1:20" ht="13.5" thickBot="1" x14ac:dyDescent="0.25">
      <c r="A4" s="81"/>
      <c r="B4" s="81"/>
      <c r="C4" s="81"/>
      <c r="D4" s="81"/>
      <c r="E4" s="81"/>
      <c r="F4" s="107"/>
      <c r="G4" s="108"/>
      <c r="H4" s="81"/>
      <c r="I4" s="109" t="s">
        <v>1158</v>
      </c>
      <c r="J4" s="110"/>
      <c r="K4" s="110"/>
      <c r="L4" s="110"/>
      <c r="M4" s="110"/>
      <c r="N4" s="111"/>
      <c r="O4" s="81"/>
      <c r="P4" s="81"/>
      <c r="Q4" s="81"/>
      <c r="R4" s="81"/>
      <c r="S4" s="81"/>
      <c r="T4" s="81"/>
    </row>
    <row r="5" spans="1:20" ht="13.5" thickBot="1" x14ac:dyDescent="0.25">
      <c r="A5" s="81"/>
      <c r="B5" s="87" t="s">
        <v>569</v>
      </c>
      <c r="C5" s="88"/>
      <c r="D5" s="64"/>
      <c r="E5" s="81"/>
      <c r="F5" s="81"/>
      <c r="G5" s="81"/>
      <c r="H5" s="81"/>
      <c r="I5" s="112"/>
      <c r="J5" s="113"/>
      <c r="K5" s="113"/>
      <c r="L5" s="113"/>
      <c r="M5" s="113"/>
      <c r="N5" s="114"/>
      <c r="O5" s="81"/>
      <c r="P5" s="81"/>
      <c r="Q5" s="81"/>
      <c r="R5" s="81"/>
      <c r="S5" s="81"/>
      <c r="T5" s="81"/>
    </row>
    <row r="6" spans="1:20" ht="13.5" thickBot="1" x14ac:dyDescent="0.25">
      <c r="A6" s="81"/>
      <c r="B6" s="86"/>
      <c r="C6" s="81"/>
      <c r="D6" s="81"/>
      <c r="E6" s="81"/>
      <c r="F6" s="81"/>
      <c r="G6" s="81" t="s">
        <v>583</v>
      </c>
      <c r="H6" s="81"/>
      <c r="I6" s="115"/>
      <c r="J6" s="116"/>
      <c r="K6" s="116"/>
      <c r="L6" s="116"/>
      <c r="M6" s="116"/>
      <c r="N6" s="117"/>
      <c r="O6" s="81"/>
      <c r="P6" s="81"/>
      <c r="Q6" s="81"/>
      <c r="R6" s="81"/>
      <c r="S6" s="81"/>
      <c r="T6" s="81"/>
    </row>
    <row r="7" spans="1:20" ht="15.75" thickBot="1" x14ac:dyDescent="0.3">
      <c r="A7" s="81"/>
      <c r="B7" s="70" t="s">
        <v>570</v>
      </c>
      <c r="C7" s="79">
        <f>D3</f>
        <v>0</v>
      </c>
      <c r="D7" s="71" t="s">
        <v>0</v>
      </c>
      <c r="E7" s="72">
        <f>$D$5</f>
        <v>0</v>
      </c>
      <c r="F7" s="1"/>
      <c r="G7" s="73">
        <v>2024</v>
      </c>
      <c r="H7" s="81"/>
      <c r="I7" s="70" t="s">
        <v>570</v>
      </c>
      <c r="J7" s="79">
        <f>D3</f>
        <v>0</v>
      </c>
      <c r="K7" s="71" t="s">
        <v>0</v>
      </c>
      <c r="L7" s="72">
        <f>$D$5</f>
        <v>0</v>
      </c>
      <c r="M7" s="1"/>
      <c r="N7" s="73" t="s">
        <v>1157</v>
      </c>
      <c r="O7" s="81"/>
      <c r="P7" s="81"/>
      <c r="Q7" s="81"/>
      <c r="R7" s="81"/>
      <c r="S7" s="81"/>
      <c r="T7" s="81"/>
    </row>
    <row r="8" spans="1:20" ht="13.5" thickBot="1" x14ac:dyDescent="0.25">
      <c r="A8" s="81"/>
      <c r="B8" s="4"/>
      <c r="C8" s="3"/>
      <c r="D8" s="3"/>
      <c r="E8" s="3"/>
      <c r="F8" s="3"/>
      <c r="G8" s="2"/>
      <c r="H8" s="81"/>
      <c r="I8" s="4"/>
      <c r="J8" s="3"/>
      <c r="K8" s="3"/>
      <c r="L8" s="3"/>
      <c r="M8" s="3"/>
      <c r="N8" s="2"/>
      <c r="O8" s="81"/>
      <c r="P8" s="81"/>
      <c r="Q8" s="81"/>
      <c r="R8" s="81"/>
      <c r="S8" s="81"/>
      <c r="T8" s="81"/>
    </row>
    <row r="9" spans="1:20" x14ac:dyDescent="0.2">
      <c r="A9" s="81"/>
      <c r="B9" s="74" t="s">
        <v>571</v>
      </c>
      <c r="C9" s="75"/>
      <c r="D9" s="3"/>
      <c r="E9" s="3"/>
      <c r="F9" s="3"/>
      <c r="G9" s="2"/>
      <c r="H9" s="81"/>
      <c r="I9" s="74" t="s">
        <v>571</v>
      </c>
      <c r="J9" s="75"/>
      <c r="K9" s="3"/>
      <c r="L9" s="3"/>
      <c r="M9" s="3"/>
      <c r="N9" s="2"/>
      <c r="O9" s="81"/>
      <c r="P9" s="81"/>
      <c r="Q9" s="81"/>
      <c r="R9" s="81"/>
      <c r="S9" s="81"/>
      <c r="T9" s="81"/>
    </row>
    <row r="10" spans="1:20" ht="25.5" x14ac:dyDescent="0.2">
      <c r="A10" s="81"/>
      <c r="B10" s="65" t="s">
        <v>572</v>
      </c>
      <c r="C10" s="76"/>
      <c r="D10" s="3"/>
      <c r="E10" s="3"/>
      <c r="F10" s="3"/>
      <c r="G10" s="2"/>
      <c r="H10" s="81"/>
      <c r="I10" s="65" t="s">
        <v>572</v>
      </c>
      <c r="J10" s="76"/>
      <c r="K10" s="3"/>
      <c r="L10" s="3"/>
      <c r="M10" s="3"/>
      <c r="N10" s="2"/>
      <c r="O10" s="81"/>
      <c r="P10" s="81"/>
      <c r="Q10" s="81"/>
      <c r="R10" s="81"/>
      <c r="S10" s="81"/>
      <c r="T10" s="81"/>
    </row>
    <row r="11" spans="1:20" ht="13.5" thickBot="1" x14ac:dyDescent="0.25">
      <c r="A11" s="81"/>
      <c r="B11" s="77" t="s">
        <v>573</v>
      </c>
      <c r="C11" s="78"/>
      <c r="D11" s="3"/>
      <c r="E11" s="3"/>
      <c r="F11" s="3"/>
      <c r="G11" s="2"/>
      <c r="H11" s="81"/>
      <c r="I11" s="77" t="s">
        <v>573</v>
      </c>
      <c r="J11" s="78"/>
      <c r="K11" s="3"/>
      <c r="L11" s="3"/>
      <c r="M11" s="3"/>
      <c r="N11" s="2"/>
      <c r="O11" s="81"/>
      <c r="P11" s="81"/>
      <c r="Q11" s="81"/>
      <c r="R11" s="81"/>
      <c r="S11" s="81"/>
      <c r="T11" s="81"/>
    </row>
    <row r="12" spans="1:20" x14ac:dyDescent="0.2">
      <c r="A12" s="81"/>
      <c r="B12" s="4"/>
      <c r="C12" s="3"/>
      <c r="D12" s="67" t="s">
        <v>579</v>
      </c>
      <c r="E12" s="67" t="s">
        <v>580</v>
      </c>
      <c r="F12" s="67" t="s">
        <v>581</v>
      </c>
      <c r="G12" s="2"/>
      <c r="H12" s="81"/>
      <c r="I12" s="4"/>
      <c r="J12" s="3"/>
      <c r="K12" s="67" t="s">
        <v>579</v>
      </c>
      <c r="L12" s="67" t="s">
        <v>580</v>
      </c>
      <c r="M12" s="67" t="s">
        <v>581</v>
      </c>
      <c r="N12" s="2"/>
      <c r="O12" s="81"/>
      <c r="P12" s="81"/>
      <c r="Q12" s="81"/>
      <c r="R12" s="81"/>
      <c r="S12" s="81"/>
      <c r="T12" s="81"/>
    </row>
    <row r="13" spans="1:20" ht="13.5" thickBot="1" x14ac:dyDescent="0.25">
      <c r="A13" s="81"/>
      <c r="B13" s="4"/>
      <c r="C13" s="3"/>
      <c r="D13" s="68" t="e">
        <f>C9*4/C11</f>
        <v>#DIV/0!</v>
      </c>
      <c r="E13" s="68" t="e">
        <f>C10/C11</f>
        <v>#DIV/0!</v>
      </c>
      <c r="F13" s="69" t="e">
        <f>D13+E13</f>
        <v>#DIV/0!</v>
      </c>
      <c r="G13" s="2"/>
      <c r="H13" s="81"/>
      <c r="I13" s="4"/>
      <c r="J13" s="3"/>
      <c r="K13" s="68" t="e">
        <f>J9*4/J11</f>
        <v>#DIV/0!</v>
      </c>
      <c r="L13" s="68" t="e">
        <f>J10/J11</f>
        <v>#DIV/0!</v>
      </c>
      <c r="M13" s="69" t="e">
        <f>K13+L13</f>
        <v>#DIV/0!</v>
      </c>
      <c r="N13" s="2"/>
      <c r="O13" s="81"/>
      <c r="P13" s="81"/>
      <c r="Q13" s="81"/>
      <c r="R13" s="81"/>
      <c r="S13" s="81"/>
      <c r="T13" s="81"/>
    </row>
    <row r="14" spans="1:20" ht="32.25" customHeight="1" thickBot="1" x14ac:dyDescent="0.25">
      <c r="A14" s="81"/>
      <c r="B14" s="89" t="s">
        <v>574</v>
      </c>
      <c r="C14" s="90" t="s">
        <v>575</v>
      </c>
      <c r="D14" s="3"/>
      <c r="E14" s="3"/>
      <c r="F14" s="9"/>
      <c r="G14" s="2"/>
      <c r="H14" s="81"/>
      <c r="I14" s="89" t="s">
        <v>574</v>
      </c>
      <c r="J14" s="90" t="s">
        <v>575</v>
      </c>
      <c r="K14" s="3"/>
      <c r="L14" s="3"/>
      <c r="M14" s="9"/>
      <c r="N14" s="2"/>
      <c r="O14" s="81"/>
      <c r="P14" s="81"/>
      <c r="Q14" s="81"/>
      <c r="R14" s="81"/>
      <c r="S14" s="81"/>
      <c r="T14" s="81"/>
    </row>
    <row r="15" spans="1:20" ht="32.25" customHeight="1" thickBot="1" x14ac:dyDescent="0.35">
      <c r="A15" s="81"/>
      <c r="B15" s="66" t="e">
        <f>VLOOKUP($E$7,'RI sector'!$A$2:$I$569,8,FALSE)</f>
        <v>#N/A</v>
      </c>
      <c r="C15" s="66">
        <v>0.78031899999999998</v>
      </c>
      <c r="D15" s="3"/>
      <c r="E15" s="91" t="s">
        <v>577</v>
      </c>
      <c r="F15" s="62" t="e">
        <f>F13/B15</f>
        <v>#DIV/0!</v>
      </c>
      <c r="G15" s="8"/>
      <c r="H15" s="81"/>
      <c r="I15" s="66" t="e">
        <f>VLOOKUP($E$7,'RI sector'!$A$2:$I$569,8,FALSE)</f>
        <v>#N/A</v>
      </c>
      <c r="J15" s="66">
        <v>0.78031899999999998</v>
      </c>
      <c r="K15" s="3"/>
      <c r="L15" s="91" t="s">
        <v>577</v>
      </c>
      <c r="M15" s="62" t="e">
        <f>M13/I15</f>
        <v>#DIV/0!</v>
      </c>
      <c r="N15" s="8"/>
      <c r="O15" s="81"/>
      <c r="P15" s="81"/>
      <c r="Q15" s="81"/>
      <c r="R15" s="81"/>
      <c r="S15" s="81"/>
      <c r="T15" s="81"/>
    </row>
    <row r="16" spans="1:20" ht="27.6" customHeight="1" thickBot="1" x14ac:dyDescent="0.25">
      <c r="A16" s="81"/>
      <c r="B16" s="4"/>
      <c r="C16" s="3"/>
      <c r="D16" s="3"/>
      <c r="E16" s="91" t="s">
        <v>578</v>
      </c>
      <c r="F16" s="61" t="e">
        <f>F13/C15</f>
        <v>#DIV/0!</v>
      </c>
      <c r="G16" s="8"/>
      <c r="H16" s="81"/>
      <c r="I16" s="4"/>
      <c r="J16" s="3"/>
      <c r="K16" s="3"/>
      <c r="L16" s="91" t="s">
        <v>578</v>
      </c>
      <c r="M16" s="61" t="e">
        <f>M13/J15</f>
        <v>#DIV/0!</v>
      </c>
      <c r="N16" s="8"/>
      <c r="O16" s="81"/>
      <c r="P16" s="81"/>
      <c r="Q16" s="81"/>
      <c r="R16" s="81"/>
      <c r="S16" s="81"/>
      <c r="T16" s="81"/>
    </row>
    <row r="17" spans="1:20" ht="13.5" thickBot="1" x14ac:dyDescent="0.25">
      <c r="A17" s="81"/>
      <c r="B17" s="5"/>
      <c r="C17" s="6"/>
      <c r="D17" s="6"/>
      <c r="E17" s="6"/>
      <c r="F17" s="6"/>
      <c r="G17" s="7"/>
      <c r="H17" s="81"/>
      <c r="I17" s="5"/>
      <c r="J17" s="6"/>
      <c r="K17" s="6"/>
      <c r="L17" s="6"/>
      <c r="M17" s="6"/>
      <c r="N17" s="7"/>
      <c r="O17" s="81"/>
      <c r="P17" s="81"/>
      <c r="Q17" s="81"/>
      <c r="R17" s="81"/>
      <c r="S17" s="81"/>
      <c r="T17" s="81"/>
    </row>
    <row r="18" spans="1:20" ht="18.75" x14ac:dyDescent="0.3">
      <c r="A18" s="81"/>
      <c r="B18" s="83"/>
      <c r="C18" s="84"/>
      <c r="D18" s="84"/>
      <c r="E18" s="84"/>
      <c r="F18" s="84"/>
      <c r="G18" s="82"/>
      <c r="H18" s="81"/>
      <c r="I18" s="124" t="s">
        <v>1159</v>
      </c>
      <c r="J18" s="125"/>
      <c r="K18" s="125"/>
      <c r="L18" s="125"/>
      <c r="M18" s="125"/>
      <c r="N18" s="126"/>
      <c r="O18" s="81"/>
      <c r="P18" s="81"/>
      <c r="Q18" s="81"/>
      <c r="R18" s="81"/>
      <c r="S18" s="81"/>
      <c r="T18" s="81"/>
    </row>
    <row r="19" spans="1:20" ht="15.75" thickBot="1" x14ac:dyDescent="0.3">
      <c r="A19" s="81"/>
      <c r="B19" s="85"/>
      <c r="C19" s="82"/>
      <c r="D19" s="82"/>
      <c r="E19" s="82"/>
      <c r="F19" s="82"/>
      <c r="G19" s="82"/>
      <c r="H19" s="81"/>
      <c r="I19" s="127"/>
      <c r="J19" s="128"/>
      <c r="K19" s="128"/>
      <c r="L19" s="128"/>
      <c r="M19" s="128"/>
      <c r="N19" s="129"/>
      <c r="O19" s="81"/>
      <c r="P19" s="81"/>
      <c r="Q19" s="81"/>
      <c r="R19" s="81"/>
      <c r="S19" s="81"/>
      <c r="T19" s="81"/>
    </row>
    <row r="20" spans="1:20" ht="15.75" thickBot="1" x14ac:dyDescent="0.3">
      <c r="A20" s="81"/>
      <c r="B20" s="70" t="s">
        <v>570</v>
      </c>
      <c r="C20" s="79">
        <f>D3</f>
        <v>0</v>
      </c>
      <c r="D20" s="71" t="s">
        <v>0</v>
      </c>
      <c r="E20" s="72">
        <f>$D$5</f>
        <v>0</v>
      </c>
      <c r="F20" s="1"/>
      <c r="G20" s="73">
        <v>2023</v>
      </c>
      <c r="H20" s="81"/>
      <c r="I20" s="127"/>
      <c r="J20" s="128"/>
      <c r="K20" s="128"/>
      <c r="L20" s="128"/>
      <c r="M20" s="128"/>
      <c r="N20" s="129"/>
      <c r="O20" s="81"/>
      <c r="P20" s="81"/>
      <c r="Q20" s="81"/>
      <c r="R20" s="81"/>
      <c r="S20" s="81"/>
      <c r="T20" s="81"/>
    </row>
    <row r="21" spans="1:20" ht="13.5" thickBot="1" x14ac:dyDescent="0.25">
      <c r="A21" s="81"/>
      <c r="B21" s="4"/>
      <c r="C21" s="3"/>
      <c r="D21" s="3"/>
      <c r="E21" s="3"/>
      <c r="F21" s="3"/>
      <c r="G21" s="2"/>
      <c r="H21" s="81"/>
      <c r="I21" s="127"/>
      <c r="J21" s="128"/>
      <c r="K21" s="128"/>
      <c r="L21" s="128"/>
      <c r="M21" s="128"/>
      <c r="N21" s="129"/>
      <c r="O21" s="81"/>
      <c r="P21" s="81"/>
      <c r="Q21" s="81"/>
      <c r="R21" s="81"/>
      <c r="S21" s="81"/>
      <c r="T21" s="81"/>
    </row>
    <row r="22" spans="1:20" x14ac:dyDescent="0.2">
      <c r="A22" s="81"/>
      <c r="B22" s="74" t="s">
        <v>571</v>
      </c>
      <c r="C22" s="75"/>
      <c r="D22" s="3"/>
      <c r="E22" s="3"/>
      <c r="F22" s="3"/>
      <c r="G22" s="2"/>
      <c r="H22" s="81"/>
      <c r="I22" s="127"/>
      <c r="J22" s="128"/>
      <c r="K22" s="128"/>
      <c r="L22" s="128"/>
      <c r="M22" s="128"/>
      <c r="N22" s="129"/>
      <c r="O22" s="81"/>
      <c r="P22" s="81"/>
      <c r="Q22" s="81"/>
      <c r="R22" s="81"/>
      <c r="S22" s="81"/>
      <c r="T22" s="81"/>
    </row>
    <row r="23" spans="1:20" ht="25.5" x14ac:dyDescent="0.2">
      <c r="A23" s="81"/>
      <c r="B23" s="65" t="s">
        <v>572</v>
      </c>
      <c r="C23" s="76"/>
      <c r="D23" s="3"/>
      <c r="E23" s="3"/>
      <c r="F23" s="3"/>
      <c r="G23" s="2"/>
      <c r="H23" s="81"/>
      <c r="I23" s="127"/>
      <c r="J23" s="128"/>
      <c r="K23" s="128"/>
      <c r="L23" s="128"/>
      <c r="M23" s="128"/>
      <c r="N23" s="129"/>
      <c r="O23" s="81"/>
      <c r="P23" s="81"/>
      <c r="Q23" s="81"/>
      <c r="R23" s="81"/>
      <c r="S23" s="81"/>
      <c r="T23" s="81"/>
    </row>
    <row r="24" spans="1:20" ht="13.5" thickBot="1" x14ac:dyDescent="0.25">
      <c r="A24" s="81"/>
      <c r="B24" s="77" t="s">
        <v>573</v>
      </c>
      <c r="C24" s="78"/>
      <c r="D24" s="3"/>
      <c r="E24" s="3"/>
      <c r="F24" s="3"/>
      <c r="G24" s="2"/>
      <c r="H24" s="81"/>
      <c r="I24" s="127"/>
      <c r="J24" s="128"/>
      <c r="K24" s="128"/>
      <c r="L24" s="128"/>
      <c r="M24" s="128"/>
      <c r="N24" s="129"/>
      <c r="O24" s="81"/>
      <c r="P24" s="81"/>
      <c r="Q24" s="81"/>
      <c r="R24" s="81"/>
      <c r="S24" s="81"/>
      <c r="T24" s="81"/>
    </row>
    <row r="25" spans="1:20" x14ac:dyDescent="0.2">
      <c r="A25" s="81"/>
      <c r="B25" s="4"/>
      <c r="C25" s="3"/>
      <c r="D25" s="67" t="s">
        <v>579</v>
      </c>
      <c r="E25" s="67" t="s">
        <v>580</v>
      </c>
      <c r="F25" s="67" t="s">
        <v>581</v>
      </c>
      <c r="G25" s="2"/>
      <c r="H25" s="81"/>
      <c r="I25" s="127"/>
      <c r="J25" s="128"/>
      <c r="K25" s="128"/>
      <c r="L25" s="128"/>
      <c r="M25" s="128"/>
      <c r="N25" s="129"/>
      <c r="O25" s="81"/>
      <c r="P25" s="81"/>
      <c r="Q25" s="81"/>
      <c r="R25" s="81"/>
      <c r="S25" s="81"/>
      <c r="T25" s="81"/>
    </row>
    <row r="26" spans="1:20" ht="13.5" thickBot="1" x14ac:dyDescent="0.25">
      <c r="A26" s="81"/>
      <c r="B26" s="4"/>
      <c r="C26" s="3"/>
      <c r="D26" s="68" t="e">
        <f>C22*4/C24</f>
        <v>#DIV/0!</v>
      </c>
      <c r="E26" s="68" t="e">
        <f>C23/C24</f>
        <v>#DIV/0!</v>
      </c>
      <c r="F26" s="69" t="e">
        <f>D26+E26</f>
        <v>#DIV/0!</v>
      </c>
      <c r="G26" s="2"/>
      <c r="H26" s="81"/>
      <c r="I26" s="127"/>
      <c r="J26" s="128"/>
      <c r="K26" s="128"/>
      <c r="L26" s="128"/>
      <c r="M26" s="128"/>
      <c r="N26" s="129"/>
      <c r="O26" s="81"/>
      <c r="P26" s="81"/>
      <c r="Q26" s="81"/>
      <c r="R26" s="81"/>
      <c r="S26" s="81"/>
      <c r="T26" s="81"/>
    </row>
    <row r="27" spans="1:20" ht="25.5" customHeight="1" thickBot="1" x14ac:dyDescent="0.25">
      <c r="A27" s="81"/>
      <c r="B27" s="89" t="s">
        <v>574</v>
      </c>
      <c r="C27" s="90" t="s">
        <v>575</v>
      </c>
      <c r="D27" s="3"/>
      <c r="E27" s="3"/>
      <c r="F27" s="9"/>
      <c r="G27" s="2"/>
      <c r="H27" s="81"/>
      <c r="I27" s="127"/>
      <c r="J27" s="128"/>
      <c r="K27" s="128"/>
      <c r="L27" s="128"/>
      <c r="M27" s="128"/>
      <c r="N27" s="129"/>
      <c r="O27" s="81"/>
      <c r="P27" s="81"/>
      <c r="Q27" s="81"/>
      <c r="R27" s="81"/>
      <c r="S27" s="81"/>
      <c r="T27" s="81"/>
    </row>
    <row r="28" spans="1:20" ht="26.25" thickBot="1" x14ac:dyDescent="0.35">
      <c r="A28" s="81"/>
      <c r="B28" s="66" t="e">
        <f>VLOOKUP($E$20,'RI sector'!$A$2:$I$569,6,FALSE)</f>
        <v>#N/A</v>
      </c>
      <c r="C28" s="66">
        <v>0.82102100000000011</v>
      </c>
      <c r="D28" s="3"/>
      <c r="E28" s="91" t="s">
        <v>577</v>
      </c>
      <c r="F28" s="62" t="e">
        <f>F26/B28</f>
        <v>#DIV/0!</v>
      </c>
      <c r="G28" s="8"/>
      <c r="H28" s="81"/>
      <c r="I28" s="127"/>
      <c r="J28" s="128"/>
      <c r="K28" s="128"/>
      <c r="L28" s="128"/>
      <c r="M28" s="128"/>
      <c r="N28" s="129"/>
      <c r="O28" s="81"/>
      <c r="P28" s="81"/>
      <c r="Q28" s="81"/>
      <c r="R28" s="81"/>
      <c r="S28" s="81"/>
      <c r="T28" s="81"/>
    </row>
    <row r="29" spans="1:20" ht="26.25" thickBot="1" x14ac:dyDescent="0.25">
      <c r="A29" s="81"/>
      <c r="B29" s="4"/>
      <c r="C29" s="3"/>
      <c r="D29" s="3"/>
      <c r="E29" s="91" t="s">
        <v>578</v>
      </c>
      <c r="F29" s="61" t="e">
        <f>F26/C28</f>
        <v>#DIV/0!</v>
      </c>
      <c r="G29" s="8"/>
      <c r="H29" s="81"/>
      <c r="I29" s="130"/>
      <c r="J29" s="131"/>
      <c r="K29" s="131"/>
      <c r="L29" s="131"/>
      <c r="M29" s="131"/>
      <c r="N29" s="132"/>
      <c r="O29" s="81"/>
      <c r="P29" s="81"/>
      <c r="Q29" s="81"/>
      <c r="R29" s="81"/>
      <c r="S29" s="81"/>
      <c r="T29" s="81"/>
    </row>
    <row r="30" spans="1:20" ht="13.5" thickBot="1" x14ac:dyDescent="0.25">
      <c r="A30" s="81"/>
      <c r="B30" s="5"/>
      <c r="C30" s="6"/>
      <c r="D30" s="6"/>
      <c r="E30" s="6"/>
      <c r="F30" s="6"/>
      <c r="G30" s="7"/>
      <c r="H30" s="81"/>
      <c r="I30" s="81"/>
      <c r="J30" s="81"/>
      <c r="K30" s="81"/>
      <c r="L30" s="81"/>
      <c r="M30" s="81"/>
      <c r="N30" s="81"/>
      <c r="O30" s="81"/>
      <c r="P30" s="81"/>
      <c r="Q30" s="81"/>
      <c r="R30" s="81"/>
      <c r="S30" s="81"/>
      <c r="T30" s="81"/>
    </row>
    <row r="31" spans="1:20" x14ac:dyDescent="0.2">
      <c r="A31" s="81"/>
      <c r="B31" s="82"/>
      <c r="C31" s="82"/>
      <c r="D31" s="82"/>
      <c r="E31" s="82"/>
      <c r="F31" s="82"/>
      <c r="G31" s="82"/>
      <c r="H31" s="81"/>
      <c r="I31" s="81"/>
      <c r="J31" s="81"/>
      <c r="K31" s="81"/>
      <c r="L31" s="81"/>
      <c r="M31" s="81"/>
      <c r="N31" s="81"/>
      <c r="O31" s="81"/>
      <c r="P31" s="81"/>
      <c r="Q31" s="81"/>
      <c r="R31" s="81"/>
      <c r="S31" s="81"/>
      <c r="T31" s="81"/>
    </row>
    <row r="32" spans="1:20" ht="13.5" thickBot="1" x14ac:dyDescent="0.25">
      <c r="A32" s="81"/>
      <c r="B32" s="81"/>
      <c r="C32" s="81"/>
      <c r="D32" s="81"/>
      <c r="E32" s="81"/>
      <c r="F32" s="81"/>
      <c r="G32" s="81"/>
      <c r="H32" s="81"/>
      <c r="I32" s="81"/>
      <c r="J32" s="81"/>
      <c r="K32" s="81"/>
      <c r="L32" s="81"/>
      <c r="M32" s="81"/>
      <c r="N32" s="81"/>
      <c r="O32" s="81"/>
      <c r="P32" s="81"/>
      <c r="Q32" s="81"/>
      <c r="R32" s="81"/>
      <c r="S32" s="81"/>
      <c r="T32" s="81"/>
    </row>
    <row r="33" spans="1:20" ht="15.75" thickBot="1" x14ac:dyDescent="0.3">
      <c r="A33" s="81"/>
      <c r="B33" s="70" t="s">
        <v>570</v>
      </c>
      <c r="C33" s="79">
        <f>D3</f>
        <v>0</v>
      </c>
      <c r="D33" s="71" t="s">
        <v>0</v>
      </c>
      <c r="E33" s="72">
        <f>$D$5</f>
        <v>0</v>
      </c>
      <c r="F33" s="1"/>
      <c r="G33" s="73">
        <v>2022</v>
      </c>
      <c r="H33" s="81"/>
      <c r="I33" s="81"/>
      <c r="J33" s="81"/>
      <c r="K33" s="81"/>
      <c r="L33" s="81"/>
      <c r="M33" s="81"/>
      <c r="N33" s="81"/>
      <c r="O33" s="81"/>
      <c r="P33" s="81"/>
      <c r="Q33" s="81"/>
      <c r="R33" s="81"/>
      <c r="S33" s="81"/>
      <c r="T33" s="81"/>
    </row>
    <row r="34" spans="1:20" ht="13.5" thickBot="1" x14ac:dyDescent="0.25">
      <c r="A34" s="81"/>
      <c r="B34" s="4"/>
      <c r="C34" s="3"/>
      <c r="D34" s="3"/>
      <c r="E34" s="3"/>
      <c r="F34" s="3"/>
      <c r="G34" s="2"/>
      <c r="H34" s="81"/>
      <c r="I34" s="81"/>
      <c r="J34" s="81"/>
      <c r="K34" s="81"/>
      <c r="L34" s="81"/>
      <c r="M34" s="81"/>
      <c r="N34" s="81"/>
      <c r="O34" s="81"/>
      <c r="P34" s="81"/>
      <c r="Q34" s="81"/>
      <c r="R34" s="81"/>
      <c r="S34" s="81"/>
      <c r="T34" s="81"/>
    </row>
    <row r="35" spans="1:20" x14ac:dyDescent="0.2">
      <c r="A35" s="81"/>
      <c r="B35" s="74" t="s">
        <v>571</v>
      </c>
      <c r="C35" s="75"/>
      <c r="D35" s="3"/>
      <c r="E35" s="3"/>
      <c r="F35" s="3"/>
      <c r="G35" s="2"/>
      <c r="H35" s="81"/>
      <c r="I35" s="81"/>
      <c r="J35" s="81"/>
      <c r="K35" s="81"/>
      <c r="L35" s="81"/>
      <c r="M35" s="81"/>
      <c r="N35" s="81"/>
      <c r="O35" s="81"/>
      <c r="P35" s="81"/>
      <c r="Q35" s="81"/>
      <c r="R35" s="81"/>
      <c r="S35" s="81"/>
      <c r="T35" s="81"/>
    </row>
    <row r="36" spans="1:20" ht="25.5" x14ac:dyDescent="0.2">
      <c r="A36" s="81"/>
      <c r="B36" s="65" t="s">
        <v>572</v>
      </c>
      <c r="C36" s="76"/>
      <c r="D36" s="3"/>
      <c r="E36" s="3"/>
      <c r="F36" s="3"/>
      <c r="G36" s="2"/>
      <c r="H36" s="81"/>
      <c r="I36" s="81"/>
      <c r="J36" s="81"/>
      <c r="K36" s="81"/>
      <c r="L36" s="81"/>
      <c r="M36" s="81"/>
      <c r="N36" s="81"/>
      <c r="O36" s="81"/>
      <c r="P36" s="81"/>
      <c r="Q36" s="81"/>
      <c r="R36" s="81"/>
      <c r="S36" s="81"/>
      <c r="T36" s="81"/>
    </row>
    <row r="37" spans="1:20" ht="13.5" thickBot="1" x14ac:dyDescent="0.25">
      <c r="A37" s="81"/>
      <c r="B37" s="77" t="s">
        <v>573</v>
      </c>
      <c r="C37" s="78"/>
      <c r="D37" s="3"/>
      <c r="E37" s="3"/>
      <c r="F37" s="3"/>
      <c r="G37" s="2"/>
      <c r="H37" s="81"/>
      <c r="I37" s="81"/>
      <c r="J37" s="81"/>
      <c r="K37" s="81"/>
      <c r="L37" s="81"/>
      <c r="M37" s="81"/>
      <c r="N37" s="81"/>
      <c r="O37" s="81"/>
      <c r="P37" s="81"/>
      <c r="Q37" s="81"/>
      <c r="R37" s="81"/>
      <c r="S37" s="81"/>
      <c r="T37" s="81"/>
    </row>
    <row r="38" spans="1:20" x14ac:dyDescent="0.2">
      <c r="A38" s="81"/>
      <c r="B38" s="4"/>
      <c r="C38" s="3"/>
      <c r="D38" s="67" t="s">
        <v>579</v>
      </c>
      <c r="E38" s="67" t="s">
        <v>580</v>
      </c>
      <c r="F38" s="67" t="s">
        <v>581</v>
      </c>
      <c r="G38" s="2"/>
      <c r="H38" s="81"/>
      <c r="I38" s="81"/>
      <c r="J38" s="81"/>
      <c r="K38" s="81"/>
      <c r="L38" s="81"/>
      <c r="M38" s="81"/>
      <c r="N38" s="81"/>
      <c r="O38" s="81"/>
      <c r="P38" s="81"/>
      <c r="Q38" s="81"/>
      <c r="R38" s="81"/>
      <c r="S38" s="81"/>
      <c r="T38" s="81"/>
    </row>
    <row r="39" spans="1:20" ht="13.5" thickBot="1" x14ac:dyDescent="0.25">
      <c r="A39" s="81"/>
      <c r="B39" s="4"/>
      <c r="C39" s="3"/>
      <c r="D39" s="68" t="e">
        <f>C35*4/C37</f>
        <v>#DIV/0!</v>
      </c>
      <c r="E39" s="68" t="e">
        <f>C36/C37</f>
        <v>#DIV/0!</v>
      </c>
      <c r="F39" s="69" t="e">
        <f>D39+E39</f>
        <v>#DIV/0!</v>
      </c>
      <c r="G39" s="2"/>
      <c r="H39" s="81"/>
      <c r="I39" s="81"/>
      <c r="J39" s="81"/>
      <c r="K39" s="81"/>
      <c r="L39" s="81"/>
      <c r="M39" s="81"/>
      <c r="N39" s="81"/>
      <c r="O39" s="81"/>
      <c r="P39" s="81"/>
      <c r="Q39" s="81"/>
      <c r="R39" s="81"/>
      <c r="S39" s="81"/>
      <c r="T39" s="81"/>
    </row>
    <row r="40" spans="1:20" ht="32.25" customHeight="1" thickBot="1" x14ac:dyDescent="0.25">
      <c r="A40" s="81"/>
      <c r="B40" s="89" t="s">
        <v>574</v>
      </c>
      <c r="C40" s="90" t="s">
        <v>575</v>
      </c>
      <c r="D40" s="3"/>
      <c r="E40" s="3"/>
      <c r="F40" s="9"/>
      <c r="G40" s="2"/>
      <c r="H40" s="81"/>
      <c r="I40" s="81"/>
      <c r="J40" s="81"/>
      <c r="K40" s="81"/>
      <c r="L40" s="81"/>
      <c r="M40" s="81"/>
      <c r="N40" s="81"/>
      <c r="O40" s="81"/>
      <c r="P40" s="81"/>
      <c r="Q40" s="81"/>
      <c r="R40" s="81"/>
      <c r="S40" s="81"/>
      <c r="T40" s="81"/>
    </row>
    <row r="41" spans="1:20" ht="30.6" customHeight="1" thickBot="1" x14ac:dyDescent="0.35">
      <c r="A41" s="81"/>
      <c r="B41" s="66" t="e">
        <f>VLOOKUP($E$33,'RI sector'!$A$2:$I$569,4,FALSE)</f>
        <v>#N/A</v>
      </c>
      <c r="C41" s="66">
        <v>0.84872099999999984</v>
      </c>
      <c r="D41" s="3"/>
      <c r="E41" s="91" t="s">
        <v>577</v>
      </c>
      <c r="F41" s="62" t="e">
        <f>F39/B41</f>
        <v>#DIV/0!</v>
      </c>
      <c r="G41" s="8"/>
      <c r="H41" s="81"/>
      <c r="I41" s="81"/>
      <c r="J41" s="81"/>
      <c r="K41" s="81"/>
      <c r="L41" s="81"/>
      <c r="M41" s="81"/>
      <c r="N41" s="81"/>
      <c r="O41" s="81"/>
      <c r="P41" s="81"/>
      <c r="Q41" s="81"/>
      <c r="R41" s="81"/>
      <c r="S41" s="81"/>
      <c r="T41" s="81"/>
    </row>
    <row r="42" spans="1:20" ht="28.9" customHeight="1" thickBot="1" x14ac:dyDescent="0.25">
      <c r="A42" s="81"/>
      <c r="B42" s="4"/>
      <c r="C42" s="3"/>
      <c r="D42" s="3"/>
      <c r="E42" s="91" t="s">
        <v>578</v>
      </c>
      <c r="F42" s="61" t="e">
        <f>F39/C41</f>
        <v>#DIV/0!</v>
      </c>
      <c r="G42" s="8"/>
      <c r="H42" s="81"/>
      <c r="I42" s="81"/>
      <c r="J42" s="81"/>
      <c r="K42" s="81"/>
      <c r="L42" s="81"/>
      <c r="M42" s="81"/>
      <c r="N42" s="81"/>
      <c r="O42" s="81"/>
      <c r="P42" s="81"/>
      <c r="Q42" s="81"/>
      <c r="R42" s="81"/>
      <c r="S42" s="81"/>
      <c r="T42" s="81"/>
    </row>
    <row r="43" spans="1:20" ht="13.5" thickBot="1" x14ac:dyDescent="0.25">
      <c r="A43" s="81"/>
      <c r="B43" s="5"/>
      <c r="C43" s="6"/>
      <c r="D43" s="6"/>
      <c r="E43" s="6"/>
      <c r="F43" s="6"/>
      <c r="G43" s="7"/>
      <c r="H43" s="81"/>
      <c r="I43" s="81"/>
      <c r="J43" s="81"/>
      <c r="K43" s="81"/>
      <c r="L43" s="81"/>
      <c r="M43" s="81"/>
      <c r="N43" s="81"/>
      <c r="O43" s="81"/>
      <c r="P43" s="81"/>
      <c r="Q43" s="81"/>
      <c r="R43" s="81"/>
      <c r="S43" s="81"/>
      <c r="T43" s="81"/>
    </row>
    <row r="44" spans="1:20" x14ac:dyDescent="0.2">
      <c r="A44" s="81"/>
      <c r="B44" s="81"/>
      <c r="C44" s="81"/>
      <c r="D44" s="81"/>
      <c r="E44" s="81"/>
      <c r="F44" s="81"/>
      <c r="G44" s="81"/>
      <c r="H44" s="81"/>
      <c r="I44" s="81"/>
      <c r="J44" s="81"/>
      <c r="K44" s="81"/>
      <c r="L44" s="81"/>
      <c r="M44" s="81"/>
      <c r="N44" s="81"/>
      <c r="O44" s="81"/>
      <c r="P44" s="81"/>
      <c r="Q44" s="81"/>
      <c r="R44" s="81"/>
      <c r="S44" s="81"/>
      <c r="T44" s="81"/>
    </row>
    <row r="45" spans="1:20" x14ac:dyDescent="0.2">
      <c r="A45" s="81"/>
      <c r="B45" s="81"/>
      <c r="C45" s="81"/>
      <c r="D45" s="81"/>
      <c r="E45" s="81"/>
      <c r="F45" s="81"/>
      <c r="G45" s="81"/>
      <c r="H45" s="81"/>
      <c r="I45" s="81"/>
      <c r="J45" s="81"/>
      <c r="K45" s="81"/>
      <c r="L45" s="81"/>
      <c r="M45" s="81"/>
      <c r="N45" s="81"/>
      <c r="O45" s="81"/>
      <c r="P45" s="81"/>
      <c r="Q45" s="81"/>
      <c r="R45" s="81"/>
      <c r="S45" s="81"/>
      <c r="T45" s="81"/>
    </row>
    <row r="46" spans="1:20" x14ac:dyDescent="0.2">
      <c r="A46" s="81"/>
      <c r="B46" s="81"/>
      <c r="C46" s="81"/>
      <c r="D46" s="81"/>
      <c r="E46" s="81"/>
      <c r="F46" s="81"/>
      <c r="G46" s="81"/>
      <c r="H46" s="81"/>
      <c r="I46" s="81"/>
      <c r="J46" s="81"/>
      <c r="K46" s="81"/>
      <c r="L46" s="81"/>
      <c r="M46" s="81"/>
      <c r="N46" s="81"/>
      <c r="O46" s="81"/>
      <c r="P46" s="81"/>
      <c r="Q46" s="81"/>
      <c r="R46" s="81"/>
      <c r="S46" s="81"/>
      <c r="T46" s="81"/>
    </row>
    <row r="47" spans="1:20" x14ac:dyDescent="0.2">
      <c r="A47" s="81"/>
      <c r="B47" s="81"/>
      <c r="C47" s="81"/>
      <c r="D47" s="81"/>
      <c r="E47" s="81"/>
      <c r="F47" s="81"/>
      <c r="G47" s="81"/>
      <c r="H47" s="81"/>
      <c r="I47" s="81"/>
      <c r="J47" s="81"/>
      <c r="K47" s="81"/>
      <c r="L47" s="81"/>
      <c r="M47" s="81"/>
      <c r="N47" s="81"/>
      <c r="O47" s="81"/>
      <c r="P47" s="81"/>
      <c r="Q47" s="81"/>
      <c r="R47" s="81"/>
      <c r="S47" s="81"/>
      <c r="T47" s="81"/>
    </row>
  </sheetData>
  <mergeCells count="5">
    <mergeCell ref="F3:G4"/>
    <mergeCell ref="I4:N6"/>
    <mergeCell ref="I3:N3"/>
    <mergeCell ref="I2:N2"/>
    <mergeCell ref="I18:N29"/>
  </mergeCells>
  <phoneticPr fontId="0" type="noConversion"/>
  <conditionalFormatting sqref="F15">
    <cfRule type="cellIs" dxfId="7" priority="12" stopIfTrue="1" operator="greaterThanOrEqual">
      <formula>2</formula>
    </cfRule>
  </conditionalFormatting>
  <conditionalFormatting sqref="F16">
    <cfRule type="cellIs" dxfId="6" priority="11" stopIfTrue="1" operator="greaterThanOrEqual">
      <formula>5</formula>
    </cfRule>
  </conditionalFormatting>
  <conditionalFormatting sqref="F28">
    <cfRule type="cellIs" dxfId="5" priority="6" stopIfTrue="1" operator="greaterThanOrEqual">
      <formula>2</formula>
    </cfRule>
  </conditionalFormatting>
  <conditionalFormatting sqref="F29">
    <cfRule type="cellIs" dxfId="4" priority="5" stopIfTrue="1" operator="greaterThanOrEqual">
      <formula>5</formula>
    </cfRule>
  </conditionalFormatting>
  <conditionalFormatting sqref="F41">
    <cfRule type="cellIs" dxfId="3" priority="4" stopIfTrue="1" operator="greaterThanOrEqual">
      <formula>2</formula>
    </cfRule>
  </conditionalFormatting>
  <conditionalFormatting sqref="F42">
    <cfRule type="cellIs" dxfId="2" priority="3" stopIfTrue="1" operator="greaterThanOrEqual">
      <formula>5</formula>
    </cfRule>
  </conditionalFormatting>
  <conditionalFormatting sqref="M15">
    <cfRule type="cellIs" dxfId="1" priority="2" stopIfTrue="1" operator="greaterThanOrEqual">
      <formula>2</formula>
    </cfRule>
  </conditionalFormatting>
  <conditionalFormatting sqref="M16">
    <cfRule type="cellIs" dxfId="0" priority="1" stopIfTrue="1" operator="greaterThanOrEqual">
      <formula>5</formula>
    </cfRule>
  </conditionalFormatting>
  <pageMargins left="0.78740157499999996" right="0.78740157499999996" top="0.984251969" bottom="0.984251969" header="0.4921259845" footer="0.4921259845"/>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71"/>
  <sheetViews>
    <sheetView workbookViewId="0">
      <selection activeCell="E11" sqref="E11"/>
    </sheetView>
  </sheetViews>
  <sheetFormatPr baseColWidth="10" defaultRowHeight="12.75" x14ac:dyDescent="0.2"/>
  <cols>
    <col min="1" max="1" width="6.7109375" style="11" customWidth="1"/>
    <col min="2" max="2" width="1.7109375" style="11" customWidth="1"/>
    <col min="3" max="3" width="70.85546875" style="11" customWidth="1"/>
    <col min="4" max="9" width="9.5703125" style="60" customWidth="1"/>
  </cols>
  <sheetData>
    <row r="1" spans="1:9" ht="16.5" thickBot="1" x14ac:dyDescent="0.3">
      <c r="A1" s="12"/>
      <c r="B1" s="12"/>
      <c r="C1" s="13"/>
      <c r="D1" s="136">
        <v>2022</v>
      </c>
      <c r="E1" s="137"/>
      <c r="F1" s="138">
        <v>2023</v>
      </c>
      <c r="G1" s="139"/>
      <c r="H1" s="140">
        <v>2024</v>
      </c>
      <c r="I1" s="141"/>
    </row>
    <row r="2" spans="1:9" ht="45.75" thickBot="1" x14ac:dyDescent="0.25">
      <c r="A2" s="142" t="s">
        <v>567</v>
      </c>
      <c r="B2" s="143"/>
      <c r="C2" s="144" t="s">
        <v>1155</v>
      </c>
      <c r="D2" s="145" t="s">
        <v>1153</v>
      </c>
      <c r="E2" s="146" t="s">
        <v>1154</v>
      </c>
      <c r="F2" s="147" t="s">
        <v>1153</v>
      </c>
      <c r="G2" s="148" t="s">
        <v>1154</v>
      </c>
      <c r="H2" s="149" t="s">
        <v>1153</v>
      </c>
      <c r="I2" s="150" t="s">
        <v>1154</v>
      </c>
    </row>
    <row r="3" spans="1:9" x14ac:dyDescent="0.2">
      <c r="A3" s="14" t="s">
        <v>98</v>
      </c>
      <c r="B3" s="92" t="str">
        <f>VLOOKUP(A3,'[1]2024'!A$2:J$594,10,FALSE)</f>
        <v>*</v>
      </c>
      <c r="C3" s="19" t="s">
        <v>585</v>
      </c>
      <c r="D3" s="151">
        <v>0.488898</v>
      </c>
      <c r="E3" s="152">
        <v>0.84872099999999984</v>
      </c>
      <c r="F3" s="153">
        <v>0.63766599999999996</v>
      </c>
      <c r="G3" s="154">
        <v>0.82102100000000011</v>
      </c>
      <c r="H3" s="155">
        <v>0.51181900000000002</v>
      </c>
      <c r="I3" s="156">
        <v>0.78031899999999998</v>
      </c>
    </row>
    <row r="4" spans="1:9" x14ac:dyDescent="0.2">
      <c r="A4" s="15" t="s">
        <v>99</v>
      </c>
      <c r="B4" s="93" t="str">
        <f>VLOOKUP(A4,'[1]2024'!A$2:J$594,10,FALSE)</f>
        <v/>
      </c>
      <c r="C4" s="36" t="s">
        <v>586</v>
      </c>
      <c r="D4" s="157">
        <v>0.51739299999999999</v>
      </c>
      <c r="E4" s="158">
        <v>0.84872099999999984</v>
      </c>
      <c r="F4" s="159">
        <v>0.63166500000000003</v>
      </c>
      <c r="G4" s="160">
        <v>0.82102100000000011</v>
      </c>
      <c r="H4" s="161">
        <v>0.38356699999999999</v>
      </c>
      <c r="I4" s="162">
        <v>0.78031899999999998</v>
      </c>
    </row>
    <row r="5" spans="1:9" x14ac:dyDescent="0.2">
      <c r="A5" s="15" t="s">
        <v>100</v>
      </c>
      <c r="B5" s="93" t="str">
        <f>VLOOKUP(A5,'[1]2024'!A$2:J$594,10,FALSE)</f>
        <v>*</v>
      </c>
      <c r="C5" s="36" t="s">
        <v>587</v>
      </c>
      <c r="D5" s="157">
        <v>0.488898</v>
      </c>
      <c r="E5" s="158">
        <v>0.84872099999999984</v>
      </c>
      <c r="F5" s="159">
        <v>0.63766599999999996</v>
      </c>
      <c r="G5" s="160">
        <v>0.82102100000000011</v>
      </c>
      <c r="H5" s="161">
        <v>0.51181900000000002</v>
      </c>
      <c r="I5" s="162">
        <v>0.78031899999999998</v>
      </c>
    </row>
    <row r="6" spans="1:9" x14ac:dyDescent="0.2">
      <c r="A6" s="15" t="s">
        <v>101</v>
      </c>
      <c r="B6" s="93" t="str">
        <f>VLOOKUP(A6,'[1]2024'!A$2:J$594,10,FALSE)</f>
        <v/>
      </c>
      <c r="C6" s="36" t="s">
        <v>588</v>
      </c>
      <c r="D6" s="157">
        <v>0.38578699999999999</v>
      </c>
      <c r="E6" s="158">
        <v>0.84872099999999984</v>
      </c>
      <c r="F6" s="159">
        <v>0.56976099999999996</v>
      </c>
      <c r="G6" s="160">
        <v>0.82102100000000011</v>
      </c>
      <c r="H6" s="161">
        <v>0.68366399999999994</v>
      </c>
      <c r="I6" s="162">
        <v>0.78031899999999998</v>
      </c>
    </row>
    <row r="7" spans="1:9" x14ac:dyDescent="0.2">
      <c r="A7" s="15" t="s">
        <v>102</v>
      </c>
      <c r="B7" s="93" t="str">
        <f>VLOOKUP(A7,'[1]2024'!A$2:J$594,10,FALSE)</f>
        <v>*</v>
      </c>
      <c r="C7" s="36" t="s">
        <v>589</v>
      </c>
      <c r="D7" s="157">
        <v>0.47787000000000002</v>
      </c>
      <c r="E7" s="158">
        <v>0.84872099999999984</v>
      </c>
      <c r="F7" s="159">
        <v>0.57841600000000004</v>
      </c>
      <c r="G7" s="160">
        <v>0.82102100000000011</v>
      </c>
      <c r="H7" s="161">
        <v>0.47866399999999998</v>
      </c>
      <c r="I7" s="162">
        <v>0.78031899999999998</v>
      </c>
    </row>
    <row r="8" spans="1:9" x14ac:dyDescent="0.2">
      <c r="A8" s="15" t="s">
        <v>103</v>
      </c>
      <c r="B8" s="93" t="str">
        <f>VLOOKUP(A8,'[1]2024'!A$2:J$594,10,FALSE)</f>
        <v/>
      </c>
      <c r="C8" s="36" t="s">
        <v>590</v>
      </c>
      <c r="D8" s="157">
        <v>0.48236499999999999</v>
      </c>
      <c r="E8" s="158">
        <v>0.84872099999999984</v>
      </c>
      <c r="F8" s="159">
        <v>0.636494</v>
      </c>
      <c r="G8" s="160">
        <v>0.82102100000000011</v>
      </c>
      <c r="H8" s="161">
        <v>0.45006599999999997</v>
      </c>
      <c r="I8" s="162">
        <v>0.78031899999999998</v>
      </c>
    </row>
    <row r="9" spans="1:9" x14ac:dyDescent="0.2">
      <c r="A9" s="15" t="s">
        <v>104</v>
      </c>
      <c r="B9" s="93" t="str">
        <f>VLOOKUP(A9,'[1]2024'!A$2:J$594,10,FALSE)</f>
        <v/>
      </c>
      <c r="C9" s="36" t="s">
        <v>591</v>
      </c>
      <c r="D9" s="157">
        <v>0.22683900000000001</v>
      </c>
      <c r="E9" s="158">
        <v>0.84872099999999984</v>
      </c>
      <c r="F9" s="159">
        <v>0.57841600000000004</v>
      </c>
      <c r="G9" s="160">
        <v>0.82102100000000011</v>
      </c>
      <c r="H9" s="161">
        <v>0.45240499999999995</v>
      </c>
      <c r="I9" s="162">
        <v>0.78031899999999998</v>
      </c>
    </row>
    <row r="10" spans="1:9" x14ac:dyDescent="0.2">
      <c r="A10" s="15" t="s">
        <v>105</v>
      </c>
      <c r="B10" s="93" t="str">
        <f>VLOOKUP(A10,'[1]2024'!A$2:J$594,10,FALSE)</f>
        <v>*</v>
      </c>
      <c r="C10" s="36" t="s">
        <v>592</v>
      </c>
      <c r="D10" s="157">
        <v>0.47787000000000002</v>
      </c>
      <c r="E10" s="158">
        <v>0.84872099999999984</v>
      </c>
      <c r="F10" s="159">
        <v>0.57841600000000004</v>
      </c>
      <c r="G10" s="160">
        <v>0.82102100000000011</v>
      </c>
      <c r="H10" s="161">
        <v>0.47866399999999998</v>
      </c>
      <c r="I10" s="162">
        <v>0.78031899999999998</v>
      </c>
    </row>
    <row r="11" spans="1:9" x14ac:dyDescent="0.2">
      <c r="A11" s="15" t="s">
        <v>106</v>
      </c>
      <c r="B11" s="93" t="str">
        <f>VLOOKUP(A11,'[1]2024'!A$2:J$594,10,FALSE)</f>
        <v>*</v>
      </c>
      <c r="C11" s="36" t="s">
        <v>593</v>
      </c>
      <c r="D11" s="157">
        <v>0.47787000000000002</v>
      </c>
      <c r="E11" s="158">
        <v>0.84872099999999984</v>
      </c>
      <c r="F11" s="159">
        <v>0.57841600000000004</v>
      </c>
      <c r="G11" s="160">
        <v>0.82102100000000011</v>
      </c>
      <c r="H11" s="161">
        <v>0.47866399999999998</v>
      </c>
      <c r="I11" s="162">
        <v>0.78031899999999998</v>
      </c>
    </row>
    <row r="12" spans="1:9" x14ac:dyDescent="0.2">
      <c r="A12" s="15" t="s">
        <v>107</v>
      </c>
      <c r="B12" s="94" t="str">
        <f>VLOOKUP(A12,'[1]2024'!A$2:J$594,10,FALSE)</f>
        <v/>
      </c>
      <c r="C12" s="36" t="s">
        <v>594</v>
      </c>
      <c r="D12" s="157">
        <v>0.90318600000000004</v>
      </c>
      <c r="E12" s="158">
        <v>0.84872099999999984</v>
      </c>
      <c r="F12" s="159">
        <v>1.121262</v>
      </c>
      <c r="G12" s="160">
        <v>0.82102100000000011</v>
      </c>
      <c r="H12" s="161">
        <v>1.0908549999999999</v>
      </c>
      <c r="I12" s="162">
        <v>0.78031899999999998</v>
      </c>
    </row>
    <row r="13" spans="1:9" x14ac:dyDescent="0.2">
      <c r="A13" s="17" t="s">
        <v>108</v>
      </c>
      <c r="B13" s="93" t="str">
        <f>VLOOKUP(A13,'[1]2024'!A$2:J$594,10,FALSE)</f>
        <v>*</v>
      </c>
      <c r="C13" s="36" t="s">
        <v>595</v>
      </c>
      <c r="D13" s="157">
        <v>1.971414</v>
      </c>
      <c r="E13" s="158">
        <v>0.84872099999999984</v>
      </c>
      <c r="F13" s="159">
        <v>1.8095140000000001</v>
      </c>
      <c r="G13" s="160">
        <v>0.82102100000000011</v>
      </c>
      <c r="H13" s="161">
        <v>1.4109039999999999</v>
      </c>
      <c r="I13" s="162">
        <v>0.78031899999999998</v>
      </c>
    </row>
    <row r="14" spans="1:9" x14ac:dyDescent="0.2">
      <c r="A14" s="15" t="s">
        <v>109</v>
      </c>
      <c r="B14" s="93" t="str">
        <f>VLOOKUP(A14,'[1]2024'!A$2:J$594,10,FALSE)</f>
        <v>*</v>
      </c>
      <c r="C14" s="36" t="s">
        <v>596</v>
      </c>
      <c r="D14" s="157">
        <v>1.971414</v>
      </c>
      <c r="E14" s="158">
        <v>0.84872099999999984</v>
      </c>
      <c r="F14" s="159">
        <v>1.8095140000000001</v>
      </c>
      <c r="G14" s="160">
        <v>0.82102100000000011</v>
      </c>
      <c r="H14" s="161">
        <v>1.4109039999999999</v>
      </c>
      <c r="I14" s="162">
        <v>0.78031899999999998</v>
      </c>
    </row>
    <row r="15" spans="1:9" x14ac:dyDescent="0.2">
      <c r="A15" s="15" t="s">
        <v>110</v>
      </c>
      <c r="B15" s="93" t="str">
        <f>VLOOKUP(A15,'[1]2024'!A$2:J$594,10,FALSE)</f>
        <v>*</v>
      </c>
      <c r="C15" s="36" t="s">
        <v>597</v>
      </c>
      <c r="D15" s="157">
        <v>1.971414</v>
      </c>
      <c r="E15" s="158">
        <v>0.84872099999999984</v>
      </c>
      <c r="F15" s="159">
        <v>1.8095140000000001</v>
      </c>
      <c r="G15" s="160">
        <v>0.82102100000000011</v>
      </c>
      <c r="H15" s="161">
        <v>1.4109039999999999</v>
      </c>
      <c r="I15" s="162">
        <v>0.78031899999999998</v>
      </c>
    </row>
    <row r="16" spans="1:9" x14ac:dyDescent="0.2">
      <c r="A16" s="15" t="s">
        <v>111</v>
      </c>
      <c r="B16" s="93" t="str">
        <f>VLOOKUP(A16,'[1]2024'!A$2:J$594,10,FALSE)</f>
        <v>*</v>
      </c>
      <c r="C16" s="36" t="s">
        <v>598</v>
      </c>
      <c r="D16" s="157">
        <v>1.971414</v>
      </c>
      <c r="E16" s="158">
        <v>0.84872099999999984</v>
      </c>
      <c r="F16" s="159">
        <v>1.8095140000000001</v>
      </c>
      <c r="G16" s="160">
        <v>0.82102100000000011</v>
      </c>
      <c r="H16" s="161">
        <v>1.4109039999999999</v>
      </c>
      <c r="I16" s="162">
        <v>0.78031899999999998</v>
      </c>
    </row>
    <row r="17" spans="1:9" x14ac:dyDescent="0.2">
      <c r="A17" s="15" t="s">
        <v>56</v>
      </c>
      <c r="B17" s="93" t="str">
        <f>VLOOKUP(A17,'[1]2024'!A$2:J$594,10,FALSE)</f>
        <v>*</v>
      </c>
      <c r="C17" s="36" t="s">
        <v>599</v>
      </c>
      <c r="D17" s="157">
        <v>1.971414</v>
      </c>
      <c r="E17" s="158">
        <v>0.84872099999999984</v>
      </c>
      <c r="F17" s="159">
        <v>1.8095140000000001</v>
      </c>
      <c r="G17" s="160">
        <v>0.82102100000000011</v>
      </c>
      <c r="H17" s="161">
        <v>1.4109039999999999</v>
      </c>
      <c r="I17" s="162">
        <v>0.78031899999999998</v>
      </c>
    </row>
    <row r="18" spans="1:9" x14ac:dyDescent="0.2">
      <c r="A18" s="15" t="s">
        <v>112</v>
      </c>
      <c r="B18" s="93" t="str">
        <f>VLOOKUP(A18,'[1]2024'!A$2:J$594,10,FALSE)</f>
        <v>*</v>
      </c>
      <c r="C18" s="36" t="s">
        <v>600</v>
      </c>
      <c r="D18" s="157">
        <v>1.971414</v>
      </c>
      <c r="E18" s="158">
        <v>0.84872099999999984</v>
      </c>
      <c r="F18" s="159">
        <v>1.8095140000000001</v>
      </c>
      <c r="G18" s="160">
        <v>0.82102100000000011</v>
      </c>
      <c r="H18" s="161">
        <v>1.4109039999999999</v>
      </c>
      <c r="I18" s="162">
        <v>0.78031899999999998</v>
      </c>
    </row>
    <row r="19" spans="1:9" x14ac:dyDescent="0.2">
      <c r="A19" s="15" t="s">
        <v>113</v>
      </c>
      <c r="B19" s="93" t="str">
        <f>VLOOKUP(A19,'[1]2024'!A$2:J$594,10,FALSE)</f>
        <v>*</v>
      </c>
      <c r="C19" s="36" t="s">
        <v>601</v>
      </c>
      <c r="D19" s="157">
        <v>1.971414</v>
      </c>
      <c r="E19" s="158">
        <v>0.84872099999999984</v>
      </c>
      <c r="F19" s="159">
        <v>1.8095140000000001</v>
      </c>
      <c r="G19" s="160">
        <v>0.82102100000000011</v>
      </c>
      <c r="H19" s="161">
        <v>1.4109039999999999</v>
      </c>
      <c r="I19" s="162">
        <v>0.78031899999999998</v>
      </c>
    </row>
    <row r="20" spans="1:9" x14ac:dyDescent="0.2">
      <c r="A20" s="15" t="s">
        <v>114</v>
      </c>
      <c r="B20" s="93" t="str">
        <f>VLOOKUP(A20,'[1]2024'!A$2:J$594,10,FALSE)</f>
        <v>*</v>
      </c>
      <c r="C20" s="36" t="s">
        <v>602</v>
      </c>
      <c r="D20" s="157">
        <v>1.971414</v>
      </c>
      <c r="E20" s="158">
        <v>0.84872099999999984</v>
      </c>
      <c r="F20" s="159">
        <v>1.8095140000000001</v>
      </c>
      <c r="G20" s="160">
        <v>0.82102100000000011</v>
      </c>
      <c r="H20" s="161">
        <v>1.4109039999999999</v>
      </c>
      <c r="I20" s="162">
        <v>0.78031899999999998</v>
      </c>
    </row>
    <row r="21" spans="1:9" x14ac:dyDescent="0.2">
      <c r="A21" s="15" t="s">
        <v>115</v>
      </c>
      <c r="B21" s="93" t="str">
        <f>VLOOKUP(A21,'[1]2024'!A$2:J$594,10,FALSE)</f>
        <v/>
      </c>
      <c r="C21" s="36" t="s">
        <v>603</v>
      </c>
      <c r="D21" s="157">
        <v>1.985228</v>
      </c>
      <c r="E21" s="158">
        <v>0.84872099999999984</v>
      </c>
      <c r="F21" s="159">
        <v>1.661899</v>
      </c>
      <c r="G21" s="160">
        <v>0.82102100000000011</v>
      </c>
      <c r="H21" s="161">
        <v>1.3278430000000001</v>
      </c>
      <c r="I21" s="162">
        <v>0.78031899999999998</v>
      </c>
    </row>
    <row r="22" spans="1:9" x14ac:dyDescent="0.2">
      <c r="A22" s="15" t="s">
        <v>44</v>
      </c>
      <c r="B22" s="94" t="str">
        <f>VLOOKUP(A22,'[1]2024'!A$2:J$594,10,FALSE)</f>
        <v/>
      </c>
      <c r="C22" s="36" t="s">
        <v>604</v>
      </c>
      <c r="D22" s="157">
        <v>1.374579</v>
      </c>
      <c r="E22" s="158">
        <v>0.84872099999999984</v>
      </c>
      <c r="F22" s="159">
        <v>1.530546</v>
      </c>
      <c r="G22" s="160">
        <v>0.82102100000000011</v>
      </c>
      <c r="H22" s="161">
        <v>1.3101579999999999</v>
      </c>
      <c r="I22" s="162">
        <v>0.78031899999999998</v>
      </c>
    </row>
    <row r="23" spans="1:9" x14ac:dyDescent="0.2">
      <c r="A23" s="17" t="s">
        <v>116</v>
      </c>
      <c r="B23" s="93" t="str">
        <f>VLOOKUP(A23,'[1]2024'!A$2:J$594,10,FALSE)</f>
        <v>*</v>
      </c>
      <c r="C23" s="36" t="s">
        <v>605</v>
      </c>
      <c r="D23" s="157">
        <v>1.228631</v>
      </c>
      <c r="E23" s="158">
        <v>0.84872099999999984</v>
      </c>
      <c r="F23" s="159">
        <v>1.3591519999999999</v>
      </c>
      <c r="G23" s="160">
        <v>0.82102100000000011</v>
      </c>
      <c r="H23" s="161">
        <v>1.1261300000000001</v>
      </c>
      <c r="I23" s="162">
        <v>0.78031899999999998</v>
      </c>
    </row>
    <row r="24" spans="1:9" x14ac:dyDescent="0.2">
      <c r="A24" s="15" t="s">
        <v>117</v>
      </c>
      <c r="B24" s="93" t="str">
        <f>VLOOKUP(A24,'[1]2024'!A$2:J$594,10,FALSE)</f>
        <v>*</v>
      </c>
      <c r="C24" s="36" t="s">
        <v>606</v>
      </c>
      <c r="D24" s="157">
        <v>1.228631</v>
      </c>
      <c r="E24" s="158">
        <v>0.84872099999999984</v>
      </c>
      <c r="F24" s="159">
        <v>1.3591519999999999</v>
      </c>
      <c r="G24" s="160">
        <v>0.82102100000000011</v>
      </c>
      <c r="H24" s="161">
        <v>1.1261300000000001</v>
      </c>
      <c r="I24" s="162">
        <v>0.78031899999999998</v>
      </c>
    </row>
    <row r="25" spans="1:9" ht="13.5" thickBot="1" x14ac:dyDescent="0.25">
      <c r="A25" s="18" t="s">
        <v>118</v>
      </c>
      <c r="B25" s="95" t="str">
        <f>VLOOKUP(A25,'[1]2024'!A$2:J$594,10,FALSE)</f>
        <v>*</v>
      </c>
      <c r="C25" s="38" t="s">
        <v>607</v>
      </c>
      <c r="D25" s="157">
        <v>1.228631</v>
      </c>
      <c r="E25" s="158">
        <v>0.84872099999999984</v>
      </c>
      <c r="F25" s="159">
        <v>1.3591519999999999</v>
      </c>
      <c r="G25" s="160">
        <v>0.82102100000000011</v>
      </c>
      <c r="H25" s="161">
        <v>1.1261300000000001</v>
      </c>
      <c r="I25" s="162">
        <v>0.78031899999999998</v>
      </c>
    </row>
    <row r="26" spans="1:9" x14ac:dyDescent="0.2">
      <c r="A26" s="17" t="s">
        <v>119</v>
      </c>
      <c r="B26" s="96" t="str">
        <f>VLOOKUP(A26,'[1]2024'!A$2:J$594,10,FALSE)</f>
        <v/>
      </c>
      <c r="C26" s="20" t="s">
        <v>608</v>
      </c>
      <c r="D26" s="163">
        <v>3.5622969999999996</v>
      </c>
      <c r="E26" s="164">
        <v>0.84872099999999984</v>
      </c>
      <c r="F26" s="165">
        <v>1.922464</v>
      </c>
      <c r="G26" s="166">
        <v>0.82102100000000011</v>
      </c>
      <c r="H26" s="167">
        <v>1.7195260000000001</v>
      </c>
      <c r="I26" s="168">
        <v>0.78031899999999998</v>
      </c>
    </row>
    <row r="27" spans="1:9" x14ac:dyDescent="0.2">
      <c r="A27" s="15" t="s">
        <v>120</v>
      </c>
      <c r="B27" s="96" t="str">
        <f>VLOOKUP(A27,'[1]2024'!A$2:J$594,10,FALSE)</f>
        <v/>
      </c>
      <c r="C27" s="20" t="s">
        <v>609</v>
      </c>
      <c r="D27" s="169">
        <v>3.4363450000000002</v>
      </c>
      <c r="E27" s="158">
        <v>0.84872099999999984</v>
      </c>
      <c r="F27" s="159">
        <v>3.8567100000000001</v>
      </c>
      <c r="G27" s="160">
        <v>0.82102100000000011</v>
      </c>
      <c r="H27" s="161">
        <v>2.7029559999999999</v>
      </c>
      <c r="I27" s="162">
        <v>0.78031899999999998</v>
      </c>
    </row>
    <row r="28" spans="1:9" ht="13.5" thickBot="1" x14ac:dyDescent="0.25">
      <c r="A28" s="18" t="s">
        <v>2</v>
      </c>
      <c r="B28" s="97" t="str">
        <f>VLOOKUP(A28,'[1]2024'!A$2:J$594,10,FALSE)</f>
        <v/>
      </c>
      <c r="C28" s="21" t="s">
        <v>610</v>
      </c>
      <c r="D28" s="170">
        <v>1.6893659999999999</v>
      </c>
      <c r="E28" s="171">
        <v>0.84872099999999984</v>
      </c>
      <c r="F28" s="172">
        <v>1.9538180000000001</v>
      </c>
      <c r="G28" s="173">
        <v>0.82102100000000011</v>
      </c>
      <c r="H28" s="174">
        <v>0.45979700000000001</v>
      </c>
      <c r="I28" s="175">
        <v>0.78031899999999998</v>
      </c>
    </row>
    <row r="29" spans="1:9" x14ac:dyDescent="0.2">
      <c r="A29" s="15" t="s">
        <v>121</v>
      </c>
      <c r="B29" s="96" t="str">
        <f>VLOOKUP(A29,'[1]2024'!A$2:J$594,10,FALSE)</f>
        <v>*</v>
      </c>
      <c r="C29" s="20" t="s">
        <v>611</v>
      </c>
      <c r="D29" s="169">
        <v>0.50931000000000004</v>
      </c>
      <c r="E29" s="158">
        <v>0.84872099999999984</v>
      </c>
      <c r="F29" s="159">
        <v>0.197851</v>
      </c>
      <c r="G29" s="160">
        <v>0.82102100000000011</v>
      </c>
      <c r="H29" s="161">
        <v>0.21065300000000001</v>
      </c>
      <c r="I29" s="162">
        <v>0.78031899999999998</v>
      </c>
    </row>
    <row r="30" spans="1:9" ht="13.5" thickBot="1" x14ac:dyDescent="0.25">
      <c r="A30" s="22" t="s">
        <v>122</v>
      </c>
      <c r="B30" s="98" t="str">
        <f>VLOOKUP(A30,'[1]2024'!A$2:J$594,10,FALSE)</f>
        <v>*</v>
      </c>
      <c r="C30" s="23" t="s">
        <v>612</v>
      </c>
      <c r="D30" s="176">
        <v>0.50931000000000004</v>
      </c>
      <c r="E30" s="177">
        <v>0.84872099999999984</v>
      </c>
      <c r="F30" s="178">
        <v>0.197851</v>
      </c>
      <c r="G30" s="179">
        <v>0.82102100000000011</v>
      </c>
      <c r="H30" s="180">
        <v>0.21065300000000001</v>
      </c>
      <c r="I30" s="181">
        <v>0.78031899999999998</v>
      </c>
    </row>
    <row r="31" spans="1:9" x14ac:dyDescent="0.2">
      <c r="A31" s="14" t="s">
        <v>123</v>
      </c>
      <c r="B31" s="99" t="str">
        <f>VLOOKUP(A31,'[1]2024'!A$2:J$594,10,FALSE)</f>
        <v/>
      </c>
      <c r="C31" s="19" t="s">
        <v>613</v>
      </c>
      <c r="D31" s="163">
        <v>2.0410349999999999</v>
      </c>
      <c r="E31" s="164">
        <v>0.84872099999999984</v>
      </c>
      <c r="F31" s="165">
        <v>1.452917</v>
      </c>
      <c r="G31" s="166">
        <v>0.82102100000000011</v>
      </c>
      <c r="H31" s="167">
        <v>1.504772</v>
      </c>
      <c r="I31" s="168">
        <v>0.78031899999999998</v>
      </c>
    </row>
    <row r="32" spans="1:9" x14ac:dyDescent="0.2">
      <c r="A32" s="15" t="s">
        <v>124</v>
      </c>
      <c r="B32" s="96" t="str">
        <f>VLOOKUP(A32,'[1]2024'!A$2:J$594,10,FALSE)</f>
        <v>*</v>
      </c>
      <c r="C32" s="20" t="s">
        <v>614</v>
      </c>
      <c r="D32" s="169">
        <v>1.71767</v>
      </c>
      <c r="E32" s="158">
        <v>0.84872099999999984</v>
      </c>
      <c r="F32" s="159">
        <v>1.1493169999999999</v>
      </c>
      <c r="G32" s="160">
        <v>0.82102100000000011</v>
      </c>
      <c r="H32" s="161">
        <v>1.479897</v>
      </c>
      <c r="I32" s="162">
        <v>0.78031899999999998</v>
      </c>
    </row>
    <row r="33" spans="1:9" x14ac:dyDescent="0.2">
      <c r="A33" s="15" t="s">
        <v>125</v>
      </c>
      <c r="B33" s="96" t="str">
        <f>VLOOKUP(A33,'[1]2024'!A$2:J$594,10,FALSE)</f>
        <v>*</v>
      </c>
      <c r="C33" s="20" t="s">
        <v>615</v>
      </c>
      <c r="D33" s="169">
        <v>1.610452</v>
      </c>
      <c r="E33" s="158">
        <v>0.84872099999999984</v>
      </c>
      <c r="F33" s="159">
        <v>0</v>
      </c>
      <c r="G33" s="160">
        <v>0.82102100000000011</v>
      </c>
      <c r="H33" s="161">
        <v>0.35703600000000002</v>
      </c>
      <c r="I33" s="162">
        <v>0.78031899999999998</v>
      </c>
    </row>
    <row r="34" spans="1:9" ht="13.5" thickBot="1" x14ac:dyDescent="0.25">
      <c r="A34" s="18" t="s">
        <v>126</v>
      </c>
      <c r="B34" s="97" t="str">
        <f>VLOOKUP(A34,'[1]2024'!A$2:J$594,10,FALSE)</f>
        <v>*</v>
      </c>
      <c r="C34" s="21" t="s">
        <v>616</v>
      </c>
      <c r="D34" s="170">
        <v>1.610452</v>
      </c>
      <c r="E34" s="171">
        <v>0.84872099999999984</v>
      </c>
      <c r="F34" s="172">
        <v>0</v>
      </c>
      <c r="G34" s="173">
        <v>0.82102100000000011</v>
      </c>
      <c r="H34" s="174">
        <v>0.35703600000000002</v>
      </c>
      <c r="I34" s="175">
        <v>0.78031899999999998</v>
      </c>
    </row>
    <row r="35" spans="1:9" ht="13.5" thickBot="1" x14ac:dyDescent="0.25">
      <c r="A35" s="24" t="s">
        <v>127</v>
      </c>
      <c r="B35" s="98" t="str">
        <f>VLOOKUP(A35,'[1]2024'!A$2:J$594,10,FALSE)</f>
        <v/>
      </c>
      <c r="C35" s="23" t="s">
        <v>617</v>
      </c>
      <c r="D35" s="182">
        <v>0</v>
      </c>
      <c r="E35" s="183">
        <v>0.84872099999999984</v>
      </c>
      <c r="F35" s="184">
        <v>0</v>
      </c>
      <c r="G35" s="185">
        <v>0.82102100000000011</v>
      </c>
      <c r="H35" s="186">
        <v>9.9447510000000001</v>
      </c>
      <c r="I35" s="187">
        <v>0.78031899999999998</v>
      </c>
    </row>
    <row r="36" spans="1:9" x14ac:dyDescent="0.2">
      <c r="A36" s="14" t="s">
        <v>87</v>
      </c>
      <c r="B36" s="99" t="str">
        <f>VLOOKUP(A36,'[1]2024'!A$2:J$594,10,FALSE)</f>
        <v/>
      </c>
      <c r="C36" s="19" t="s">
        <v>618</v>
      </c>
      <c r="D36" s="163">
        <v>1.715746</v>
      </c>
      <c r="E36" s="164">
        <v>0.84872099999999984</v>
      </c>
      <c r="F36" s="165">
        <v>1.570892</v>
      </c>
      <c r="G36" s="166">
        <v>0.82102100000000011</v>
      </c>
      <c r="H36" s="167">
        <v>1.4408749999999997</v>
      </c>
      <c r="I36" s="168">
        <v>0.78031899999999998</v>
      </c>
    </row>
    <row r="37" spans="1:9" x14ac:dyDescent="0.2">
      <c r="A37" s="15" t="s">
        <v>128</v>
      </c>
      <c r="B37" s="96" t="str">
        <f>VLOOKUP(A37,'[1]2024'!A$2:J$594,10,FALSE)</f>
        <v/>
      </c>
      <c r="C37" s="20" t="s">
        <v>619</v>
      </c>
      <c r="D37" s="169">
        <v>1.2326189999999999</v>
      </c>
      <c r="E37" s="158">
        <v>0.84872099999999984</v>
      </c>
      <c r="F37" s="159">
        <v>1.3561589999999999</v>
      </c>
      <c r="G37" s="160">
        <v>0.82102100000000011</v>
      </c>
      <c r="H37" s="161">
        <v>1.123092</v>
      </c>
      <c r="I37" s="162">
        <v>0.78031899999999998</v>
      </c>
    </row>
    <row r="38" spans="1:9" x14ac:dyDescent="0.2">
      <c r="A38" s="15" t="s">
        <v>13</v>
      </c>
      <c r="B38" s="96" t="str">
        <f>VLOOKUP(A38,'[1]2024'!A$2:J$594,10,FALSE)</f>
        <v/>
      </c>
      <c r="C38" s="20" t="s">
        <v>620</v>
      </c>
      <c r="D38" s="169">
        <v>1.509881</v>
      </c>
      <c r="E38" s="158">
        <v>0.84872099999999984</v>
      </c>
      <c r="F38" s="159">
        <v>1.459632</v>
      </c>
      <c r="G38" s="160">
        <v>0.82102100000000011</v>
      </c>
      <c r="H38" s="161">
        <v>1.3914949999999999</v>
      </c>
      <c r="I38" s="162">
        <v>0.78031899999999998</v>
      </c>
    </row>
    <row r="39" spans="1:9" x14ac:dyDescent="0.2">
      <c r="A39" s="15" t="s">
        <v>129</v>
      </c>
      <c r="B39" s="96" t="str">
        <f>VLOOKUP(A39,'[1]2024'!A$2:J$594,10,FALSE)</f>
        <v/>
      </c>
      <c r="C39" s="20" t="s">
        <v>621</v>
      </c>
      <c r="D39" s="169">
        <v>1.2971189999999999</v>
      </c>
      <c r="E39" s="158">
        <v>0.84872099999999984</v>
      </c>
      <c r="F39" s="159">
        <v>1.3514159999999997</v>
      </c>
      <c r="G39" s="160">
        <v>0.82102100000000011</v>
      </c>
      <c r="H39" s="161">
        <v>1.0127459999999999</v>
      </c>
      <c r="I39" s="162">
        <v>0.78031899999999998</v>
      </c>
    </row>
    <row r="40" spans="1:9" x14ac:dyDescent="0.2">
      <c r="A40" s="15" t="s">
        <v>130</v>
      </c>
      <c r="B40" s="96" t="str">
        <f>VLOOKUP(A40,'[1]2024'!A$2:J$594,10,FALSE)</f>
        <v/>
      </c>
      <c r="C40" s="20" t="s">
        <v>622</v>
      </c>
      <c r="D40" s="169">
        <v>1.554424</v>
      </c>
      <c r="E40" s="158">
        <v>0.84872099999999984</v>
      </c>
      <c r="F40" s="159">
        <v>1.460871</v>
      </c>
      <c r="G40" s="160">
        <v>0.82102100000000011</v>
      </c>
      <c r="H40" s="161">
        <v>1.4288020000000001</v>
      </c>
      <c r="I40" s="162">
        <v>0.78031899999999998</v>
      </c>
    </row>
    <row r="41" spans="1:9" x14ac:dyDescent="0.2">
      <c r="A41" s="15" t="s">
        <v>131</v>
      </c>
      <c r="B41" s="96" t="str">
        <f>VLOOKUP(A41,'[1]2024'!A$2:J$594,10,FALSE)</f>
        <v>*</v>
      </c>
      <c r="C41" s="20" t="s">
        <v>623</v>
      </c>
      <c r="D41" s="169">
        <v>1.5179609999999999</v>
      </c>
      <c r="E41" s="158">
        <v>0.84872099999999984</v>
      </c>
      <c r="F41" s="159">
        <v>1.5785149999999999</v>
      </c>
      <c r="G41" s="160">
        <v>0.82102100000000011</v>
      </c>
      <c r="H41" s="161">
        <v>1.4989250000000001</v>
      </c>
      <c r="I41" s="162">
        <v>0.78031899999999998</v>
      </c>
    </row>
    <row r="42" spans="1:9" x14ac:dyDescent="0.2">
      <c r="A42" s="15" t="s">
        <v>132</v>
      </c>
      <c r="B42" s="96" t="str">
        <f>VLOOKUP(A42,'[1]2024'!A$2:J$594,10,FALSE)</f>
        <v/>
      </c>
      <c r="C42" s="20" t="s">
        <v>624</v>
      </c>
      <c r="D42" s="169">
        <v>1.4820789999999999</v>
      </c>
      <c r="E42" s="158">
        <v>0.84872099999999984</v>
      </c>
      <c r="F42" s="159">
        <v>1.7776269999999998</v>
      </c>
      <c r="G42" s="160">
        <v>0.82102100000000011</v>
      </c>
      <c r="H42" s="161">
        <v>1.642957</v>
      </c>
      <c r="I42" s="162">
        <v>0.78031899999999998</v>
      </c>
    </row>
    <row r="43" spans="1:9" x14ac:dyDescent="0.2">
      <c r="A43" s="15" t="s">
        <v>133</v>
      </c>
      <c r="B43" s="96" t="str">
        <f>VLOOKUP(A43,'[1]2024'!A$2:J$594,10,FALSE)</f>
        <v/>
      </c>
      <c r="C43" s="20" t="s">
        <v>625</v>
      </c>
      <c r="D43" s="169">
        <v>8.0886E-2</v>
      </c>
      <c r="E43" s="158">
        <v>0.84872099999999984</v>
      </c>
      <c r="F43" s="159">
        <v>0.203234</v>
      </c>
      <c r="G43" s="160">
        <v>0.82102100000000011</v>
      </c>
      <c r="H43" s="161">
        <v>0.41527099999999995</v>
      </c>
      <c r="I43" s="162">
        <v>0.78031899999999998</v>
      </c>
    </row>
    <row r="44" spans="1:9" x14ac:dyDescent="0.2">
      <c r="A44" s="15" t="s">
        <v>134</v>
      </c>
      <c r="B44" s="96" t="str">
        <f>VLOOKUP(A44,'[1]2024'!A$2:J$594,10,FALSE)</f>
        <v>*</v>
      </c>
      <c r="C44" s="20" t="s">
        <v>626</v>
      </c>
      <c r="D44" s="169">
        <v>0.12275800000000001</v>
      </c>
      <c r="E44" s="158">
        <v>0.84872099999999984</v>
      </c>
      <c r="F44" s="159">
        <v>0.31155699999999997</v>
      </c>
      <c r="G44" s="160">
        <v>0.82102100000000011</v>
      </c>
      <c r="H44" s="161">
        <v>0.38127800000000001</v>
      </c>
      <c r="I44" s="162">
        <v>0.78031899999999998</v>
      </c>
    </row>
    <row r="45" spans="1:9" x14ac:dyDescent="0.2">
      <c r="A45" s="15" t="s">
        <v>135</v>
      </c>
      <c r="B45" s="96" t="str">
        <f>VLOOKUP(A45,'[1]2024'!A$2:J$594,10,FALSE)</f>
        <v/>
      </c>
      <c r="C45" s="20" t="s">
        <v>627</v>
      </c>
      <c r="D45" s="169">
        <v>0.87365700000000002</v>
      </c>
      <c r="E45" s="158">
        <v>0.84872099999999984</v>
      </c>
      <c r="F45" s="159">
        <v>1.1341190000000001</v>
      </c>
      <c r="G45" s="160">
        <v>0.82102100000000011</v>
      </c>
      <c r="H45" s="161">
        <v>1.118482</v>
      </c>
      <c r="I45" s="162">
        <v>0.78031899999999998</v>
      </c>
    </row>
    <row r="46" spans="1:9" x14ac:dyDescent="0.2">
      <c r="A46" s="15" t="s">
        <v>136</v>
      </c>
      <c r="B46" s="96" t="str">
        <f>VLOOKUP(A46,'[1]2024'!A$2:J$594,10,FALSE)</f>
        <v/>
      </c>
      <c r="C46" s="20" t="s">
        <v>628</v>
      </c>
      <c r="D46" s="169">
        <v>1.8974580000000001</v>
      </c>
      <c r="E46" s="158">
        <v>0.84872099999999984</v>
      </c>
      <c r="F46" s="159">
        <v>1.3212109999999999</v>
      </c>
      <c r="G46" s="160">
        <v>0.82102100000000011</v>
      </c>
      <c r="H46" s="161">
        <v>1.1604760000000001</v>
      </c>
      <c r="I46" s="162">
        <v>0.78031899999999998</v>
      </c>
    </row>
    <row r="47" spans="1:9" x14ac:dyDescent="0.2">
      <c r="A47" s="15" t="s">
        <v>137</v>
      </c>
      <c r="B47" s="96" t="str">
        <f>VLOOKUP(A47,'[1]2024'!A$2:J$594,10,FALSE)</f>
        <v/>
      </c>
      <c r="C47" s="20" t="s">
        <v>629</v>
      </c>
      <c r="D47" s="169">
        <v>0.94591199999999998</v>
      </c>
      <c r="E47" s="158">
        <v>0.84872099999999984</v>
      </c>
      <c r="F47" s="159">
        <v>0.80789299999999997</v>
      </c>
      <c r="G47" s="160">
        <v>0.82102100000000011</v>
      </c>
      <c r="H47" s="161">
        <v>0.75258199999999997</v>
      </c>
      <c r="I47" s="162">
        <v>0.78031899999999998</v>
      </c>
    </row>
    <row r="48" spans="1:9" x14ac:dyDescent="0.2">
      <c r="A48" s="15" t="s">
        <v>138</v>
      </c>
      <c r="B48" s="96" t="str">
        <f>VLOOKUP(A48,'[1]2024'!A$2:J$594,10,FALSE)</f>
        <v>*</v>
      </c>
      <c r="C48" s="20" t="s">
        <v>630</v>
      </c>
      <c r="D48" s="169">
        <v>0.67738100000000001</v>
      </c>
      <c r="E48" s="158">
        <v>0.84872099999999984</v>
      </c>
      <c r="F48" s="159">
        <v>0.66350399999999998</v>
      </c>
      <c r="G48" s="160">
        <v>0.82102100000000011</v>
      </c>
      <c r="H48" s="161">
        <v>0.72647899999999987</v>
      </c>
      <c r="I48" s="162">
        <v>0.78031899999999998</v>
      </c>
    </row>
    <row r="49" spans="1:9" x14ac:dyDescent="0.2">
      <c r="A49" s="15" t="s">
        <v>35</v>
      </c>
      <c r="B49" s="96" t="str">
        <f>VLOOKUP(A49,'[1]2024'!A$2:J$594,10,FALSE)</f>
        <v/>
      </c>
      <c r="C49" s="20" t="s">
        <v>631</v>
      </c>
      <c r="D49" s="169">
        <v>1.148172</v>
      </c>
      <c r="E49" s="158">
        <v>0.84872099999999984</v>
      </c>
      <c r="F49" s="159">
        <v>1.0351509999999999</v>
      </c>
      <c r="G49" s="160">
        <v>0.82102100000000011</v>
      </c>
      <c r="H49" s="161">
        <v>0.8665179999999999</v>
      </c>
      <c r="I49" s="162">
        <v>0.78031899999999998</v>
      </c>
    </row>
    <row r="50" spans="1:9" x14ac:dyDescent="0.2">
      <c r="A50" s="15" t="s">
        <v>139</v>
      </c>
      <c r="B50" s="96" t="str">
        <f>VLOOKUP(A50,'[1]2024'!A$2:J$594,10,FALSE)</f>
        <v/>
      </c>
      <c r="C50" s="20" t="s">
        <v>632</v>
      </c>
      <c r="D50" s="169">
        <v>1.2996939999999997</v>
      </c>
      <c r="E50" s="158">
        <v>0.84872099999999984</v>
      </c>
      <c r="F50" s="159">
        <v>1.4619629999999999</v>
      </c>
      <c r="G50" s="160">
        <v>0.82102100000000011</v>
      </c>
      <c r="H50" s="161">
        <v>1.2136400000000001</v>
      </c>
      <c r="I50" s="162">
        <v>0.78031899999999998</v>
      </c>
    </row>
    <row r="51" spans="1:9" x14ac:dyDescent="0.2">
      <c r="A51" s="15" t="s">
        <v>140</v>
      </c>
      <c r="B51" s="96" t="str">
        <f>VLOOKUP(A51,'[1]2024'!A$2:J$594,10,FALSE)</f>
        <v>*</v>
      </c>
      <c r="C51" s="20" t="s">
        <v>633</v>
      </c>
      <c r="D51" s="169">
        <v>1.1784619999999999</v>
      </c>
      <c r="E51" s="158">
        <v>0.84872099999999984</v>
      </c>
      <c r="F51" s="159">
        <v>1.1520539999999999</v>
      </c>
      <c r="G51" s="160">
        <v>0.82102100000000011</v>
      </c>
      <c r="H51" s="161">
        <v>0.962507</v>
      </c>
      <c r="I51" s="162">
        <v>0.78031899999999998</v>
      </c>
    </row>
    <row r="52" spans="1:9" x14ac:dyDescent="0.2">
      <c r="A52" s="15" t="s">
        <v>141</v>
      </c>
      <c r="B52" s="96" t="str">
        <f>VLOOKUP(A52,'[1]2024'!A$2:J$594,10,FALSE)</f>
        <v>*</v>
      </c>
      <c r="C52" s="20" t="s">
        <v>634</v>
      </c>
      <c r="D52" s="169">
        <v>1.079169</v>
      </c>
      <c r="E52" s="158">
        <v>0.84872099999999984</v>
      </c>
      <c r="F52" s="159">
        <v>1.0192509999999999</v>
      </c>
      <c r="G52" s="160">
        <v>0.82102100000000011</v>
      </c>
      <c r="H52" s="161">
        <v>0.95731100000000002</v>
      </c>
      <c r="I52" s="162">
        <v>0.78031899999999998</v>
      </c>
    </row>
    <row r="53" spans="1:9" x14ac:dyDescent="0.2">
      <c r="A53" s="15" t="s">
        <v>33</v>
      </c>
      <c r="B53" s="96" t="str">
        <f>VLOOKUP(A53,'[1]2024'!A$2:J$594,10,FALSE)</f>
        <v/>
      </c>
      <c r="C53" s="20" t="s">
        <v>635</v>
      </c>
      <c r="D53" s="169">
        <v>1.087961</v>
      </c>
      <c r="E53" s="158">
        <v>0.84872099999999984</v>
      </c>
      <c r="F53" s="159">
        <v>0.95715499999999987</v>
      </c>
      <c r="G53" s="160">
        <v>0.82102100000000011</v>
      </c>
      <c r="H53" s="161">
        <v>0.88852299999999995</v>
      </c>
      <c r="I53" s="162">
        <v>0.78031899999999998</v>
      </c>
    </row>
    <row r="54" spans="1:9" x14ac:dyDescent="0.2">
      <c r="A54" s="15" t="s">
        <v>142</v>
      </c>
      <c r="B54" s="96" t="str">
        <f>VLOOKUP(A54,'[1]2024'!A$2:J$594,10,FALSE)</f>
        <v/>
      </c>
      <c r="C54" s="20" t="s">
        <v>636</v>
      </c>
      <c r="D54" s="169">
        <v>1.079169</v>
      </c>
      <c r="E54" s="158">
        <v>0.84872099999999984</v>
      </c>
      <c r="F54" s="159">
        <v>0.79152</v>
      </c>
      <c r="G54" s="160">
        <v>0.82102100000000011</v>
      </c>
      <c r="H54" s="161">
        <v>0.97012200000000004</v>
      </c>
      <c r="I54" s="162">
        <v>0.78031899999999998</v>
      </c>
    </row>
    <row r="55" spans="1:9" x14ac:dyDescent="0.2">
      <c r="A55" s="15" t="s">
        <v>143</v>
      </c>
      <c r="B55" s="96" t="str">
        <f>VLOOKUP(A55,'[1]2024'!A$2:J$594,10,FALSE)</f>
        <v/>
      </c>
      <c r="C55" s="20" t="s">
        <v>637</v>
      </c>
      <c r="D55" s="169">
        <v>1.525682</v>
      </c>
      <c r="E55" s="158">
        <v>0.84872099999999984</v>
      </c>
      <c r="F55" s="159">
        <v>1.512003</v>
      </c>
      <c r="G55" s="160">
        <v>0.82102100000000011</v>
      </c>
      <c r="H55" s="161">
        <v>1.7340120000000001</v>
      </c>
      <c r="I55" s="162">
        <v>0.78031899999999998</v>
      </c>
    </row>
    <row r="56" spans="1:9" x14ac:dyDescent="0.2">
      <c r="A56" s="15" t="s">
        <v>144</v>
      </c>
      <c r="B56" s="96" t="str">
        <f>VLOOKUP(A56,'[1]2024'!A$2:J$594,10,FALSE)</f>
        <v/>
      </c>
      <c r="C56" s="20" t="s">
        <v>638</v>
      </c>
      <c r="D56" s="169">
        <v>1.415778</v>
      </c>
      <c r="E56" s="158">
        <v>0.84872099999999984</v>
      </c>
      <c r="F56" s="159">
        <v>1.7153830000000001</v>
      </c>
      <c r="G56" s="160">
        <v>0.82102100000000011</v>
      </c>
      <c r="H56" s="161">
        <v>1.5111440000000003</v>
      </c>
      <c r="I56" s="162">
        <v>0.78031899999999998</v>
      </c>
    </row>
    <row r="57" spans="1:9" x14ac:dyDescent="0.2">
      <c r="A57" s="15" t="s">
        <v>145</v>
      </c>
      <c r="B57" s="96" t="str">
        <f>VLOOKUP(A57,'[1]2024'!A$2:J$594,10,FALSE)</f>
        <v>*</v>
      </c>
      <c r="C57" s="20" t="s">
        <v>639</v>
      </c>
      <c r="D57" s="169">
        <v>0.63871599999999995</v>
      </c>
      <c r="E57" s="158">
        <v>0.84872099999999984</v>
      </c>
      <c r="F57" s="159">
        <v>1.0192509999999999</v>
      </c>
      <c r="G57" s="160">
        <v>0.82102100000000011</v>
      </c>
      <c r="H57" s="161">
        <v>0.95731100000000002</v>
      </c>
      <c r="I57" s="162">
        <v>0.78031899999999998</v>
      </c>
    </row>
    <row r="58" spans="1:9" x14ac:dyDescent="0.2">
      <c r="A58" s="15" t="s">
        <v>146</v>
      </c>
      <c r="B58" s="96" t="str">
        <f>VLOOKUP(A58,'[1]2024'!A$2:J$594,10,FALSE)</f>
        <v/>
      </c>
      <c r="C58" s="20" t="s">
        <v>640</v>
      </c>
      <c r="D58" s="169">
        <v>0.90283999999999986</v>
      </c>
      <c r="E58" s="158">
        <v>0.84872099999999984</v>
      </c>
      <c r="F58" s="159">
        <v>0.78877299999999995</v>
      </c>
      <c r="G58" s="160">
        <v>0.82102100000000011</v>
      </c>
      <c r="H58" s="161">
        <v>0.60712999999999995</v>
      </c>
      <c r="I58" s="162">
        <v>0.78031899999999998</v>
      </c>
    </row>
    <row r="59" spans="1:9" x14ac:dyDescent="0.2">
      <c r="A59" s="15" t="s">
        <v>147</v>
      </c>
      <c r="B59" s="96" t="str">
        <f>VLOOKUP(A59,'[1]2024'!A$2:J$594,10,FALSE)</f>
        <v/>
      </c>
      <c r="C59" s="20" t="s">
        <v>641</v>
      </c>
      <c r="D59" s="169">
        <v>0.92064400000000002</v>
      </c>
      <c r="E59" s="158">
        <v>0.84872099999999984</v>
      </c>
      <c r="F59" s="159">
        <v>0.91791400000000001</v>
      </c>
      <c r="G59" s="160">
        <v>0.82102100000000011</v>
      </c>
      <c r="H59" s="161">
        <v>0.89998199999999995</v>
      </c>
      <c r="I59" s="162">
        <v>0.78031899999999998</v>
      </c>
    </row>
    <row r="60" spans="1:9" ht="13.5" thickBot="1" x14ac:dyDescent="0.25">
      <c r="A60" s="18" t="s">
        <v>148</v>
      </c>
      <c r="B60" s="97" t="str">
        <f>VLOOKUP(A60,'[1]2024'!A$2:J$594,10,FALSE)</f>
        <v>*</v>
      </c>
      <c r="C60" s="21" t="s">
        <v>642</v>
      </c>
      <c r="D60" s="170">
        <v>0.91110400000000002</v>
      </c>
      <c r="E60" s="171">
        <v>0.84872099999999984</v>
      </c>
      <c r="F60" s="172">
        <v>0.92135999999999996</v>
      </c>
      <c r="G60" s="173">
        <v>0.82102100000000011</v>
      </c>
      <c r="H60" s="174">
        <v>0.93967000000000001</v>
      </c>
      <c r="I60" s="175">
        <v>0.78031899999999998</v>
      </c>
    </row>
    <row r="61" spans="1:9" x14ac:dyDescent="0.2">
      <c r="A61" s="14" t="s">
        <v>149</v>
      </c>
      <c r="B61" s="92" t="str">
        <f>VLOOKUP(A61,'[1]2024'!A$2:J$594,10,FALSE)</f>
        <v>*</v>
      </c>
      <c r="C61" s="16" t="s">
        <v>643</v>
      </c>
      <c r="D61" s="188">
        <v>0.75593200000000005</v>
      </c>
      <c r="E61" s="152">
        <v>0.84872099999999984</v>
      </c>
      <c r="F61" s="189">
        <v>0.99027799999999999</v>
      </c>
      <c r="G61" s="154">
        <v>0.82102100000000011</v>
      </c>
      <c r="H61" s="155">
        <v>0.79735500000000004</v>
      </c>
      <c r="I61" s="156">
        <v>0.78031899999999998</v>
      </c>
    </row>
    <row r="62" spans="1:9" x14ac:dyDescent="0.2">
      <c r="A62" s="15" t="s">
        <v>150</v>
      </c>
      <c r="B62" s="93" t="str">
        <f>VLOOKUP(A62,'[1]2024'!A$2:J$594,10,FALSE)</f>
        <v>*</v>
      </c>
      <c r="C62" s="16" t="s">
        <v>644</v>
      </c>
      <c r="D62" s="169">
        <v>0.75593200000000005</v>
      </c>
      <c r="E62" s="158">
        <v>0.84872099999999984</v>
      </c>
      <c r="F62" s="159">
        <v>0.99027799999999999</v>
      </c>
      <c r="G62" s="160">
        <v>0.82102100000000011</v>
      </c>
      <c r="H62" s="161">
        <v>0.79735500000000004</v>
      </c>
      <c r="I62" s="162">
        <v>0.78031899999999998</v>
      </c>
    </row>
    <row r="63" spans="1:9" x14ac:dyDescent="0.2">
      <c r="A63" s="15" t="s">
        <v>151</v>
      </c>
      <c r="B63" s="93" t="str">
        <f>VLOOKUP(A63,'[1]2024'!A$2:J$594,10,FALSE)</f>
        <v>*</v>
      </c>
      <c r="C63" s="16" t="s">
        <v>645</v>
      </c>
      <c r="D63" s="169">
        <v>0.75593200000000005</v>
      </c>
      <c r="E63" s="158">
        <v>0.84872099999999984</v>
      </c>
      <c r="F63" s="159">
        <v>0.99027799999999999</v>
      </c>
      <c r="G63" s="160">
        <v>0.82102100000000011</v>
      </c>
      <c r="H63" s="161">
        <v>0.79735500000000004</v>
      </c>
      <c r="I63" s="162">
        <v>0.78031899999999998</v>
      </c>
    </row>
    <row r="64" spans="1:9" x14ac:dyDescent="0.2">
      <c r="A64" s="25" t="s">
        <v>152</v>
      </c>
      <c r="B64" s="26" t="str">
        <f>VLOOKUP(A64,'[1]2024'!A$2:J$594,10,FALSE)</f>
        <v>*</v>
      </c>
      <c r="C64" s="16" t="s">
        <v>646</v>
      </c>
      <c r="D64" s="169">
        <v>0.75593200000000005</v>
      </c>
      <c r="E64" s="158">
        <v>0.84872099999999984</v>
      </c>
      <c r="F64" s="159">
        <v>0.99027799999999999</v>
      </c>
      <c r="G64" s="160">
        <v>0.82102100000000011</v>
      </c>
      <c r="H64" s="161">
        <v>0.79735500000000004</v>
      </c>
      <c r="I64" s="162">
        <v>0.78031899999999998</v>
      </c>
    </row>
    <row r="65" spans="1:9" x14ac:dyDescent="0.2">
      <c r="A65" s="17" t="s">
        <v>153</v>
      </c>
      <c r="B65" s="93" t="str">
        <f>VLOOKUP(A65,'[1]2024'!A$2:J$594,10,FALSE)</f>
        <v/>
      </c>
      <c r="C65" s="16" t="s">
        <v>647</v>
      </c>
      <c r="D65" s="169">
        <v>0.86677599999999999</v>
      </c>
      <c r="E65" s="158">
        <v>0.84872099999999984</v>
      </c>
      <c r="F65" s="159">
        <v>1.017725</v>
      </c>
      <c r="G65" s="160">
        <v>0.82102100000000011</v>
      </c>
      <c r="H65" s="161">
        <v>0.84404999999999997</v>
      </c>
      <c r="I65" s="162">
        <v>0.78031899999999998</v>
      </c>
    </row>
    <row r="66" spans="1:9" x14ac:dyDescent="0.2">
      <c r="A66" s="15" t="s">
        <v>154</v>
      </c>
      <c r="B66" s="93" t="str">
        <f>VLOOKUP(A66,'[1]2024'!A$2:J$594,10,FALSE)</f>
        <v>*</v>
      </c>
      <c r="C66" s="16" t="s">
        <v>648</v>
      </c>
      <c r="D66" s="169">
        <v>0.75593200000000005</v>
      </c>
      <c r="E66" s="158">
        <v>0.84872099999999984</v>
      </c>
      <c r="F66" s="159">
        <v>0.99027799999999999</v>
      </c>
      <c r="G66" s="160">
        <v>0.82102100000000011</v>
      </c>
      <c r="H66" s="161">
        <v>0.79735500000000004</v>
      </c>
      <c r="I66" s="162">
        <v>0.78031899999999998</v>
      </c>
    </row>
    <row r="67" spans="1:9" ht="13.5" thickBot="1" x14ac:dyDescent="0.25">
      <c r="A67" s="18" t="s">
        <v>155</v>
      </c>
      <c r="B67" s="95" t="str">
        <f>VLOOKUP(A67,'[1]2024'!A$2:J$594,10,FALSE)</f>
        <v/>
      </c>
      <c r="C67" s="27" t="s">
        <v>649</v>
      </c>
      <c r="D67" s="176">
        <v>0.533358</v>
      </c>
      <c r="E67" s="177">
        <v>0.84872099999999984</v>
      </c>
      <c r="F67" s="178">
        <v>0.93838999999999995</v>
      </c>
      <c r="G67" s="179">
        <v>0.82102100000000011</v>
      </c>
      <c r="H67" s="180">
        <v>0.64995800000000004</v>
      </c>
      <c r="I67" s="181">
        <v>0.78031899999999998</v>
      </c>
    </row>
    <row r="68" spans="1:9" ht="13.5" thickBot="1" x14ac:dyDescent="0.25">
      <c r="A68" s="28" t="s">
        <v>156</v>
      </c>
      <c r="B68" s="100" t="str">
        <f>VLOOKUP(A68,'[1]2024'!A$2:J$594,10,FALSE)</f>
        <v/>
      </c>
      <c r="C68" s="29" t="s">
        <v>650</v>
      </c>
      <c r="D68" s="190">
        <v>1.1933009999999999</v>
      </c>
      <c r="E68" s="191">
        <v>0.84872099999999984</v>
      </c>
      <c r="F68" s="192">
        <v>0.426759</v>
      </c>
      <c r="G68" s="193">
        <v>0.82102100000000011</v>
      </c>
      <c r="H68" s="194">
        <v>0.97497</v>
      </c>
      <c r="I68" s="195">
        <v>0.78031899999999998</v>
      </c>
    </row>
    <row r="69" spans="1:9" x14ac:dyDescent="0.2">
      <c r="A69" s="17" t="s">
        <v>23</v>
      </c>
      <c r="B69" s="96" t="str">
        <f>VLOOKUP(A69,'[1]2024'!A$2:J$594,10,FALSE)</f>
        <v/>
      </c>
      <c r="C69" s="20" t="s">
        <v>651</v>
      </c>
      <c r="D69" s="188">
        <v>1.9308170000000002</v>
      </c>
      <c r="E69" s="152">
        <v>0.84872099999999984</v>
      </c>
      <c r="F69" s="189">
        <v>2.2347519999999998</v>
      </c>
      <c r="G69" s="154">
        <v>0.82102100000000011</v>
      </c>
      <c r="H69" s="155">
        <v>1.9411670000000001</v>
      </c>
      <c r="I69" s="156">
        <v>0.78031899999999998</v>
      </c>
    </row>
    <row r="70" spans="1:9" x14ac:dyDescent="0.2">
      <c r="A70" s="15" t="s">
        <v>157</v>
      </c>
      <c r="B70" s="96" t="str">
        <f>VLOOKUP(A70,'[1]2024'!A$2:J$594,10,FALSE)</f>
        <v/>
      </c>
      <c r="C70" s="20" t="s">
        <v>652</v>
      </c>
      <c r="D70" s="169">
        <v>1.1664509999999999</v>
      </c>
      <c r="E70" s="158">
        <v>0.84872099999999984</v>
      </c>
      <c r="F70" s="159">
        <v>1.0890850000000001</v>
      </c>
      <c r="G70" s="160">
        <v>0.82102100000000011</v>
      </c>
      <c r="H70" s="161">
        <v>1.3676009999999998</v>
      </c>
      <c r="I70" s="162">
        <v>0.78031899999999998</v>
      </c>
    </row>
    <row r="71" spans="1:9" x14ac:dyDescent="0.2">
      <c r="A71" s="15" t="s">
        <v>158</v>
      </c>
      <c r="B71" s="96" t="str">
        <f>VLOOKUP(A71,'[1]2024'!A$2:J$594,10,FALSE)</f>
        <v/>
      </c>
      <c r="C71" s="20" t="s">
        <v>653</v>
      </c>
      <c r="D71" s="169">
        <v>1.3917609999999998</v>
      </c>
      <c r="E71" s="158">
        <v>0.84872099999999984</v>
      </c>
      <c r="F71" s="159">
        <v>1.9693179999999999</v>
      </c>
      <c r="G71" s="160">
        <v>0.82102100000000011</v>
      </c>
      <c r="H71" s="161">
        <v>1.2305839999999999</v>
      </c>
      <c r="I71" s="162">
        <v>0.78031899999999998</v>
      </c>
    </row>
    <row r="72" spans="1:9" x14ac:dyDescent="0.2">
      <c r="A72" s="15" t="s">
        <v>159</v>
      </c>
      <c r="B72" s="96" t="str">
        <f>VLOOKUP(A72,'[1]2024'!A$2:J$594,10,FALSE)</f>
        <v>*</v>
      </c>
      <c r="C72" s="20" t="s">
        <v>654</v>
      </c>
      <c r="D72" s="169">
        <v>1.1606000000000001</v>
      </c>
      <c r="E72" s="158">
        <v>0.84872099999999984</v>
      </c>
      <c r="F72" s="159">
        <v>1.07317</v>
      </c>
      <c r="G72" s="160">
        <v>0.82102100000000011</v>
      </c>
      <c r="H72" s="161">
        <v>1.2216910000000001</v>
      </c>
      <c r="I72" s="162">
        <v>0.78031899999999998</v>
      </c>
    </row>
    <row r="73" spans="1:9" x14ac:dyDescent="0.2">
      <c r="A73" s="15" t="s">
        <v>160</v>
      </c>
      <c r="B73" s="96" t="str">
        <f>VLOOKUP(A73,'[1]2024'!A$2:J$594,10,FALSE)</f>
        <v/>
      </c>
      <c r="C73" s="20" t="s">
        <v>655</v>
      </c>
      <c r="D73" s="169">
        <v>1.156366</v>
      </c>
      <c r="E73" s="158">
        <v>0.84872099999999984</v>
      </c>
      <c r="F73" s="159">
        <v>1.3487530000000001</v>
      </c>
      <c r="G73" s="160">
        <v>0.82102100000000011</v>
      </c>
      <c r="H73" s="161">
        <v>1.2129639999999999</v>
      </c>
      <c r="I73" s="162">
        <v>0.78031899999999998</v>
      </c>
    </row>
    <row r="74" spans="1:9" x14ac:dyDescent="0.2">
      <c r="A74" s="15" t="s">
        <v>161</v>
      </c>
      <c r="B74" s="96" t="str">
        <f>VLOOKUP(A74,'[1]2024'!A$2:J$594,10,FALSE)</f>
        <v/>
      </c>
      <c r="C74" s="20" t="s">
        <v>656</v>
      </c>
      <c r="D74" s="169">
        <v>1.0978110000000001</v>
      </c>
      <c r="E74" s="158">
        <v>0.84872099999999984</v>
      </c>
      <c r="F74" s="159">
        <v>0.91425600000000007</v>
      </c>
      <c r="G74" s="160">
        <v>0.82102100000000011</v>
      </c>
      <c r="H74" s="161">
        <v>1.0876760000000001</v>
      </c>
      <c r="I74" s="162">
        <v>0.78031899999999998</v>
      </c>
    </row>
    <row r="75" spans="1:9" x14ac:dyDescent="0.2">
      <c r="A75" s="15" t="s">
        <v>162</v>
      </c>
      <c r="B75" s="96" t="str">
        <f>VLOOKUP(A75,'[1]2024'!A$2:J$594,10,FALSE)</f>
        <v>*</v>
      </c>
      <c r="C75" s="20" t="s">
        <v>657</v>
      </c>
      <c r="D75" s="169">
        <v>1.1606000000000001</v>
      </c>
      <c r="E75" s="158">
        <v>0.84872099999999984</v>
      </c>
      <c r="F75" s="159">
        <v>1.07317</v>
      </c>
      <c r="G75" s="160">
        <v>0.82102100000000011</v>
      </c>
      <c r="H75" s="161">
        <v>1.2216910000000001</v>
      </c>
      <c r="I75" s="162">
        <v>0.78031899999999998</v>
      </c>
    </row>
    <row r="76" spans="1:9" x14ac:dyDescent="0.2">
      <c r="A76" s="15" t="s">
        <v>163</v>
      </c>
      <c r="B76" s="96" t="str">
        <f>VLOOKUP(A76,'[1]2024'!A$2:J$594,10,FALSE)</f>
        <v>*</v>
      </c>
      <c r="C76" s="20" t="s">
        <v>658</v>
      </c>
      <c r="D76" s="169">
        <v>1.1606000000000001</v>
      </c>
      <c r="E76" s="158">
        <v>0.84872099999999984</v>
      </c>
      <c r="F76" s="159">
        <v>1.07317</v>
      </c>
      <c r="G76" s="160">
        <v>0.82102100000000011</v>
      </c>
      <c r="H76" s="161">
        <v>1.2216910000000001</v>
      </c>
      <c r="I76" s="162">
        <v>0.78031899999999998</v>
      </c>
    </row>
    <row r="77" spans="1:9" x14ac:dyDescent="0.2">
      <c r="A77" s="15" t="s">
        <v>164</v>
      </c>
      <c r="B77" s="96" t="str">
        <f>VLOOKUP(A77,'[1]2024'!A$2:J$594,10,FALSE)</f>
        <v/>
      </c>
      <c r="C77" s="20" t="s">
        <v>659</v>
      </c>
      <c r="D77" s="169">
        <v>1.499552</v>
      </c>
      <c r="E77" s="158">
        <v>0.84872099999999984</v>
      </c>
      <c r="F77" s="159">
        <v>0.98837799999999998</v>
      </c>
      <c r="G77" s="160">
        <v>0.82102100000000011</v>
      </c>
      <c r="H77" s="161">
        <v>1.7439549999999999</v>
      </c>
      <c r="I77" s="162">
        <v>0.78031899999999998</v>
      </c>
    </row>
    <row r="78" spans="1:9" ht="13.5" thickBot="1" x14ac:dyDescent="0.25">
      <c r="A78" s="22" t="s">
        <v>165</v>
      </c>
      <c r="B78" s="98" t="str">
        <f>VLOOKUP(A78,'[1]2024'!A$2:J$594,10,FALSE)</f>
        <v>*</v>
      </c>
      <c r="C78" s="23" t="s">
        <v>660</v>
      </c>
      <c r="D78" s="176">
        <v>1.1606000000000001</v>
      </c>
      <c r="E78" s="177">
        <v>0.84872099999999984</v>
      </c>
      <c r="F78" s="178">
        <v>1.07317</v>
      </c>
      <c r="G78" s="179">
        <v>0.82102100000000011</v>
      </c>
      <c r="H78" s="180">
        <v>1.2216910000000001</v>
      </c>
      <c r="I78" s="181">
        <v>0.78031899999999998</v>
      </c>
    </row>
    <row r="79" spans="1:9" x14ac:dyDescent="0.2">
      <c r="A79" s="14" t="s">
        <v>166</v>
      </c>
      <c r="B79" s="99" t="str">
        <f>VLOOKUP(A79,'[1]2024'!A$2:J$594,10,FALSE)</f>
        <v>*</v>
      </c>
      <c r="C79" s="19" t="s">
        <v>661</v>
      </c>
      <c r="D79" s="163">
        <v>0.36987200000000003</v>
      </c>
      <c r="E79" s="164">
        <v>0.84872099999999984</v>
      </c>
      <c r="F79" s="165">
        <v>0.36906700000000003</v>
      </c>
      <c r="G79" s="166">
        <v>0.82102100000000011</v>
      </c>
      <c r="H79" s="167">
        <v>0.13710900000000001</v>
      </c>
      <c r="I79" s="168">
        <v>0.78031899999999998</v>
      </c>
    </row>
    <row r="80" spans="1:9" x14ac:dyDescent="0.2">
      <c r="A80" s="15" t="s">
        <v>167</v>
      </c>
      <c r="B80" s="96" t="str">
        <f>VLOOKUP(A80,'[1]2024'!A$2:J$594,10,FALSE)</f>
        <v>*</v>
      </c>
      <c r="C80" s="20" t="s">
        <v>662</v>
      </c>
      <c r="D80" s="169">
        <v>0.36987200000000003</v>
      </c>
      <c r="E80" s="158">
        <v>0.84872099999999984</v>
      </c>
      <c r="F80" s="159">
        <v>0.36906700000000003</v>
      </c>
      <c r="G80" s="160">
        <v>0.82102100000000011</v>
      </c>
      <c r="H80" s="161">
        <v>0.13710900000000001</v>
      </c>
      <c r="I80" s="162">
        <v>0.78031899999999998</v>
      </c>
    </row>
    <row r="81" spans="1:9" x14ac:dyDescent="0.2">
      <c r="A81" s="15" t="s">
        <v>168</v>
      </c>
      <c r="B81" s="96" t="str">
        <f>VLOOKUP(A81,'[1]2024'!A$2:J$594,10,FALSE)</f>
        <v>*</v>
      </c>
      <c r="C81" s="20" t="s">
        <v>663</v>
      </c>
      <c r="D81" s="169">
        <v>0.36987200000000003</v>
      </c>
      <c r="E81" s="158">
        <v>0.84872099999999984</v>
      </c>
      <c r="F81" s="159">
        <v>0.36906700000000003</v>
      </c>
      <c r="G81" s="160">
        <v>0.82102100000000011</v>
      </c>
      <c r="H81" s="161">
        <v>0.13710900000000001</v>
      </c>
      <c r="I81" s="162">
        <v>0.78031899999999998</v>
      </c>
    </row>
    <row r="82" spans="1:9" x14ac:dyDescent="0.2">
      <c r="A82" s="15" t="s">
        <v>169</v>
      </c>
      <c r="B82" s="96" t="str">
        <f>VLOOKUP(A82,'[1]2024'!A$2:J$594,10,FALSE)</f>
        <v>*</v>
      </c>
      <c r="C82" s="20" t="s">
        <v>664</v>
      </c>
      <c r="D82" s="169">
        <v>0.36987200000000003</v>
      </c>
      <c r="E82" s="158">
        <v>0.84872099999999984</v>
      </c>
      <c r="F82" s="159">
        <v>0.36906700000000003</v>
      </c>
      <c r="G82" s="160">
        <v>0.82102100000000011</v>
      </c>
      <c r="H82" s="161">
        <v>0.13710900000000001</v>
      </c>
      <c r="I82" s="162">
        <v>0.78031899999999998</v>
      </c>
    </row>
    <row r="83" spans="1:9" x14ac:dyDescent="0.2">
      <c r="A83" s="15" t="s">
        <v>170</v>
      </c>
      <c r="B83" s="96" t="str">
        <f>VLOOKUP(A83,'[1]2024'!A$2:J$594,10,FALSE)</f>
        <v>*</v>
      </c>
      <c r="C83" s="20" t="s">
        <v>665</v>
      </c>
      <c r="D83" s="169">
        <v>0.36987200000000003</v>
      </c>
      <c r="E83" s="158">
        <v>0.84872099999999984</v>
      </c>
      <c r="F83" s="159">
        <v>0.36906700000000003</v>
      </c>
      <c r="G83" s="160">
        <v>0.82102100000000011</v>
      </c>
      <c r="H83" s="161">
        <v>0.13710900000000001</v>
      </c>
      <c r="I83" s="162">
        <v>0.78031899999999998</v>
      </c>
    </row>
    <row r="84" spans="1:9" x14ac:dyDescent="0.2">
      <c r="A84" s="15" t="s">
        <v>171</v>
      </c>
      <c r="B84" s="96" t="str">
        <f>VLOOKUP(A84,'[1]2024'!A$2:J$594,10,FALSE)</f>
        <v/>
      </c>
      <c r="C84" s="20" t="s">
        <v>666</v>
      </c>
      <c r="D84" s="196">
        <v>7.0604E-2</v>
      </c>
      <c r="E84" s="158">
        <v>0.84872099999999984</v>
      </c>
      <c r="F84" s="197">
        <v>0.15504999999999999</v>
      </c>
      <c r="G84" s="160">
        <v>0.82102100000000011</v>
      </c>
      <c r="H84" s="198">
        <v>0</v>
      </c>
      <c r="I84" s="162">
        <v>0.78031899999999998</v>
      </c>
    </row>
    <row r="85" spans="1:9" ht="13.5" thickBot="1" x14ac:dyDescent="0.25">
      <c r="A85" s="18" t="s">
        <v>172</v>
      </c>
      <c r="B85" s="97" t="str">
        <f>VLOOKUP(A85,'[1]2024'!A$2:J$594,10,FALSE)</f>
        <v/>
      </c>
      <c r="C85" s="21" t="s">
        <v>667</v>
      </c>
      <c r="D85" s="199">
        <v>7.0604E-2</v>
      </c>
      <c r="E85" s="171">
        <v>0.84872099999999984</v>
      </c>
      <c r="F85" s="200">
        <v>0.15504999999999999</v>
      </c>
      <c r="G85" s="173">
        <v>0.82102100000000011</v>
      </c>
      <c r="H85" s="201">
        <v>0</v>
      </c>
      <c r="I85" s="175">
        <v>0.78031899999999998</v>
      </c>
    </row>
    <row r="86" spans="1:9" x14ac:dyDescent="0.2">
      <c r="A86" s="17" t="s">
        <v>173</v>
      </c>
      <c r="B86" s="96" t="str">
        <f>VLOOKUP(A86,'[1]2024'!A$2:J$594,10,FALSE)</f>
        <v>*</v>
      </c>
      <c r="C86" s="20" t="s">
        <v>668</v>
      </c>
      <c r="D86" s="188">
        <v>1.1850080000000001</v>
      </c>
      <c r="E86" s="152">
        <v>0.84872099999999984</v>
      </c>
      <c r="F86" s="189">
        <v>1.0186809999999999</v>
      </c>
      <c r="G86" s="154">
        <v>0.82102100000000011</v>
      </c>
      <c r="H86" s="155">
        <v>1.4648939999999999</v>
      </c>
      <c r="I86" s="156">
        <v>0.78031899999999998</v>
      </c>
    </row>
    <row r="87" spans="1:9" x14ac:dyDescent="0.2">
      <c r="A87" s="15" t="s">
        <v>174</v>
      </c>
      <c r="B87" s="96" t="str">
        <f>VLOOKUP(A87,'[1]2024'!A$2:J$594,10,FALSE)</f>
        <v>*</v>
      </c>
      <c r="C87" s="20" t="s">
        <v>669</v>
      </c>
      <c r="D87" s="169">
        <v>1.1850080000000001</v>
      </c>
      <c r="E87" s="158">
        <v>0.84872099999999984</v>
      </c>
      <c r="F87" s="159">
        <v>1.0186809999999999</v>
      </c>
      <c r="G87" s="160">
        <v>0.82102100000000011</v>
      </c>
      <c r="H87" s="161">
        <v>1.4648939999999999</v>
      </c>
      <c r="I87" s="162">
        <v>0.78031899999999998</v>
      </c>
    </row>
    <row r="88" spans="1:9" ht="13.5" thickBot="1" x14ac:dyDescent="0.25">
      <c r="A88" s="22" t="s">
        <v>175</v>
      </c>
      <c r="B88" s="98" t="str">
        <f>VLOOKUP(A88,'[1]2024'!A$2:J$594,10,FALSE)</f>
        <v/>
      </c>
      <c r="C88" s="23" t="s">
        <v>670</v>
      </c>
      <c r="D88" s="176">
        <v>2.5208490000000001</v>
      </c>
      <c r="E88" s="177">
        <v>0.84872099999999984</v>
      </c>
      <c r="F88" s="178">
        <v>0</v>
      </c>
      <c r="G88" s="179">
        <v>0.82102100000000011</v>
      </c>
      <c r="H88" s="180">
        <v>0</v>
      </c>
      <c r="I88" s="181">
        <v>0.78031899999999998</v>
      </c>
    </row>
    <row r="89" spans="1:9" x14ac:dyDescent="0.2">
      <c r="A89" s="14" t="s">
        <v>25</v>
      </c>
      <c r="B89" s="99" t="str">
        <f>VLOOKUP(A89,'[1]2024'!A$2:J$594,10,FALSE)</f>
        <v/>
      </c>
      <c r="C89" s="19" t="s">
        <v>671</v>
      </c>
      <c r="D89" s="163">
        <v>2.0854330000000001</v>
      </c>
      <c r="E89" s="164">
        <v>0.84872099999999984</v>
      </c>
      <c r="F89" s="165">
        <v>2.3737650000000001</v>
      </c>
      <c r="G89" s="166">
        <v>0.82102100000000011</v>
      </c>
      <c r="H89" s="167">
        <v>1.8583339999999999</v>
      </c>
      <c r="I89" s="168">
        <v>0.78031899999999998</v>
      </c>
    </row>
    <row r="90" spans="1:9" x14ac:dyDescent="0.2">
      <c r="A90" s="15" t="s">
        <v>176</v>
      </c>
      <c r="B90" s="96" t="str">
        <f>VLOOKUP(A90,'[1]2024'!A$2:J$594,10,FALSE)</f>
        <v/>
      </c>
      <c r="C90" s="20" t="s">
        <v>672</v>
      </c>
      <c r="D90" s="169">
        <v>0.91641499999999998</v>
      </c>
      <c r="E90" s="158">
        <v>0.84872099999999984</v>
      </c>
      <c r="F90" s="159">
        <v>0.99824699999999988</v>
      </c>
      <c r="G90" s="160">
        <v>0.82102100000000011</v>
      </c>
      <c r="H90" s="161">
        <v>0.70571600000000001</v>
      </c>
      <c r="I90" s="162">
        <v>0.78031899999999998</v>
      </c>
    </row>
    <row r="91" spans="1:9" x14ac:dyDescent="0.2">
      <c r="A91" s="15" t="s">
        <v>177</v>
      </c>
      <c r="B91" s="96" t="str">
        <f>VLOOKUP(A91,'[1]2024'!A$2:J$594,10,FALSE)</f>
        <v>*</v>
      </c>
      <c r="C91" s="20" t="s">
        <v>673</v>
      </c>
      <c r="D91" s="169">
        <v>1.3739250000000001</v>
      </c>
      <c r="E91" s="158">
        <v>0.84872099999999984</v>
      </c>
      <c r="F91" s="159">
        <v>1.460907</v>
      </c>
      <c r="G91" s="160">
        <v>0.82102100000000011</v>
      </c>
      <c r="H91" s="161">
        <v>1.6045419999999999</v>
      </c>
      <c r="I91" s="162">
        <v>0.78031899999999998</v>
      </c>
    </row>
    <row r="92" spans="1:9" x14ac:dyDescent="0.2">
      <c r="A92" s="15" t="s">
        <v>178</v>
      </c>
      <c r="B92" s="96" t="str">
        <f>VLOOKUP(A92,'[1]2024'!A$2:J$594,10,FALSE)</f>
        <v/>
      </c>
      <c r="C92" s="20" t="s">
        <v>674</v>
      </c>
      <c r="D92" s="169">
        <v>1.9819819999999999</v>
      </c>
      <c r="E92" s="158">
        <v>0.84872099999999984</v>
      </c>
      <c r="F92" s="159">
        <v>1.866525</v>
      </c>
      <c r="G92" s="160">
        <v>0.82102100000000011</v>
      </c>
      <c r="H92" s="161">
        <v>2.452277</v>
      </c>
      <c r="I92" s="162">
        <v>0.78031899999999998</v>
      </c>
    </row>
    <row r="93" spans="1:9" x14ac:dyDescent="0.2">
      <c r="A93" s="15" t="s">
        <v>62</v>
      </c>
      <c r="B93" s="96" t="str">
        <f>VLOOKUP(A93,'[1]2024'!A$2:J$594,10,FALSE)</f>
        <v>*</v>
      </c>
      <c r="C93" s="20" t="s">
        <v>675</v>
      </c>
      <c r="D93" s="169">
        <v>1.3739250000000001</v>
      </c>
      <c r="E93" s="158">
        <v>0.84872099999999984</v>
      </c>
      <c r="F93" s="159">
        <v>1.460907</v>
      </c>
      <c r="G93" s="160">
        <v>0.82102100000000011</v>
      </c>
      <c r="H93" s="161">
        <v>1.6045419999999999</v>
      </c>
      <c r="I93" s="162">
        <v>0.78031899999999998</v>
      </c>
    </row>
    <row r="94" spans="1:9" ht="13.5" thickBot="1" x14ac:dyDescent="0.25">
      <c r="A94" s="18" t="s">
        <v>179</v>
      </c>
      <c r="B94" s="97" t="str">
        <f>VLOOKUP(A94,'[1]2024'!A$2:J$594,10,FALSE)</f>
        <v>*</v>
      </c>
      <c r="C94" s="21" t="s">
        <v>676</v>
      </c>
      <c r="D94" s="170">
        <v>1.3739250000000001</v>
      </c>
      <c r="E94" s="171">
        <v>0.84872099999999984</v>
      </c>
      <c r="F94" s="172">
        <v>1.460907</v>
      </c>
      <c r="G94" s="173">
        <v>0.82102100000000011</v>
      </c>
      <c r="H94" s="174">
        <v>1.6045419999999999</v>
      </c>
      <c r="I94" s="175">
        <v>0.78031899999999998</v>
      </c>
    </row>
    <row r="95" spans="1:9" x14ac:dyDescent="0.2">
      <c r="A95" s="17" t="s">
        <v>180</v>
      </c>
      <c r="B95" s="96" t="str">
        <f>VLOOKUP(A95,'[1]2024'!A$2:J$594,10,FALSE)</f>
        <v/>
      </c>
      <c r="C95" s="20" t="s">
        <v>677</v>
      </c>
      <c r="D95" s="188">
        <v>1.094317</v>
      </c>
      <c r="E95" s="152">
        <v>0.84872099999999984</v>
      </c>
      <c r="F95" s="189">
        <v>0.79625299999999999</v>
      </c>
      <c r="G95" s="154">
        <v>0.82102100000000011</v>
      </c>
      <c r="H95" s="155">
        <v>1.44106</v>
      </c>
      <c r="I95" s="156">
        <v>0.78031899999999998</v>
      </c>
    </row>
    <row r="96" spans="1:9" x14ac:dyDescent="0.2">
      <c r="A96" s="15" t="s">
        <v>181</v>
      </c>
      <c r="B96" s="96" t="str">
        <f>VLOOKUP(A96,'[1]2024'!A$2:J$594,10,FALSE)</f>
        <v/>
      </c>
      <c r="C96" s="20" t="s">
        <v>678</v>
      </c>
      <c r="D96" s="169">
        <v>1.299067</v>
      </c>
      <c r="E96" s="158">
        <v>0.84872099999999984</v>
      </c>
      <c r="F96" s="159">
        <v>0.95591599999999999</v>
      </c>
      <c r="G96" s="160">
        <v>0.82102100000000011</v>
      </c>
      <c r="H96" s="161">
        <v>0.897235</v>
      </c>
      <c r="I96" s="162">
        <v>0.78031899999999998</v>
      </c>
    </row>
    <row r="97" spans="1:9" x14ac:dyDescent="0.2">
      <c r="A97" s="15" t="s">
        <v>182</v>
      </c>
      <c r="B97" s="96" t="str">
        <f>VLOOKUP(A97,'[1]2024'!A$2:J$594,10,FALSE)</f>
        <v/>
      </c>
      <c r="C97" s="20" t="s">
        <v>679</v>
      </c>
      <c r="D97" s="169">
        <v>0.679678</v>
      </c>
      <c r="E97" s="158">
        <v>0.84872099999999984</v>
      </c>
      <c r="F97" s="159">
        <v>0.81905700000000015</v>
      </c>
      <c r="G97" s="160">
        <v>0.82102100000000011</v>
      </c>
      <c r="H97" s="161">
        <v>0.80741499999999999</v>
      </c>
      <c r="I97" s="162">
        <v>0.78031899999999998</v>
      </c>
    </row>
    <row r="98" spans="1:9" x14ac:dyDescent="0.2">
      <c r="A98" s="15" t="s">
        <v>183</v>
      </c>
      <c r="B98" s="96" t="str">
        <f>VLOOKUP(A98,'[1]2024'!A$2:J$594,10,FALSE)</f>
        <v>*</v>
      </c>
      <c r="C98" s="20" t="s">
        <v>680</v>
      </c>
      <c r="D98" s="169">
        <v>1.104455</v>
      </c>
      <c r="E98" s="158">
        <v>0.84872099999999984</v>
      </c>
      <c r="F98" s="159">
        <v>0.8750190000000001</v>
      </c>
      <c r="G98" s="160">
        <v>0.82102100000000011</v>
      </c>
      <c r="H98" s="161">
        <v>0.86430600000000002</v>
      </c>
      <c r="I98" s="162">
        <v>0.78031899999999998</v>
      </c>
    </row>
    <row r="99" spans="1:9" x14ac:dyDescent="0.2">
      <c r="A99" s="15" t="s">
        <v>184</v>
      </c>
      <c r="B99" s="96" t="str">
        <f>VLOOKUP(A99,'[1]2024'!A$2:J$594,10,FALSE)</f>
        <v>*</v>
      </c>
      <c r="C99" s="20" t="s">
        <v>681</v>
      </c>
      <c r="D99" s="169">
        <v>1.104455</v>
      </c>
      <c r="E99" s="158">
        <v>0.84872099999999984</v>
      </c>
      <c r="F99" s="159">
        <v>0.8750190000000001</v>
      </c>
      <c r="G99" s="160">
        <v>0.82102100000000011</v>
      </c>
      <c r="H99" s="161">
        <v>0.86430600000000002</v>
      </c>
      <c r="I99" s="162">
        <v>0.78031899999999998</v>
      </c>
    </row>
    <row r="100" spans="1:9" ht="13.5" thickBot="1" x14ac:dyDescent="0.25">
      <c r="A100" s="22" t="s">
        <v>185</v>
      </c>
      <c r="B100" s="98" t="str">
        <f>VLOOKUP(A100,'[1]2024'!A$2:J$594,10,FALSE)</f>
        <v/>
      </c>
      <c r="C100" s="23" t="s">
        <v>682</v>
      </c>
      <c r="D100" s="176">
        <v>1.1563099999999999</v>
      </c>
      <c r="E100" s="177">
        <v>0.84872099999999984</v>
      </c>
      <c r="F100" s="178">
        <v>0.57467699999999999</v>
      </c>
      <c r="G100" s="179">
        <v>0.82102100000000011</v>
      </c>
      <c r="H100" s="180">
        <v>0.66867100000000013</v>
      </c>
      <c r="I100" s="181">
        <v>0.78031899999999998</v>
      </c>
    </row>
    <row r="101" spans="1:9" x14ac:dyDescent="0.2">
      <c r="A101" s="14" t="s">
        <v>186</v>
      </c>
      <c r="B101" s="99" t="str">
        <f>VLOOKUP(A101,'[1]2024'!A$2:J$594,10,FALSE)</f>
        <v>*</v>
      </c>
      <c r="C101" s="19" t="s">
        <v>683</v>
      </c>
      <c r="D101" s="163">
        <v>0.73122900000000002</v>
      </c>
      <c r="E101" s="164">
        <v>0.84872099999999984</v>
      </c>
      <c r="F101" s="165">
        <v>0.49422600000000005</v>
      </c>
      <c r="G101" s="166">
        <v>0.82102100000000011</v>
      </c>
      <c r="H101" s="167">
        <v>0.54089900000000002</v>
      </c>
      <c r="I101" s="168">
        <v>0.78031899999999998</v>
      </c>
    </row>
    <row r="102" spans="1:9" x14ac:dyDescent="0.2">
      <c r="A102" s="15" t="s">
        <v>187</v>
      </c>
      <c r="B102" s="96" t="str">
        <f>VLOOKUP(A102,'[1]2024'!A$2:J$594,10,FALSE)</f>
        <v/>
      </c>
      <c r="C102" s="20" t="s">
        <v>684</v>
      </c>
      <c r="D102" s="169">
        <v>0.83219399999999988</v>
      </c>
      <c r="E102" s="158">
        <v>0.84872099999999984</v>
      </c>
      <c r="F102" s="159">
        <v>0.498116</v>
      </c>
      <c r="G102" s="160">
        <v>0.82102100000000011</v>
      </c>
      <c r="H102" s="161">
        <v>0.58357199999999998</v>
      </c>
      <c r="I102" s="162">
        <v>0.78031899999999998</v>
      </c>
    </row>
    <row r="103" spans="1:9" x14ac:dyDescent="0.2">
      <c r="A103" s="15" t="s">
        <v>188</v>
      </c>
      <c r="B103" s="96" t="str">
        <f>VLOOKUP(A103,'[1]2024'!A$2:J$594,10,FALSE)</f>
        <v/>
      </c>
      <c r="C103" s="20" t="s">
        <v>685</v>
      </c>
      <c r="D103" s="169">
        <v>0.23599200000000001</v>
      </c>
      <c r="E103" s="158">
        <v>0.84872099999999984</v>
      </c>
      <c r="F103" s="159">
        <v>0.11425200000000001</v>
      </c>
      <c r="G103" s="160">
        <v>0.82102100000000011</v>
      </c>
      <c r="H103" s="161">
        <v>0.196323</v>
      </c>
      <c r="I103" s="162">
        <v>0.78031899999999998</v>
      </c>
    </row>
    <row r="104" spans="1:9" ht="13.5" thickBot="1" x14ac:dyDescent="0.25">
      <c r="A104" s="15" t="s">
        <v>189</v>
      </c>
      <c r="B104" s="96" t="str">
        <f>VLOOKUP(A104,'[1]2024'!A$2:J$594,10,FALSE)</f>
        <v>*</v>
      </c>
      <c r="C104" s="20" t="s">
        <v>686</v>
      </c>
      <c r="D104" s="169">
        <v>0.73122900000000002</v>
      </c>
      <c r="E104" s="158">
        <v>0.84872099999999984</v>
      </c>
      <c r="F104" s="159">
        <v>0.49422600000000005</v>
      </c>
      <c r="G104" s="160">
        <v>0.82102100000000011</v>
      </c>
      <c r="H104" s="161">
        <v>0.54089900000000002</v>
      </c>
      <c r="I104" s="162">
        <v>0.78031899999999998</v>
      </c>
    </row>
    <row r="105" spans="1:9" ht="13.5" thickBot="1" x14ac:dyDescent="0.25">
      <c r="A105" s="28" t="s">
        <v>190</v>
      </c>
      <c r="B105" s="100" t="str">
        <f>VLOOKUP(A105,'[1]2024'!A$2:J$594,10,FALSE)</f>
        <v/>
      </c>
      <c r="C105" s="29" t="s">
        <v>687</v>
      </c>
      <c r="D105" s="190">
        <v>0.152671</v>
      </c>
      <c r="E105" s="191">
        <v>0.84872099999999984</v>
      </c>
      <c r="F105" s="192">
        <v>0.19844500000000001</v>
      </c>
      <c r="G105" s="193">
        <v>0.82102100000000011</v>
      </c>
      <c r="H105" s="194">
        <v>0.18101900000000001</v>
      </c>
      <c r="I105" s="195">
        <v>0.78031899999999998</v>
      </c>
    </row>
    <row r="106" spans="1:9" x14ac:dyDescent="0.2">
      <c r="A106" s="17" t="s">
        <v>191</v>
      </c>
      <c r="B106" s="96" t="str">
        <f>VLOOKUP(A106,'[1]2024'!A$2:J$594,10,FALSE)</f>
        <v>*</v>
      </c>
      <c r="C106" s="20" t="s">
        <v>688</v>
      </c>
      <c r="D106" s="188">
        <v>0.37413999999999992</v>
      </c>
      <c r="E106" s="152">
        <v>0.84872099999999984</v>
      </c>
      <c r="F106" s="189">
        <v>0.393538</v>
      </c>
      <c r="G106" s="154">
        <v>0.82102100000000011</v>
      </c>
      <c r="H106" s="155">
        <v>0.38522899999999999</v>
      </c>
      <c r="I106" s="156">
        <v>0.78031899999999998</v>
      </c>
    </row>
    <row r="107" spans="1:9" x14ac:dyDescent="0.2">
      <c r="A107" s="15" t="s">
        <v>192</v>
      </c>
      <c r="B107" s="96" t="str">
        <f>VLOOKUP(A107,'[1]2024'!A$2:J$594,10,FALSE)</f>
        <v>*</v>
      </c>
      <c r="C107" s="20" t="s">
        <v>689</v>
      </c>
      <c r="D107" s="169">
        <v>0.37413999999999992</v>
      </c>
      <c r="E107" s="158">
        <v>0.84872099999999984</v>
      </c>
      <c r="F107" s="159">
        <v>0.393538</v>
      </c>
      <c r="G107" s="160">
        <v>0.82102100000000011</v>
      </c>
      <c r="H107" s="161">
        <v>0.38522899999999999</v>
      </c>
      <c r="I107" s="162">
        <v>0.78031899999999998</v>
      </c>
    </row>
    <row r="108" spans="1:9" x14ac:dyDescent="0.2">
      <c r="A108" s="15" t="s">
        <v>193</v>
      </c>
      <c r="B108" s="96" t="str">
        <f>VLOOKUP(A108,'[1]2024'!A$2:J$594,10,FALSE)</f>
        <v/>
      </c>
      <c r="C108" s="20" t="s">
        <v>690</v>
      </c>
      <c r="D108" s="169">
        <v>0.74118099999999998</v>
      </c>
      <c r="E108" s="158">
        <v>0.84872099999999984</v>
      </c>
      <c r="F108" s="159">
        <v>0.72666799999999998</v>
      </c>
      <c r="G108" s="160">
        <v>0.82102100000000011</v>
      </c>
      <c r="H108" s="161">
        <v>0.64899399999999996</v>
      </c>
      <c r="I108" s="162">
        <v>0.78031899999999998</v>
      </c>
    </row>
    <row r="109" spans="1:9" x14ac:dyDescent="0.2">
      <c r="A109" s="15" t="s">
        <v>194</v>
      </c>
      <c r="B109" s="96" t="str">
        <f>VLOOKUP(A109,'[1]2024'!A$2:J$594,10,FALSE)</f>
        <v/>
      </c>
      <c r="C109" s="20" t="s">
        <v>691</v>
      </c>
      <c r="D109" s="169">
        <v>0.253301</v>
      </c>
      <c r="E109" s="158">
        <v>0.84872099999999984</v>
      </c>
      <c r="F109" s="159">
        <v>0.27328599999999997</v>
      </c>
      <c r="G109" s="160">
        <v>0.82102100000000011</v>
      </c>
      <c r="H109" s="161">
        <v>0.271258</v>
      </c>
      <c r="I109" s="162">
        <v>0.78031899999999998</v>
      </c>
    </row>
    <row r="110" spans="1:9" x14ac:dyDescent="0.2">
      <c r="A110" s="15" t="s">
        <v>52</v>
      </c>
      <c r="B110" s="96" t="str">
        <f>VLOOKUP(A110,'[1]2024'!A$2:J$594,10,FALSE)</f>
        <v/>
      </c>
      <c r="C110" s="20" t="s">
        <v>692</v>
      </c>
      <c r="D110" s="169">
        <v>0.73722700000000008</v>
      </c>
      <c r="E110" s="158">
        <v>0.84872099999999984</v>
      </c>
      <c r="F110" s="159">
        <v>0.65625</v>
      </c>
      <c r="G110" s="160">
        <v>0.82102100000000011</v>
      </c>
      <c r="H110" s="161">
        <v>0.496616</v>
      </c>
      <c r="I110" s="162">
        <v>0.78031899999999998</v>
      </c>
    </row>
    <row r="111" spans="1:9" x14ac:dyDescent="0.2">
      <c r="A111" s="15" t="s">
        <v>195</v>
      </c>
      <c r="B111" s="96" t="str">
        <f>VLOOKUP(A111,'[1]2024'!A$2:J$594,10,FALSE)</f>
        <v/>
      </c>
      <c r="C111" s="20" t="s">
        <v>693</v>
      </c>
      <c r="D111" s="169">
        <v>0.38591999999999999</v>
      </c>
      <c r="E111" s="158">
        <v>0.84872099999999984</v>
      </c>
      <c r="F111" s="159">
        <v>0.38322099999999998</v>
      </c>
      <c r="G111" s="160">
        <v>0.82102100000000011</v>
      </c>
      <c r="H111" s="161">
        <v>0.43418000000000001</v>
      </c>
      <c r="I111" s="162">
        <v>0.78031899999999998</v>
      </c>
    </row>
    <row r="112" spans="1:9" x14ac:dyDescent="0.2">
      <c r="A112" s="15" t="s">
        <v>196</v>
      </c>
      <c r="B112" s="96" t="str">
        <f>VLOOKUP(A112,'[1]2024'!A$2:J$594,10,FALSE)</f>
        <v>*</v>
      </c>
      <c r="C112" s="20" t="s">
        <v>694</v>
      </c>
      <c r="D112" s="169">
        <v>0.37413999999999992</v>
      </c>
      <c r="E112" s="158">
        <v>0.84872099999999984</v>
      </c>
      <c r="F112" s="159">
        <v>0.393538</v>
      </c>
      <c r="G112" s="160">
        <v>0.82102100000000011</v>
      </c>
      <c r="H112" s="161">
        <v>0.38522899999999999</v>
      </c>
      <c r="I112" s="162">
        <v>0.78031899999999998</v>
      </c>
    </row>
    <row r="113" spans="1:9" x14ac:dyDescent="0.2">
      <c r="A113" s="15" t="s">
        <v>97</v>
      </c>
      <c r="B113" s="96" t="str">
        <f>VLOOKUP(A113,'[1]2024'!A$2:J$594,10,FALSE)</f>
        <v/>
      </c>
      <c r="C113" s="20" t="s">
        <v>695</v>
      </c>
      <c r="D113" s="169">
        <v>0.66964900000000005</v>
      </c>
      <c r="E113" s="158">
        <v>0.84872099999999984</v>
      </c>
      <c r="F113" s="159">
        <v>1.181162</v>
      </c>
      <c r="G113" s="160">
        <v>0.82102100000000011</v>
      </c>
      <c r="H113" s="161">
        <v>0.75269300000000006</v>
      </c>
      <c r="I113" s="162">
        <v>0.78031899999999998</v>
      </c>
    </row>
    <row r="114" spans="1:9" x14ac:dyDescent="0.2">
      <c r="A114" s="15" t="s">
        <v>197</v>
      </c>
      <c r="B114" s="96" t="str">
        <f>VLOOKUP(A114,'[1]2024'!A$2:J$594,10,FALSE)</f>
        <v/>
      </c>
      <c r="C114" s="20" t="s">
        <v>696</v>
      </c>
      <c r="D114" s="169">
        <v>0.59492500000000004</v>
      </c>
      <c r="E114" s="158">
        <v>0.84872099999999984</v>
      </c>
      <c r="F114" s="159">
        <v>0.42247000000000001</v>
      </c>
      <c r="G114" s="160">
        <v>0.82102100000000011</v>
      </c>
      <c r="H114" s="161">
        <v>0.67362200000000005</v>
      </c>
      <c r="I114" s="162">
        <v>0.78031899999999998</v>
      </c>
    </row>
    <row r="115" spans="1:9" x14ac:dyDescent="0.2">
      <c r="A115" s="15" t="s">
        <v>198</v>
      </c>
      <c r="B115" s="96" t="str">
        <f>VLOOKUP(A115,'[1]2024'!A$2:J$594,10,FALSE)</f>
        <v/>
      </c>
      <c r="C115" s="20" t="s">
        <v>697</v>
      </c>
      <c r="D115" s="169">
        <v>0.80266899999999997</v>
      </c>
      <c r="E115" s="158">
        <v>0.84872099999999984</v>
      </c>
      <c r="F115" s="159">
        <v>0.66686699999999999</v>
      </c>
      <c r="G115" s="160">
        <v>0.82102100000000011</v>
      </c>
      <c r="H115" s="161">
        <v>0.44614500000000001</v>
      </c>
      <c r="I115" s="162">
        <v>0.78031899999999998</v>
      </c>
    </row>
    <row r="116" spans="1:9" x14ac:dyDescent="0.2">
      <c r="A116" s="15" t="s">
        <v>199</v>
      </c>
      <c r="B116" s="96" t="str">
        <f>VLOOKUP(A116,'[1]2024'!A$2:J$594,10,FALSE)</f>
        <v/>
      </c>
      <c r="C116" s="20" t="s">
        <v>698</v>
      </c>
      <c r="D116" s="169">
        <v>0.36712299999999998</v>
      </c>
      <c r="E116" s="158">
        <v>0.84872099999999984</v>
      </c>
      <c r="F116" s="159">
        <v>0.41511100000000001</v>
      </c>
      <c r="G116" s="160">
        <v>0.82102100000000011</v>
      </c>
      <c r="H116" s="161">
        <v>0.22862099999999999</v>
      </c>
      <c r="I116" s="162">
        <v>0.78031899999999998</v>
      </c>
    </row>
    <row r="117" spans="1:9" x14ac:dyDescent="0.2">
      <c r="A117" s="15" t="s">
        <v>200</v>
      </c>
      <c r="B117" s="96" t="str">
        <f>VLOOKUP(A117,'[1]2024'!A$2:J$594,10,FALSE)</f>
        <v>*</v>
      </c>
      <c r="C117" s="20" t="s">
        <v>699</v>
      </c>
      <c r="D117" s="169">
        <v>0.37964399999999998</v>
      </c>
      <c r="E117" s="158">
        <v>0.84872099999999984</v>
      </c>
      <c r="F117" s="159">
        <v>0.46576799999999996</v>
      </c>
      <c r="G117" s="160">
        <v>0.82102100000000011</v>
      </c>
      <c r="H117" s="161">
        <v>0.43125300000000005</v>
      </c>
      <c r="I117" s="162">
        <v>0.78031899999999998</v>
      </c>
    </row>
    <row r="118" spans="1:9" x14ac:dyDescent="0.2">
      <c r="A118" s="15" t="s">
        <v>201</v>
      </c>
      <c r="B118" s="96" t="str">
        <f>VLOOKUP(A118,'[1]2024'!A$2:J$594,10,FALSE)</f>
        <v>*</v>
      </c>
      <c r="C118" s="20" t="s">
        <v>700</v>
      </c>
      <c r="D118" s="169">
        <v>0.37964399999999998</v>
      </c>
      <c r="E118" s="158">
        <v>0.84872099999999984</v>
      </c>
      <c r="F118" s="159">
        <v>0.46576799999999996</v>
      </c>
      <c r="G118" s="160">
        <v>0.82102100000000011</v>
      </c>
      <c r="H118" s="161">
        <v>0.43125300000000005</v>
      </c>
      <c r="I118" s="162">
        <v>0.78031899999999998</v>
      </c>
    </row>
    <row r="119" spans="1:9" x14ac:dyDescent="0.2">
      <c r="A119" s="15" t="s">
        <v>202</v>
      </c>
      <c r="B119" s="96" t="str">
        <f>VLOOKUP(A119,'[1]2024'!A$2:J$594,10,FALSE)</f>
        <v>*</v>
      </c>
      <c r="C119" s="20" t="s">
        <v>701</v>
      </c>
      <c r="D119" s="169">
        <v>0.37964399999999998</v>
      </c>
      <c r="E119" s="158">
        <v>0.84872099999999984</v>
      </c>
      <c r="F119" s="159">
        <v>0.46576799999999996</v>
      </c>
      <c r="G119" s="160">
        <v>0.82102100000000011</v>
      </c>
      <c r="H119" s="161">
        <v>0.43125300000000005</v>
      </c>
      <c r="I119" s="162">
        <v>0.78031899999999998</v>
      </c>
    </row>
    <row r="120" spans="1:9" x14ac:dyDescent="0.2">
      <c r="A120" s="15" t="s">
        <v>203</v>
      </c>
      <c r="B120" s="96" t="str">
        <f>VLOOKUP(A120,'[1]2024'!A$2:J$594,10,FALSE)</f>
        <v/>
      </c>
      <c r="C120" s="20" t="s">
        <v>702</v>
      </c>
      <c r="D120" s="169">
        <v>0.339619</v>
      </c>
      <c r="E120" s="158">
        <v>0.84872099999999984</v>
      </c>
      <c r="F120" s="159">
        <v>0.41650999999999994</v>
      </c>
      <c r="G120" s="160">
        <v>0.82102100000000011</v>
      </c>
      <c r="H120" s="161">
        <v>0.40716799999999997</v>
      </c>
      <c r="I120" s="162">
        <v>0.78031899999999998</v>
      </c>
    </row>
    <row r="121" spans="1:9" ht="13.5" thickBot="1" x14ac:dyDescent="0.25">
      <c r="A121" s="22" t="s">
        <v>204</v>
      </c>
      <c r="B121" s="98" t="str">
        <f>VLOOKUP(A121,'[1]2024'!A$2:J$594,10,FALSE)</f>
        <v/>
      </c>
      <c r="C121" s="23" t="s">
        <v>703</v>
      </c>
      <c r="D121" s="176">
        <v>3.0611359999999994</v>
      </c>
      <c r="E121" s="177">
        <v>0.84872099999999984</v>
      </c>
      <c r="F121" s="178">
        <v>1.9815739999999999</v>
      </c>
      <c r="G121" s="179">
        <v>0.82102100000000011</v>
      </c>
      <c r="H121" s="180">
        <v>1.2522089999999999</v>
      </c>
      <c r="I121" s="181">
        <v>0.78031899999999998</v>
      </c>
    </row>
    <row r="122" spans="1:9" x14ac:dyDescent="0.2">
      <c r="A122" s="14" t="s">
        <v>205</v>
      </c>
      <c r="B122" s="99" t="str">
        <f>VLOOKUP(A122,'[1]2024'!A$2:J$594,10,FALSE)</f>
        <v/>
      </c>
      <c r="C122" s="19" t="s">
        <v>704</v>
      </c>
      <c r="D122" s="163">
        <v>0.342389</v>
      </c>
      <c r="E122" s="164">
        <v>0.84872099999999984</v>
      </c>
      <c r="F122" s="165">
        <v>0.60939699999999997</v>
      </c>
      <c r="G122" s="166">
        <v>0.82102100000000011</v>
      </c>
      <c r="H122" s="167">
        <v>0.409418</v>
      </c>
      <c r="I122" s="168">
        <v>0.78031899999999998</v>
      </c>
    </row>
    <row r="123" spans="1:9" ht="13.5" thickBot="1" x14ac:dyDescent="0.25">
      <c r="A123" s="18" t="s">
        <v>206</v>
      </c>
      <c r="B123" s="97" t="str">
        <f>VLOOKUP(A123,'[1]2024'!A$2:J$594,10,FALSE)</f>
        <v/>
      </c>
      <c r="C123" s="21" t="s">
        <v>705</v>
      </c>
      <c r="D123" s="170">
        <v>0.24799199999999999</v>
      </c>
      <c r="E123" s="171">
        <v>0.84872099999999984</v>
      </c>
      <c r="F123" s="172">
        <v>0.30538900000000002</v>
      </c>
      <c r="G123" s="173">
        <v>0.82102100000000011</v>
      </c>
      <c r="H123" s="174">
        <v>0.24914800000000001</v>
      </c>
      <c r="I123" s="175">
        <v>0.78031899999999998</v>
      </c>
    </row>
    <row r="124" spans="1:9" x14ac:dyDescent="0.2">
      <c r="A124" s="17" t="s">
        <v>207</v>
      </c>
      <c r="B124" s="96" t="str">
        <f>VLOOKUP(A124,'[1]2024'!A$2:J$594,10,FALSE)</f>
        <v>*</v>
      </c>
      <c r="C124" s="20" t="s">
        <v>706</v>
      </c>
      <c r="D124" s="188">
        <v>1.0140549999999999</v>
      </c>
      <c r="E124" s="152">
        <v>0.84872099999999984</v>
      </c>
      <c r="F124" s="189">
        <v>0.94305399999999995</v>
      </c>
      <c r="G124" s="154">
        <v>0.82102100000000011</v>
      </c>
      <c r="H124" s="155">
        <v>1.145006</v>
      </c>
      <c r="I124" s="156">
        <v>0.78031899999999998</v>
      </c>
    </row>
    <row r="125" spans="1:9" x14ac:dyDescent="0.2">
      <c r="A125" s="15" t="s">
        <v>79</v>
      </c>
      <c r="B125" s="96" t="str">
        <f>VLOOKUP(A125,'[1]2024'!A$2:J$594,10,FALSE)</f>
        <v/>
      </c>
      <c r="C125" s="20" t="s">
        <v>707</v>
      </c>
      <c r="D125" s="169">
        <v>1.0517049999999999</v>
      </c>
      <c r="E125" s="158">
        <v>0.84872099999999984</v>
      </c>
      <c r="F125" s="159">
        <v>0.93257599999999996</v>
      </c>
      <c r="G125" s="160">
        <v>0.82102100000000011</v>
      </c>
      <c r="H125" s="161">
        <v>1.0949139999999999</v>
      </c>
      <c r="I125" s="162">
        <v>0.78031899999999998</v>
      </c>
    </row>
    <row r="126" spans="1:9" x14ac:dyDescent="0.2">
      <c r="A126" s="15" t="s">
        <v>208</v>
      </c>
      <c r="B126" s="96" t="str">
        <f>VLOOKUP(A126,'[1]2024'!A$2:J$594,10,FALSE)</f>
        <v/>
      </c>
      <c r="C126" s="20" t="s">
        <v>708</v>
      </c>
      <c r="D126" s="169">
        <v>0.79387300000000005</v>
      </c>
      <c r="E126" s="158">
        <v>0.84872099999999984</v>
      </c>
      <c r="F126" s="159">
        <v>0.92774299999999998</v>
      </c>
      <c r="G126" s="160">
        <v>0.82102100000000011</v>
      </c>
      <c r="H126" s="161">
        <v>1.118179</v>
      </c>
      <c r="I126" s="162">
        <v>0.78031899999999998</v>
      </c>
    </row>
    <row r="127" spans="1:9" x14ac:dyDescent="0.2">
      <c r="A127" s="15" t="s">
        <v>209</v>
      </c>
      <c r="B127" s="96" t="str">
        <f>VLOOKUP(A127,'[1]2024'!A$2:J$594,10,FALSE)</f>
        <v/>
      </c>
      <c r="C127" s="20" t="s">
        <v>709</v>
      </c>
      <c r="D127" s="169">
        <v>0.99674899999999989</v>
      </c>
      <c r="E127" s="158">
        <v>0.84872099999999984</v>
      </c>
      <c r="F127" s="159">
        <v>1.1148119999999999</v>
      </c>
      <c r="G127" s="160">
        <v>0.82102100000000011</v>
      </c>
      <c r="H127" s="161">
        <v>1.1165620000000001</v>
      </c>
      <c r="I127" s="162">
        <v>0.78031899999999998</v>
      </c>
    </row>
    <row r="128" spans="1:9" x14ac:dyDescent="0.2">
      <c r="A128" s="15" t="s">
        <v>47</v>
      </c>
      <c r="B128" s="96" t="str">
        <f>VLOOKUP(A128,'[1]2024'!A$2:J$594,10,FALSE)</f>
        <v/>
      </c>
      <c r="C128" s="20" t="s">
        <v>710</v>
      </c>
      <c r="D128" s="169">
        <v>0.88496600000000003</v>
      </c>
      <c r="E128" s="158">
        <v>0.84872099999999984</v>
      </c>
      <c r="F128" s="159">
        <v>1.274867</v>
      </c>
      <c r="G128" s="160">
        <v>0.82102100000000011</v>
      </c>
      <c r="H128" s="161">
        <v>1.3932919999999998</v>
      </c>
      <c r="I128" s="162">
        <v>0.78031899999999998</v>
      </c>
    </row>
    <row r="129" spans="1:9" ht="13.5" thickBot="1" x14ac:dyDescent="0.25">
      <c r="A129" s="22" t="s">
        <v>210</v>
      </c>
      <c r="B129" s="98" t="str">
        <f>VLOOKUP(A129,'[1]2024'!A$2:J$594,10,FALSE)</f>
        <v/>
      </c>
      <c r="C129" s="23" t="s">
        <v>711</v>
      </c>
      <c r="D129" s="176">
        <v>0.91232199999999997</v>
      </c>
      <c r="E129" s="177">
        <v>0.84872099999999984</v>
      </c>
      <c r="F129" s="178">
        <v>0.74618899999999999</v>
      </c>
      <c r="G129" s="179">
        <v>0.82102100000000011</v>
      </c>
      <c r="H129" s="180">
        <v>0.82284599999999997</v>
      </c>
      <c r="I129" s="181">
        <v>0.78031899999999998</v>
      </c>
    </row>
    <row r="130" spans="1:9" x14ac:dyDescent="0.2">
      <c r="A130" s="14" t="s">
        <v>211</v>
      </c>
      <c r="B130" s="99" t="str">
        <f>VLOOKUP(A130,'[1]2024'!A$2:J$594,10,FALSE)</f>
        <v>*</v>
      </c>
      <c r="C130" s="19" t="s">
        <v>712</v>
      </c>
      <c r="D130" s="163">
        <v>1.0054209999999999</v>
      </c>
      <c r="E130" s="164">
        <v>0.84872099999999984</v>
      </c>
      <c r="F130" s="165">
        <v>1.0117640000000001</v>
      </c>
      <c r="G130" s="166">
        <v>0.82102100000000011</v>
      </c>
      <c r="H130" s="167">
        <v>0.9841589999999999</v>
      </c>
      <c r="I130" s="168">
        <v>0.78031899999999998</v>
      </c>
    </row>
    <row r="131" spans="1:9" x14ac:dyDescent="0.2">
      <c r="A131" s="15" t="s">
        <v>212</v>
      </c>
      <c r="B131" s="96" t="str">
        <f>VLOOKUP(A131,'[1]2024'!A$2:J$594,10,FALSE)</f>
        <v/>
      </c>
      <c r="C131" s="20" t="s">
        <v>713</v>
      </c>
      <c r="D131" s="169">
        <v>1.4391419999999999</v>
      </c>
      <c r="E131" s="158">
        <v>0.84872099999999984</v>
      </c>
      <c r="F131" s="159">
        <v>1.4244759999999999</v>
      </c>
      <c r="G131" s="160">
        <v>0.82102100000000011</v>
      </c>
      <c r="H131" s="161">
        <v>1.36171</v>
      </c>
      <c r="I131" s="162">
        <v>0.78031899999999998</v>
      </c>
    </row>
    <row r="132" spans="1:9" x14ac:dyDescent="0.2">
      <c r="A132" s="15" t="s">
        <v>213</v>
      </c>
      <c r="B132" s="96" t="str">
        <f>VLOOKUP(A132,'[1]2024'!A$2:J$594,10,FALSE)</f>
        <v>*</v>
      </c>
      <c r="C132" s="20" t="s">
        <v>714</v>
      </c>
      <c r="D132" s="169">
        <v>1.0054209999999999</v>
      </c>
      <c r="E132" s="158">
        <v>0.84872099999999984</v>
      </c>
      <c r="F132" s="159">
        <v>0.82767900000000016</v>
      </c>
      <c r="G132" s="160">
        <v>0.82102100000000011</v>
      </c>
      <c r="H132" s="161">
        <v>0.9841589999999999</v>
      </c>
      <c r="I132" s="162">
        <v>0.78031899999999998</v>
      </c>
    </row>
    <row r="133" spans="1:9" x14ac:dyDescent="0.2">
      <c r="A133" s="15" t="s">
        <v>214</v>
      </c>
      <c r="B133" s="96" t="str">
        <f>VLOOKUP(A133,'[1]2024'!A$2:J$594,10,FALSE)</f>
        <v>*</v>
      </c>
      <c r="C133" s="20" t="s">
        <v>715</v>
      </c>
      <c r="D133" s="169">
        <v>1.0054209999999999</v>
      </c>
      <c r="E133" s="158">
        <v>0.84872099999999984</v>
      </c>
      <c r="F133" s="159">
        <v>1.0117640000000001</v>
      </c>
      <c r="G133" s="160">
        <v>0.82102100000000011</v>
      </c>
      <c r="H133" s="161">
        <v>0.9841589999999999</v>
      </c>
      <c r="I133" s="162">
        <v>0.78031899999999998</v>
      </c>
    </row>
    <row r="134" spans="1:9" x14ac:dyDescent="0.2">
      <c r="A134" s="15" t="s">
        <v>83</v>
      </c>
      <c r="B134" s="96" t="str">
        <f>VLOOKUP(A134,'[1]2024'!A$2:J$594,10,FALSE)</f>
        <v>*</v>
      </c>
      <c r="C134" s="20" t="s">
        <v>716</v>
      </c>
      <c r="D134" s="169">
        <v>1.0054209999999999</v>
      </c>
      <c r="E134" s="158">
        <v>0.84872099999999984</v>
      </c>
      <c r="F134" s="159">
        <v>1.0117640000000001</v>
      </c>
      <c r="G134" s="160">
        <v>0.82102100000000011</v>
      </c>
      <c r="H134" s="161">
        <v>0.9841589999999999</v>
      </c>
      <c r="I134" s="162">
        <v>0.78031899999999998</v>
      </c>
    </row>
    <row r="135" spans="1:9" x14ac:dyDescent="0.2">
      <c r="A135" s="15" t="s">
        <v>215</v>
      </c>
      <c r="B135" s="96" t="str">
        <f>VLOOKUP(A135,'[1]2024'!A$2:J$594,10,FALSE)</f>
        <v/>
      </c>
      <c r="C135" s="20" t="s">
        <v>717</v>
      </c>
      <c r="D135" s="169">
        <v>1.0214970000000001</v>
      </c>
      <c r="E135" s="158">
        <v>0.84872099999999984</v>
      </c>
      <c r="F135" s="159">
        <v>1.6981379999999999</v>
      </c>
      <c r="G135" s="160">
        <v>0.82102100000000011</v>
      </c>
      <c r="H135" s="161">
        <v>1.116411</v>
      </c>
      <c r="I135" s="162">
        <v>0.78031899999999998</v>
      </c>
    </row>
    <row r="136" spans="1:9" x14ac:dyDescent="0.2">
      <c r="A136" s="15" t="s">
        <v>216</v>
      </c>
      <c r="B136" s="96" t="str">
        <f>VLOOKUP(A136,'[1]2024'!A$2:J$594,10,FALSE)</f>
        <v>*</v>
      </c>
      <c r="C136" s="20" t="s">
        <v>718</v>
      </c>
      <c r="D136" s="169">
        <v>1.2007540000000001</v>
      </c>
      <c r="E136" s="158">
        <v>0.84872099999999984</v>
      </c>
      <c r="F136" s="159">
        <v>1.1758759999999999</v>
      </c>
      <c r="G136" s="160">
        <v>0.82102100000000011</v>
      </c>
      <c r="H136" s="161">
        <v>1.047893</v>
      </c>
      <c r="I136" s="162">
        <v>0.78031899999999998</v>
      </c>
    </row>
    <row r="137" spans="1:9" x14ac:dyDescent="0.2">
      <c r="A137" s="15" t="s">
        <v>217</v>
      </c>
      <c r="B137" s="96" t="str">
        <f>VLOOKUP(A137,'[1]2024'!A$2:J$594,10,FALSE)</f>
        <v/>
      </c>
      <c r="C137" s="20" t="s">
        <v>719</v>
      </c>
      <c r="D137" s="169">
        <v>1.1825410000000001</v>
      </c>
      <c r="E137" s="158">
        <v>0.84872099999999984</v>
      </c>
      <c r="F137" s="159">
        <v>1.1896690000000001</v>
      </c>
      <c r="G137" s="160">
        <v>0.82102100000000011</v>
      </c>
      <c r="H137" s="161">
        <v>1.059752</v>
      </c>
      <c r="I137" s="162">
        <v>0.78031899999999998</v>
      </c>
    </row>
    <row r="138" spans="1:9" x14ac:dyDescent="0.2">
      <c r="A138" s="15" t="s">
        <v>218</v>
      </c>
      <c r="B138" s="96" t="str">
        <f>VLOOKUP(A138,'[1]2024'!A$2:J$594,10,FALSE)</f>
        <v>*</v>
      </c>
      <c r="C138" s="20" t="s">
        <v>720</v>
      </c>
      <c r="D138" s="169">
        <v>0.81559200000000009</v>
      </c>
      <c r="E138" s="158">
        <v>0.84872099999999984</v>
      </c>
      <c r="F138" s="159">
        <v>4.7666000000000007E-2</v>
      </c>
      <c r="G138" s="160">
        <v>0.82102100000000011</v>
      </c>
      <c r="H138" s="161">
        <v>0.33361099999999999</v>
      </c>
      <c r="I138" s="162">
        <v>0.78031899999999998</v>
      </c>
    </row>
    <row r="139" spans="1:9" x14ac:dyDescent="0.2">
      <c r="A139" s="15" t="s">
        <v>219</v>
      </c>
      <c r="B139" s="96" t="str">
        <f>VLOOKUP(A139,'[1]2024'!A$2:J$594,10,FALSE)</f>
        <v>*</v>
      </c>
      <c r="C139" s="20" t="s">
        <v>721</v>
      </c>
      <c r="D139" s="169">
        <v>0.81559200000000009</v>
      </c>
      <c r="E139" s="158">
        <v>0.84872099999999984</v>
      </c>
      <c r="F139" s="159">
        <v>4.7666000000000007E-2</v>
      </c>
      <c r="G139" s="160">
        <v>0.82102100000000011</v>
      </c>
      <c r="H139" s="161">
        <v>0.33361099999999999</v>
      </c>
      <c r="I139" s="162">
        <v>0.78031899999999998</v>
      </c>
    </row>
    <row r="140" spans="1:9" x14ac:dyDescent="0.2">
      <c r="A140" s="15" t="s">
        <v>220</v>
      </c>
      <c r="B140" s="96" t="str">
        <f>VLOOKUP(A140,'[1]2024'!A$2:J$594,10,FALSE)</f>
        <v>*</v>
      </c>
      <c r="C140" s="20" t="s">
        <v>722</v>
      </c>
      <c r="D140" s="169">
        <v>0.81559200000000009</v>
      </c>
      <c r="E140" s="158">
        <v>0.84872099999999984</v>
      </c>
      <c r="F140" s="159">
        <v>4.7666000000000007E-2</v>
      </c>
      <c r="G140" s="160">
        <v>0.82102100000000011</v>
      </c>
      <c r="H140" s="161">
        <v>0.33361099999999999</v>
      </c>
      <c r="I140" s="162">
        <v>0.78031899999999998</v>
      </c>
    </row>
    <row r="141" spans="1:9" x14ac:dyDescent="0.2">
      <c r="A141" s="15" t="s">
        <v>221</v>
      </c>
      <c r="B141" s="96" t="str">
        <f>VLOOKUP(A141,'[1]2024'!A$2:J$594,10,FALSE)</f>
        <v>*</v>
      </c>
      <c r="C141" s="20" t="s">
        <v>723</v>
      </c>
      <c r="D141" s="169">
        <v>0.81559200000000009</v>
      </c>
      <c r="E141" s="158">
        <v>0.84872099999999984</v>
      </c>
      <c r="F141" s="159">
        <v>4.7666000000000007E-2</v>
      </c>
      <c r="G141" s="160">
        <v>0.82102100000000011</v>
      </c>
      <c r="H141" s="161">
        <v>0.33361099999999999</v>
      </c>
      <c r="I141" s="162">
        <v>0.78031899999999998</v>
      </c>
    </row>
    <row r="142" spans="1:9" x14ac:dyDescent="0.2">
      <c r="A142" s="15" t="s">
        <v>222</v>
      </c>
      <c r="B142" s="96" t="str">
        <f>VLOOKUP(A142,'[1]2024'!A$2:J$594,10,FALSE)</f>
        <v>*</v>
      </c>
      <c r="C142" s="20" t="s">
        <v>724</v>
      </c>
      <c r="D142" s="169">
        <v>0.70953900000000003</v>
      </c>
      <c r="E142" s="158">
        <v>0.84872099999999984</v>
      </c>
      <c r="F142" s="159">
        <v>0.61868599999999996</v>
      </c>
      <c r="G142" s="160">
        <v>0.82102100000000011</v>
      </c>
      <c r="H142" s="161">
        <v>0.58122399999999996</v>
      </c>
      <c r="I142" s="162">
        <v>0.78031899999999998</v>
      </c>
    </row>
    <row r="143" spans="1:9" x14ac:dyDescent="0.2">
      <c r="A143" s="15" t="s">
        <v>223</v>
      </c>
      <c r="B143" s="96" t="str">
        <f>VLOOKUP(A143,'[1]2024'!A$2:J$594,10,FALSE)</f>
        <v>*</v>
      </c>
      <c r="C143" s="20" t="s">
        <v>725</v>
      </c>
      <c r="D143" s="169">
        <v>0.70953900000000003</v>
      </c>
      <c r="E143" s="158">
        <v>0.84872099999999984</v>
      </c>
      <c r="F143" s="159">
        <v>0.61868599999999996</v>
      </c>
      <c r="G143" s="160">
        <v>0.82102100000000011</v>
      </c>
      <c r="H143" s="161">
        <v>0.58122399999999996</v>
      </c>
      <c r="I143" s="162">
        <v>0.78031899999999998</v>
      </c>
    </row>
    <row r="144" spans="1:9" x14ac:dyDescent="0.2">
      <c r="A144" s="15" t="s">
        <v>4</v>
      </c>
      <c r="B144" s="96" t="str">
        <f>VLOOKUP(A144,'[1]2024'!A$2:J$594,10,FALSE)</f>
        <v/>
      </c>
      <c r="C144" s="20" t="s">
        <v>726</v>
      </c>
      <c r="D144" s="169">
        <v>2.1068959999999999</v>
      </c>
      <c r="E144" s="158">
        <v>0.84872099999999984</v>
      </c>
      <c r="F144" s="159">
        <v>2.3137249999999998</v>
      </c>
      <c r="G144" s="160">
        <v>0.82102100000000011</v>
      </c>
      <c r="H144" s="161">
        <v>2.0990829999999998</v>
      </c>
      <c r="I144" s="162">
        <v>0.78031899999999998</v>
      </c>
    </row>
    <row r="145" spans="1:9" x14ac:dyDescent="0.2">
      <c r="A145" s="15" t="s">
        <v>224</v>
      </c>
      <c r="B145" s="96" t="str">
        <f>VLOOKUP(A145,'[1]2024'!A$2:J$594,10,FALSE)</f>
        <v>*</v>
      </c>
      <c r="C145" s="20" t="s">
        <v>727</v>
      </c>
      <c r="D145" s="169">
        <v>1.8314779999999999</v>
      </c>
      <c r="E145" s="158">
        <v>0.84872099999999984</v>
      </c>
      <c r="F145" s="159">
        <v>1.9671449999999999</v>
      </c>
      <c r="G145" s="160">
        <v>0.82102100000000011</v>
      </c>
      <c r="H145" s="161">
        <v>1.792262</v>
      </c>
      <c r="I145" s="162">
        <v>0.78031899999999998</v>
      </c>
    </row>
    <row r="146" spans="1:9" x14ac:dyDescent="0.2">
      <c r="A146" s="15" t="s">
        <v>53</v>
      </c>
      <c r="B146" s="96" t="str">
        <f>VLOOKUP(A146,'[1]2024'!A$2:J$594,10,FALSE)</f>
        <v/>
      </c>
      <c r="C146" s="20" t="s">
        <v>728</v>
      </c>
      <c r="D146" s="169">
        <v>1.983663</v>
      </c>
      <c r="E146" s="158">
        <v>0.84872099999999984</v>
      </c>
      <c r="F146" s="159">
        <v>2.0814759999999999</v>
      </c>
      <c r="G146" s="160">
        <v>0.82102100000000011</v>
      </c>
      <c r="H146" s="161">
        <v>1.979776</v>
      </c>
      <c r="I146" s="162">
        <v>0.78031899999999998</v>
      </c>
    </row>
    <row r="147" spans="1:9" x14ac:dyDescent="0.2">
      <c r="A147" s="15" t="s">
        <v>225</v>
      </c>
      <c r="B147" s="96" t="str">
        <f>VLOOKUP(A147,'[1]2024'!A$2:J$594,10,FALSE)</f>
        <v>*</v>
      </c>
      <c r="C147" s="20" t="s">
        <v>729</v>
      </c>
      <c r="D147" s="169">
        <v>1.8314779999999999</v>
      </c>
      <c r="E147" s="158">
        <v>0.84872099999999984</v>
      </c>
      <c r="F147" s="159">
        <v>1.9671449999999999</v>
      </c>
      <c r="G147" s="160">
        <v>0.82102100000000011</v>
      </c>
      <c r="H147" s="161">
        <v>1.792262</v>
      </c>
      <c r="I147" s="162">
        <v>0.78031899999999998</v>
      </c>
    </row>
    <row r="148" spans="1:9" x14ac:dyDescent="0.2">
      <c r="A148" s="15" t="s">
        <v>226</v>
      </c>
      <c r="B148" s="96" t="str">
        <f>VLOOKUP(A148,'[1]2024'!A$2:J$594,10,FALSE)</f>
        <v>*</v>
      </c>
      <c r="C148" s="20" t="s">
        <v>730</v>
      </c>
      <c r="D148" s="169">
        <v>1.8314779999999999</v>
      </c>
      <c r="E148" s="158">
        <v>0.84872099999999984</v>
      </c>
      <c r="F148" s="159">
        <v>1.9671449999999999</v>
      </c>
      <c r="G148" s="160">
        <v>0.82102100000000011</v>
      </c>
      <c r="H148" s="161">
        <v>1.792262</v>
      </c>
      <c r="I148" s="162">
        <v>0.78031899999999998</v>
      </c>
    </row>
    <row r="149" spans="1:9" x14ac:dyDescent="0.2">
      <c r="A149" s="15" t="s">
        <v>227</v>
      </c>
      <c r="B149" s="96" t="str">
        <f>VLOOKUP(A149,'[1]2024'!A$2:J$594,10,FALSE)</f>
        <v>*</v>
      </c>
      <c r="C149" s="20" t="s">
        <v>731</v>
      </c>
      <c r="D149" s="169">
        <v>1.8314779999999999</v>
      </c>
      <c r="E149" s="158">
        <v>0.84872099999999984</v>
      </c>
      <c r="F149" s="159">
        <v>1.9671449999999999</v>
      </c>
      <c r="G149" s="160">
        <v>0.82102100000000011</v>
      </c>
      <c r="H149" s="161">
        <v>1.792262</v>
      </c>
      <c r="I149" s="162">
        <v>0.78031899999999998</v>
      </c>
    </row>
    <row r="150" spans="1:9" x14ac:dyDescent="0.2">
      <c r="A150" s="15" t="s">
        <v>59</v>
      </c>
      <c r="B150" s="96" t="str">
        <f>VLOOKUP(A150,'[1]2024'!A$2:J$594,10,FALSE)</f>
        <v/>
      </c>
      <c r="C150" s="20" t="s">
        <v>732</v>
      </c>
      <c r="D150" s="169">
        <v>1.8491040000000001</v>
      </c>
      <c r="E150" s="158">
        <v>0.84872099999999984</v>
      </c>
      <c r="F150" s="159">
        <v>1.512356</v>
      </c>
      <c r="G150" s="160">
        <v>0.82102100000000011</v>
      </c>
      <c r="H150" s="161">
        <v>1.4133290000000001</v>
      </c>
      <c r="I150" s="162">
        <v>0.78031899999999998</v>
      </c>
    </row>
    <row r="151" spans="1:9" x14ac:dyDescent="0.2">
      <c r="A151" s="15" t="s">
        <v>228</v>
      </c>
      <c r="B151" s="96" t="str">
        <f>VLOOKUP(A151,'[1]2024'!A$2:J$594,10,FALSE)</f>
        <v>*</v>
      </c>
      <c r="C151" s="20" t="s">
        <v>733</v>
      </c>
      <c r="D151" s="169">
        <v>1.1855039999999999</v>
      </c>
      <c r="E151" s="158">
        <v>0.84872099999999984</v>
      </c>
      <c r="F151" s="159">
        <v>0.93303200000000008</v>
      </c>
      <c r="G151" s="160">
        <v>0.82102100000000011</v>
      </c>
      <c r="H151" s="161">
        <v>1.0015769999999999</v>
      </c>
      <c r="I151" s="162">
        <v>0.78031899999999998</v>
      </c>
    </row>
    <row r="152" spans="1:9" ht="13.5" thickBot="1" x14ac:dyDescent="0.25">
      <c r="A152" s="18" t="s">
        <v>229</v>
      </c>
      <c r="B152" s="97" t="str">
        <f>VLOOKUP(A152,'[1]2024'!A$2:J$594,10,FALSE)</f>
        <v>*</v>
      </c>
      <c r="C152" s="21" t="s">
        <v>734</v>
      </c>
      <c r="D152" s="170">
        <v>1.1855039999999999</v>
      </c>
      <c r="E152" s="171">
        <v>0.84872099999999984</v>
      </c>
      <c r="F152" s="172">
        <v>0.93303200000000008</v>
      </c>
      <c r="G152" s="173">
        <v>0.82102100000000011</v>
      </c>
      <c r="H152" s="174">
        <v>1.0015769999999999</v>
      </c>
      <c r="I152" s="175">
        <v>0.78031899999999998</v>
      </c>
    </row>
    <row r="153" spans="1:9" x14ac:dyDescent="0.2">
      <c r="A153" s="17" t="s">
        <v>230</v>
      </c>
      <c r="B153" s="96" t="str">
        <f>VLOOKUP(A153,'[1]2024'!A$2:J$594,10,FALSE)</f>
        <v/>
      </c>
      <c r="C153" s="20" t="s">
        <v>735</v>
      </c>
      <c r="D153" s="188">
        <v>0.51036099999999995</v>
      </c>
      <c r="E153" s="152">
        <v>0.84872099999999984</v>
      </c>
      <c r="F153" s="189">
        <v>0.59428499999999995</v>
      </c>
      <c r="G153" s="154">
        <v>0.82102100000000011</v>
      </c>
      <c r="H153" s="155">
        <v>0.40209699999999998</v>
      </c>
      <c r="I153" s="156">
        <v>0.78031899999999998</v>
      </c>
    </row>
    <row r="154" spans="1:9" x14ac:dyDescent="0.2">
      <c r="A154" s="15" t="s">
        <v>231</v>
      </c>
      <c r="B154" s="96" t="str">
        <f>VLOOKUP(A154,'[1]2024'!A$2:J$594,10,FALSE)</f>
        <v/>
      </c>
      <c r="C154" s="20" t="s">
        <v>736</v>
      </c>
      <c r="D154" s="169">
        <v>1.1320840000000001</v>
      </c>
      <c r="E154" s="158">
        <v>0.84872099999999984</v>
      </c>
      <c r="F154" s="159">
        <v>0.80442499999999995</v>
      </c>
      <c r="G154" s="160">
        <v>0.82102100000000011</v>
      </c>
      <c r="H154" s="161">
        <v>0.99384499999999998</v>
      </c>
      <c r="I154" s="162">
        <v>0.78031899999999998</v>
      </c>
    </row>
    <row r="155" spans="1:9" x14ac:dyDescent="0.2">
      <c r="A155" s="15" t="s">
        <v>232</v>
      </c>
      <c r="B155" s="96" t="str">
        <f>VLOOKUP(A155,'[1]2024'!A$2:J$594,10,FALSE)</f>
        <v>*</v>
      </c>
      <c r="C155" s="20" t="s">
        <v>737</v>
      </c>
      <c r="D155" s="169">
        <v>1.115332</v>
      </c>
      <c r="E155" s="158">
        <v>0.84872099999999984</v>
      </c>
      <c r="F155" s="159">
        <v>0.97323300000000001</v>
      </c>
      <c r="G155" s="160">
        <v>0.82102100000000011</v>
      </c>
      <c r="H155" s="161">
        <v>0.57505499999999998</v>
      </c>
      <c r="I155" s="162">
        <v>0.78031899999999998</v>
      </c>
    </row>
    <row r="156" spans="1:9" x14ac:dyDescent="0.2">
      <c r="A156" s="15" t="s">
        <v>233</v>
      </c>
      <c r="B156" s="96" t="str">
        <f>VLOOKUP(A156,'[1]2024'!A$2:J$594,10,FALSE)</f>
        <v>*</v>
      </c>
      <c r="C156" s="20" t="s">
        <v>738</v>
      </c>
      <c r="D156" s="169">
        <v>1.115332</v>
      </c>
      <c r="E156" s="158">
        <v>0.84872099999999984</v>
      </c>
      <c r="F156" s="159">
        <v>0.97323300000000001</v>
      </c>
      <c r="G156" s="160">
        <v>0.82102100000000011</v>
      </c>
      <c r="H156" s="161">
        <v>0.57505499999999998</v>
      </c>
      <c r="I156" s="162">
        <v>0.78031899999999998</v>
      </c>
    </row>
    <row r="157" spans="1:9" x14ac:dyDescent="0.2">
      <c r="A157" s="15" t="s">
        <v>234</v>
      </c>
      <c r="B157" s="96" t="str">
        <f>VLOOKUP(A157,'[1]2024'!A$2:J$594,10,FALSE)</f>
        <v>*</v>
      </c>
      <c r="C157" s="20" t="s">
        <v>739</v>
      </c>
      <c r="D157" s="169">
        <v>1.115332</v>
      </c>
      <c r="E157" s="158">
        <v>0.84872099999999984</v>
      </c>
      <c r="F157" s="159">
        <v>0.97323300000000001</v>
      </c>
      <c r="G157" s="160">
        <v>0.82102100000000011</v>
      </c>
      <c r="H157" s="161">
        <v>0.57505499999999998</v>
      </c>
      <c r="I157" s="162">
        <v>0.78031899999999998</v>
      </c>
    </row>
    <row r="158" spans="1:9" x14ac:dyDescent="0.2">
      <c r="A158" s="15" t="s">
        <v>235</v>
      </c>
      <c r="B158" s="96" t="str">
        <f>VLOOKUP(A158,'[1]2024'!A$2:J$594,10,FALSE)</f>
        <v>*</v>
      </c>
      <c r="C158" s="20" t="s">
        <v>740</v>
      </c>
      <c r="D158" s="169">
        <v>1.115332</v>
      </c>
      <c r="E158" s="158">
        <v>0.84872099999999984</v>
      </c>
      <c r="F158" s="159">
        <v>0.97323300000000001</v>
      </c>
      <c r="G158" s="160">
        <v>0.82102100000000011</v>
      </c>
      <c r="H158" s="161">
        <v>0.57505499999999998</v>
      </c>
      <c r="I158" s="162">
        <v>0.78031899999999998</v>
      </c>
    </row>
    <row r="159" spans="1:9" x14ac:dyDescent="0.2">
      <c r="A159" s="15" t="s">
        <v>236</v>
      </c>
      <c r="B159" s="96" t="str">
        <f>VLOOKUP(A159,'[1]2024'!A$2:J$594,10,FALSE)</f>
        <v>*</v>
      </c>
      <c r="C159" s="20" t="s">
        <v>741</v>
      </c>
      <c r="D159" s="169">
        <v>0.85137600000000002</v>
      </c>
      <c r="E159" s="158">
        <v>0.84872099999999984</v>
      </c>
      <c r="F159" s="159">
        <v>0.79150599999999993</v>
      </c>
      <c r="G159" s="160">
        <v>0.82102100000000011</v>
      </c>
      <c r="H159" s="161">
        <v>0.66718699999999997</v>
      </c>
      <c r="I159" s="162">
        <v>0.78031899999999998</v>
      </c>
    </row>
    <row r="160" spans="1:9" x14ac:dyDescent="0.2">
      <c r="A160" s="15" t="s">
        <v>237</v>
      </c>
      <c r="B160" s="96" t="str">
        <f>VLOOKUP(A160,'[1]2024'!A$2:J$594,10,FALSE)</f>
        <v/>
      </c>
      <c r="C160" s="20" t="s">
        <v>742</v>
      </c>
      <c r="D160" s="169">
        <v>0.73430499999999999</v>
      </c>
      <c r="E160" s="158">
        <v>0.84872099999999984</v>
      </c>
      <c r="F160" s="159">
        <v>0.95429699999999995</v>
      </c>
      <c r="G160" s="160">
        <v>0.82102100000000011</v>
      </c>
      <c r="H160" s="161">
        <v>1.145961</v>
      </c>
      <c r="I160" s="162">
        <v>0.78031899999999998</v>
      </c>
    </row>
    <row r="161" spans="1:9" x14ac:dyDescent="0.2">
      <c r="A161" s="15" t="s">
        <v>238</v>
      </c>
      <c r="B161" s="96" t="str">
        <f>VLOOKUP(A161,'[1]2024'!A$2:J$594,10,FALSE)</f>
        <v/>
      </c>
      <c r="C161" s="20" t="s">
        <v>743</v>
      </c>
      <c r="D161" s="169">
        <v>1.0012840000000001</v>
      </c>
      <c r="E161" s="158">
        <v>0.84872099999999984</v>
      </c>
      <c r="F161" s="159">
        <v>0.85024100000000002</v>
      </c>
      <c r="G161" s="160">
        <v>0.82102100000000011</v>
      </c>
      <c r="H161" s="161">
        <v>0.59581499999999998</v>
      </c>
      <c r="I161" s="162">
        <v>0.78031899999999998</v>
      </c>
    </row>
    <row r="162" spans="1:9" x14ac:dyDescent="0.2">
      <c r="A162" s="15" t="s">
        <v>239</v>
      </c>
      <c r="B162" s="96" t="str">
        <f>VLOOKUP(A162,'[1]2024'!A$2:J$594,10,FALSE)</f>
        <v>*</v>
      </c>
      <c r="C162" s="20" t="s">
        <v>744</v>
      </c>
      <c r="D162" s="169">
        <v>0.85137600000000002</v>
      </c>
      <c r="E162" s="158">
        <v>0.84872099999999984</v>
      </c>
      <c r="F162" s="159">
        <v>0.79150599999999993</v>
      </c>
      <c r="G162" s="160">
        <v>0.82102100000000011</v>
      </c>
      <c r="H162" s="161">
        <v>0.66718699999999997</v>
      </c>
      <c r="I162" s="162">
        <v>0.78031899999999998</v>
      </c>
    </row>
    <row r="163" spans="1:9" x14ac:dyDescent="0.2">
      <c r="A163" s="15" t="s">
        <v>240</v>
      </c>
      <c r="B163" s="96" t="str">
        <f>VLOOKUP(A163,'[1]2024'!A$2:J$594,10,FALSE)</f>
        <v>*</v>
      </c>
      <c r="C163" s="20" t="s">
        <v>745</v>
      </c>
      <c r="D163" s="169">
        <v>0.85137600000000002</v>
      </c>
      <c r="E163" s="158">
        <v>0.84872099999999984</v>
      </c>
      <c r="F163" s="159">
        <v>0.79150599999999993</v>
      </c>
      <c r="G163" s="160">
        <v>0.82102100000000011</v>
      </c>
      <c r="H163" s="161">
        <v>0.66718699999999997</v>
      </c>
      <c r="I163" s="162">
        <v>0.78031899999999998</v>
      </c>
    </row>
    <row r="164" spans="1:9" x14ac:dyDescent="0.2">
      <c r="A164" s="15" t="s">
        <v>241</v>
      </c>
      <c r="B164" s="96" t="str">
        <f>VLOOKUP(A164,'[1]2024'!A$2:J$594,10,FALSE)</f>
        <v>*</v>
      </c>
      <c r="C164" s="20" t="s">
        <v>746</v>
      </c>
      <c r="D164" s="169">
        <v>0.85137600000000002</v>
      </c>
      <c r="E164" s="158">
        <v>0.84872099999999984</v>
      </c>
      <c r="F164" s="159">
        <v>0.79150599999999993</v>
      </c>
      <c r="G164" s="160">
        <v>0.82102100000000011</v>
      </c>
      <c r="H164" s="161">
        <v>0.66718699999999997</v>
      </c>
      <c r="I164" s="162">
        <v>0.78031899999999998</v>
      </c>
    </row>
    <row r="165" spans="1:9" x14ac:dyDescent="0.2">
      <c r="A165" s="15" t="s">
        <v>242</v>
      </c>
      <c r="B165" s="96" t="str">
        <f>VLOOKUP(A165,'[1]2024'!A$2:J$594,10,FALSE)</f>
        <v>*</v>
      </c>
      <c r="C165" s="20" t="s">
        <v>747</v>
      </c>
      <c r="D165" s="169">
        <v>2.0705640000000001</v>
      </c>
      <c r="E165" s="158">
        <v>0.84872099999999984</v>
      </c>
      <c r="F165" s="159">
        <v>3.2698770000000001</v>
      </c>
      <c r="G165" s="160">
        <v>0.82102100000000011</v>
      </c>
      <c r="H165" s="161">
        <v>1.9320220000000001</v>
      </c>
      <c r="I165" s="162">
        <v>0.78031899999999998</v>
      </c>
    </row>
    <row r="166" spans="1:9" x14ac:dyDescent="0.2">
      <c r="A166" s="15" t="s">
        <v>243</v>
      </c>
      <c r="B166" s="96" t="str">
        <f>VLOOKUP(A166,'[1]2024'!A$2:J$594,10,FALSE)</f>
        <v>*</v>
      </c>
      <c r="C166" s="20" t="s">
        <v>748</v>
      </c>
      <c r="D166" s="169">
        <v>2.0705640000000001</v>
      </c>
      <c r="E166" s="158">
        <v>0.84872099999999984</v>
      </c>
      <c r="F166" s="159">
        <v>2.626001</v>
      </c>
      <c r="G166" s="160">
        <v>0.82102100000000011</v>
      </c>
      <c r="H166" s="161">
        <v>1.9320220000000001</v>
      </c>
      <c r="I166" s="162">
        <v>0.78031899999999998</v>
      </c>
    </row>
    <row r="167" spans="1:9" x14ac:dyDescent="0.2">
      <c r="A167" s="15" t="s">
        <v>244</v>
      </c>
      <c r="B167" s="96" t="str">
        <f>VLOOKUP(A167,'[1]2024'!A$2:J$594,10,FALSE)</f>
        <v>*</v>
      </c>
      <c r="C167" s="20" t="s">
        <v>749</v>
      </c>
      <c r="D167" s="169">
        <v>2.0705640000000001</v>
      </c>
      <c r="E167" s="158">
        <v>0.84872099999999984</v>
      </c>
      <c r="F167" s="159">
        <v>2.626001</v>
      </c>
      <c r="G167" s="160">
        <v>0.82102100000000011</v>
      </c>
      <c r="H167" s="161">
        <v>1.9320220000000001</v>
      </c>
      <c r="I167" s="162">
        <v>0.78031899999999998</v>
      </c>
    </row>
    <row r="168" spans="1:9" ht="13.5" thickBot="1" x14ac:dyDescent="0.25">
      <c r="A168" s="22" t="s">
        <v>245</v>
      </c>
      <c r="B168" s="98" t="str">
        <f>VLOOKUP(A168,'[1]2024'!A$2:J$594,10,FALSE)</f>
        <v>*</v>
      </c>
      <c r="C168" s="23" t="s">
        <v>750</v>
      </c>
      <c r="D168" s="176">
        <v>2.0705640000000001</v>
      </c>
      <c r="E168" s="177">
        <v>0.84872099999999984</v>
      </c>
      <c r="F168" s="178">
        <v>2.626001</v>
      </c>
      <c r="G168" s="179">
        <v>0.82102100000000011</v>
      </c>
      <c r="H168" s="180">
        <v>1.9320220000000001</v>
      </c>
      <c r="I168" s="181">
        <v>0.78031899999999998</v>
      </c>
    </row>
    <row r="169" spans="1:9" x14ac:dyDescent="0.2">
      <c r="A169" s="14" t="s">
        <v>3</v>
      </c>
      <c r="B169" s="99" t="str">
        <f>VLOOKUP(A169,'[1]2024'!A$2:J$594,10,FALSE)</f>
        <v/>
      </c>
      <c r="C169" s="19" t="s">
        <v>751</v>
      </c>
      <c r="D169" s="163">
        <v>1.2314419999999999</v>
      </c>
      <c r="E169" s="164">
        <v>0.84872099999999984</v>
      </c>
      <c r="F169" s="165">
        <v>1.2862929999999999</v>
      </c>
      <c r="G169" s="166">
        <v>0.82102100000000011</v>
      </c>
      <c r="H169" s="167">
        <v>1.1906840000000001</v>
      </c>
      <c r="I169" s="168">
        <v>0.78031899999999998</v>
      </c>
    </row>
    <row r="170" spans="1:9" x14ac:dyDescent="0.2">
      <c r="A170" s="15" t="s">
        <v>21</v>
      </c>
      <c r="B170" s="96" t="str">
        <f>VLOOKUP(A170,'[1]2024'!A$2:J$594,10,FALSE)</f>
        <v/>
      </c>
      <c r="C170" s="20" t="s">
        <v>752</v>
      </c>
      <c r="D170" s="169">
        <v>1.41665</v>
      </c>
      <c r="E170" s="158">
        <v>0.84872099999999984</v>
      </c>
      <c r="F170" s="159">
        <v>1.4318370000000002</v>
      </c>
      <c r="G170" s="160">
        <v>0.82102100000000011</v>
      </c>
      <c r="H170" s="161">
        <v>1.4095310000000001</v>
      </c>
      <c r="I170" s="162">
        <v>0.78031899999999998</v>
      </c>
    </row>
    <row r="171" spans="1:9" x14ac:dyDescent="0.2">
      <c r="A171" s="15" t="s">
        <v>246</v>
      </c>
      <c r="B171" s="96" t="str">
        <f>VLOOKUP(A171,'[1]2024'!A$2:J$594,10,FALSE)</f>
        <v>*</v>
      </c>
      <c r="C171" s="20" t="s">
        <v>753</v>
      </c>
      <c r="D171" s="169">
        <v>1.680547</v>
      </c>
      <c r="E171" s="158">
        <v>0.84872099999999984</v>
      </c>
      <c r="F171" s="159">
        <v>1.2435909999999999</v>
      </c>
      <c r="G171" s="160">
        <v>0.82102100000000011</v>
      </c>
      <c r="H171" s="161">
        <v>1.6536429999999998</v>
      </c>
      <c r="I171" s="162">
        <v>0.78031899999999998</v>
      </c>
    </row>
    <row r="172" spans="1:9" x14ac:dyDescent="0.2">
      <c r="A172" s="15" t="s">
        <v>58</v>
      </c>
      <c r="B172" s="96" t="str">
        <f>VLOOKUP(A172,'[1]2024'!A$2:J$594,10,FALSE)</f>
        <v/>
      </c>
      <c r="C172" s="20" t="s">
        <v>754</v>
      </c>
      <c r="D172" s="169">
        <v>2.3764020000000001</v>
      </c>
      <c r="E172" s="158">
        <v>0.84872099999999984</v>
      </c>
      <c r="F172" s="159">
        <v>1.6107590000000003</v>
      </c>
      <c r="G172" s="160">
        <v>0.82102100000000011</v>
      </c>
      <c r="H172" s="161">
        <v>2.2883689999999999</v>
      </c>
      <c r="I172" s="162">
        <v>0.78031899999999998</v>
      </c>
    </row>
    <row r="173" spans="1:9" x14ac:dyDescent="0.2">
      <c r="A173" s="15" t="s">
        <v>63</v>
      </c>
      <c r="B173" s="96" t="str">
        <f>VLOOKUP(A173,'[1]2024'!A$2:J$594,10,FALSE)</f>
        <v/>
      </c>
      <c r="C173" s="20" t="s">
        <v>755</v>
      </c>
      <c r="D173" s="169">
        <v>0.81833</v>
      </c>
      <c r="E173" s="158">
        <v>0.84872099999999984</v>
      </c>
      <c r="F173" s="159">
        <v>1.0278929999999999</v>
      </c>
      <c r="G173" s="160">
        <v>0.82102100000000011</v>
      </c>
      <c r="H173" s="161">
        <v>0.85403499999999999</v>
      </c>
      <c r="I173" s="162">
        <v>0.78031899999999998</v>
      </c>
    </row>
    <row r="174" spans="1:9" x14ac:dyDescent="0.2">
      <c r="A174" s="15" t="s">
        <v>247</v>
      </c>
      <c r="B174" s="96" t="str">
        <f>VLOOKUP(A174,'[1]2024'!A$2:J$594,10,FALSE)</f>
        <v/>
      </c>
      <c r="C174" s="20" t="s">
        <v>756</v>
      </c>
      <c r="D174" s="169">
        <v>0.54362100000000002</v>
      </c>
      <c r="E174" s="158">
        <v>0.84872099999999984</v>
      </c>
      <c r="F174" s="159">
        <v>0.61556100000000002</v>
      </c>
      <c r="G174" s="160">
        <v>0.82102100000000011</v>
      </c>
      <c r="H174" s="161">
        <v>0.68610899999999997</v>
      </c>
      <c r="I174" s="162">
        <v>0.78031899999999998</v>
      </c>
    </row>
    <row r="175" spans="1:9" x14ac:dyDescent="0.2">
      <c r="A175" s="15" t="s">
        <v>248</v>
      </c>
      <c r="B175" s="96" t="str">
        <f>VLOOKUP(A175,'[1]2024'!A$2:J$594,10,FALSE)</f>
        <v/>
      </c>
      <c r="C175" s="20" t="s">
        <v>757</v>
      </c>
      <c r="D175" s="169">
        <v>1.1343300000000001</v>
      </c>
      <c r="E175" s="158">
        <v>0.84872099999999984</v>
      </c>
      <c r="F175" s="159">
        <v>1.3613299999999997</v>
      </c>
      <c r="G175" s="160">
        <v>0.82102100000000011</v>
      </c>
      <c r="H175" s="161">
        <v>1.674377</v>
      </c>
      <c r="I175" s="162">
        <v>0.78031899999999998</v>
      </c>
    </row>
    <row r="176" spans="1:9" x14ac:dyDescent="0.2">
      <c r="A176" s="15" t="s">
        <v>85</v>
      </c>
      <c r="B176" s="96" t="str">
        <f>VLOOKUP(A176,'[1]2024'!A$2:J$594,10,FALSE)</f>
        <v/>
      </c>
      <c r="C176" s="20" t="s">
        <v>758</v>
      </c>
      <c r="D176" s="169">
        <v>1.8615459999999999</v>
      </c>
      <c r="E176" s="158">
        <v>0.84872099999999984</v>
      </c>
      <c r="F176" s="159">
        <v>1.611051</v>
      </c>
      <c r="G176" s="160">
        <v>0.82102100000000011</v>
      </c>
      <c r="H176" s="161">
        <v>1.4775720000000001</v>
      </c>
      <c r="I176" s="162">
        <v>0.78031899999999998</v>
      </c>
    </row>
    <row r="177" spans="1:9" x14ac:dyDescent="0.2">
      <c r="A177" s="15" t="s">
        <v>37</v>
      </c>
      <c r="B177" s="96" t="str">
        <f>VLOOKUP(A177,'[1]2024'!A$2:J$594,10,FALSE)</f>
        <v/>
      </c>
      <c r="C177" s="20" t="s">
        <v>759</v>
      </c>
      <c r="D177" s="169">
        <v>1.3740610000000002</v>
      </c>
      <c r="E177" s="158">
        <v>0.84872099999999984</v>
      </c>
      <c r="F177" s="159">
        <v>1.144417</v>
      </c>
      <c r="G177" s="160">
        <v>0.82102100000000011</v>
      </c>
      <c r="H177" s="161">
        <v>1.257209</v>
      </c>
      <c r="I177" s="162">
        <v>0.78031899999999998</v>
      </c>
    </row>
    <row r="178" spans="1:9" x14ac:dyDescent="0.2">
      <c r="A178" s="15" t="s">
        <v>249</v>
      </c>
      <c r="B178" s="96" t="str">
        <f>VLOOKUP(A178,'[1]2024'!A$2:J$594,10,FALSE)</f>
        <v>*</v>
      </c>
      <c r="C178" s="20" t="s">
        <v>760</v>
      </c>
      <c r="D178" s="169">
        <v>0.93054899999999985</v>
      </c>
      <c r="E178" s="158">
        <v>0.84872099999999984</v>
      </c>
      <c r="F178" s="159">
        <v>0.98006400000000005</v>
      </c>
      <c r="G178" s="160">
        <v>0.82102100000000011</v>
      </c>
      <c r="H178" s="161">
        <v>1.0677589999999999</v>
      </c>
      <c r="I178" s="162">
        <v>0.78031899999999998</v>
      </c>
    </row>
    <row r="179" spans="1:9" x14ac:dyDescent="0.2">
      <c r="A179" s="15" t="s">
        <v>250</v>
      </c>
      <c r="B179" s="96" t="str">
        <f>VLOOKUP(A179,'[1]2024'!A$2:J$594,10,FALSE)</f>
        <v/>
      </c>
      <c r="C179" s="20" t="s">
        <v>761</v>
      </c>
      <c r="D179" s="169">
        <v>0.73044500000000001</v>
      </c>
      <c r="E179" s="158">
        <v>0.84872099999999984</v>
      </c>
      <c r="F179" s="159">
        <v>0.98411599999999988</v>
      </c>
      <c r="G179" s="160">
        <v>0.82102100000000011</v>
      </c>
      <c r="H179" s="161">
        <v>1.21837</v>
      </c>
      <c r="I179" s="162">
        <v>0.78031899999999998</v>
      </c>
    </row>
    <row r="180" spans="1:9" x14ac:dyDescent="0.2">
      <c r="A180" s="15" t="s">
        <v>251</v>
      </c>
      <c r="B180" s="96" t="str">
        <f>VLOOKUP(A180,'[1]2024'!A$2:J$594,10,FALSE)</f>
        <v>*</v>
      </c>
      <c r="C180" s="20" t="s">
        <v>762</v>
      </c>
      <c r="D180" s="169">
        <v>0.93054899999999985</v>
      </c>
      <c r="E180" s="158">
        <v>0.84872099999999984</v>
      </c>
      <c r="F180" s="159">
        <v>0.98006400000000005</v>
      </c>
      <c r="G180" s="160">
        <v>0.82102100000000011</v>
      </c>
      <c r="H180" s="161">
        <v>1.0677589999999999</v>
      </c>
      <c r="I180" s="162">
        <v>0.78031899999999998</v>
      </c>
    </row>
    <row r="181" spans="1:9" x14ac:dyDescent="0.2">
      <c r="A181" s="15" t="s">
        <v>252</v>
      </c>
      <c r="B181" s="96" t="str">
        <f>VLOOKUP(A181,'[1]2024'!A$2:J$594,10,FALSE)</f>
        <v>*</v>
      </c>
      <c r="C181" s="20" t="s">
        <v>763</v>
      </c>
      <c r="D181" s="169">
        <v>1.216877</v>
      </c>
      <c r="E181" s="158">
        <v>0.84872099999999984</v>
      </c>
      <c r="F181" s="159">
        <v>1.347561</v>
      </c>
      <c r="G181" s="160">
        <v>0.82102100000000011</v>
      </c>
      <c r="H181" s="161">
        <v>1.421821</v>
      </c>
      <c r="I181" s="162">
        <v>0.78031899999999998</v>
      </c>
    </row>
    <row r="182" spans="1:9" x14ac:dyDescent="0.2">
      <c r="A182" s="15" t="s">
        <v>253</v>
      </c>
      <c r="B182" s="96" t="str">
        <f>VLOOKUP(A182,'[1]2024'!A$2:J$594,10,FALSE)</f>
        <v>*</v>
      </c>
      <c r="C182" s="20" t="s">
        <v>764</v>
      </c>
      <c r="D182" s="169">
        <v>1.216877</v>
      </c>
      <c r="E182" s="158">
        <v>0.84872099999999984</v>
      </c>
      <c r="F182" s="159">
        <v>1.347561</v>
      </c>
      <c r="G182" s="160">
        <v>0.82102100000000011</v>
      </c>
      <c r="H182" s="161">
        <v>1.421821</v>
      </c>
      <c r="I182" s="162">
        <v>0.78031899999999998</v>
      </c>
    </row>
    <row r="183" spans="1:9" x14ac:dyDescent="0.2">
      <c r="A183" s="15" t="s">
        <v>254</v>
      </c>
      <c r="B183" s="96" t="str">
        <f>VLOOKUP(A183,'[1]2024'!A$2:J$594,10,FALSE)</f>
        <v/>
      </c>
      <c r="C183" s="20" t="s">
        <v>765</v>
      </c>
      <c r="D183" s="169">
        <v>0.88815900000000003</v>
      </c>
      <c r="E183" s="158">
        <v>0.84872099999999984</v>
      </c>
      <c r="F183" s="159">
        <v>0.89421200000000001</v>
      </c>
      <c r="G183" s="160">
        <v>0.82102100000000011</v>
      </c>
      <c r="H183" s="161">
        <v>0.89739000000000002</v>
      </c>
      <c r="I183" s="162">
        <v>0.78031899999999998</v>
      </c>
    </row>
    <row r="184" spans="1:9" x14ac:dyDescent="0.2">
      <c r="A184" s="15" t="s">
        <v>255</v>
      </c>
      <c r="B184" s="96" t="str">
        <f>VLOOKUP(A184,'[1]2024'!A$2:J$594,10,FALSE)</f>
        <v>*</v>
      </c>
      <c r="C184" s="20" t="s">
        <v>766</v>
      </c>
      <c r="D184" s="169">
        <v>1.216877</v>
      </c>
      <c r="E184" s="158">
        <v>0.84872099999999984</v>
      </c>
      <c r="F184" s="159">
        <v>1.347561</v>
      </c>
      <c r="G184" s="160">
        <v>0.82102100000000011</v>
      </c>
      <c r="H184" s="161">
        <v>1.421821</v>
      </c>
      <c r="I184" s="162">
        <v>0.78031899999999998</v>
      </c>
    </row>
    <row r="185" spans="1:9" ht="13.5" thickBot="1" x14ac:dyDescent="0.25">
      <c r="A185" s="18" t="s">
        <v>256</v>
      </c>
      <c r="B185" s="97" t="str">
        <f>VLOOKUP(A185,'[1]2024'!A$2:J$594,10,FALSE)</f>
        <v/>
      </c>
      <c r="C185" s="21" t="s">
        <v>767</v>
      </c>
      <c r="D185" s="170">
        <v>1.361755</v>
      </c>
      <c r="E185" s="171">
        <v>0.84872099999999984</v>
      </c>
      <c r="F185" s="172">
        <v>1.4753719999999999</v>
      </c>
      <c r="G185" s="173">
        <v>0.82102100000000011</v>
      </c>
      <c r="H185" s="174">
        <v>1.541275</v>
      </c>
      <c r="I185" s="175">
        <v>0.78031899999999998</v>
      </c>
    </row>
    <row r="186" spans="1:9" x14ac:dyDescent="0.2">
      <c r="A186" s="17" t="s">
        <v>257</v>
      </c>
      <c r="B186" s="96" t="str">
        <f>VLOOKUP(A186,'[1]2024'!A$2:J$594,10,FALSE)</f>
        <v/>
      </c>
      <c r="C186" s="20" t="s">
        <v>768</v>
      </c>
      <c r="D186" s="188">
        <v>0.38725700000000002</v>
      </c>
      <c r="E186" s="152">
        <v>0.84872099999999984</v>
      </c>
      <c r="F186" s="189">
        <v>0.30210199999999998</v>
      </c>
      <c r="G186" s="154">
        <v>0.82102100000000011</v>
      </c>
      <c r="H186" s="155">
        <v>0.28444199999999997</v>
      </c>
      <c r="I186" s="156">
        <v>0.78031899999999998</v>
      </c>
    </row>
    <row r="187" spans="1:9" x14ac:dyDescent="0.2">
      <c r="A187" s="15" t="s">
        <v>258</v>
      </c>
      <c r="B187" s="96" t="str">
        <f>VLOOKUP(A187,'[1]2024'!A$2:J$594,10,FALSE)</f>
        <v>*</v>
      </c>
      <c r="C187" s="20" t="s">
        <v>769</v>
      </c>
      <c r="D187" s="169">
        <v>0.38433899999999999</v>
      </c>
      <c r="E187" s="158">
        <v>0.84872099999999984</v>
      </c>
      <c r="F187" s="159">
        <v>0.31133100000000002</v>
      </c>
      <c r="G187" s="160">
        <v>0.82102100000000011</v>
      </c>
      <c r="H187" s="161">
        <v>0.27994000000000002</v>
      </c>
      <c r="I187" s="162">
        <v>0.78031899999999998</v>
      </c>
    </row>
    <row r="188" spans="1:9" x14ac:dyDescent="0.2">
      <c r="A188" s="15" t="s">
        <v>259</v>
      </c>
      <c r="B188" s="96" t="str">
        <f>VLOOKUP(A188,'[1]2024'!A$2:J$594,10,FALSE)</f>
        <v/>
      </c>
      <c r="C188" s="20" t="s">
        <v>770</v>
      </c>
      <c r="D188" s="169">
        <v>0.16789599999999999</v>
      </c>
      <c r="E188" s="158">
        <v>0.84872099999999984</v>
      </c>
      <c r="F188" s="159">
        <v>2.6223E-2</v>
      </c>
      <c r="G188" s="160">
        <v>0.82102100000000011</v>
      </c>
      <c r="H188" s="161">
        <v>0.133828</v>
      </c>
      <c r="I188" s="162">
        <v>0.78031899999999998</v>
      </c>
    </row>
    <row r="189" spans="1:9" x14ac:dyDescent="0.2">
      <c r="A189" s="15" t="s">
        <v>11</v>
      </c>
      <c r="B189" s="96" t="str">
        <f>VLOOKUP(A189,'[1]2024'!A$2:J$594,10,FALSE)</f>
        <v/>
      </c>
      <c r="C189" s="20" t="s">
        <v>771</v>
      </c>
      <c r="D189" s="169">
        <v>3.8811999999999999E-2</v>
      </c>
      <c r="E189" s="158">
        <v>0.84872099999999984</v>
      </c>
      <c r="F189" s="159">
        <v>3.3514000000000002E-2</v>
      </c>
      <c r="G189" s="160">
        <v>0.82102100000000011</v>
      </c>
      <c r="H189" s="161">
        <v>7.9524999999999998E-2</v>
      </c>
      <c r="I189" s="162">
        <v>0.78031899999999998</v>
      </c>
    </row>
    <row r="190" spans="1:9" x14ac:dyDescent="0.2">
      <c r="A190" s="15" t="s">
        <v>260</v>
      </c>
      <c r="B190" s="96" t="str">
        <f>VLOOKUP(A190,'[1]2024'!A$2:J$594,10,FALSE)</f>
        <v/>
      </c>
      <c r="C190" s="20" t="s">
        <v>772</v>
      </c>
      <c r="D190" s="169">
        <v>1.260653</v>
      </c>
      <c r="E190" s="158">
        <v>0.84872099999999984</v>
      </c>
      <c r="F190" s="159">
        <v>0</v>
      </c>
      <c r="G190" s="160">
        <v>0.82102100000000011</v>
      </c>
      <c r="H190" s="161">
        <v>1.0281819999999999</v>
      </c>
      <c r="I190" s="162">
        <v>0.78031899999999998</v>
      </c>
    </row>
    <row r="191" spans="1:9" x14ac:dyDescent="0.2">
      <c r="A191" s="15" t="s">
        <v>261</v>
      </c>
      <c r="B191" s="96" t="str">
        <f>VLOOKUP(A191,'[1]2024'!A$2:J$594,10,FALSE)</f>
        <v/>
      </c>
      <c r="C191" s="20" t="s">
        <v>773</v>
      </c>
      <c r="D191" s="169">
        <v>0.60823400000000005</v>
      </c>
      <c r="E191" s="158">
        <v>0.84872099999999984</v>
      </c>
      <c r="F191" s="159">
        <v>0.22651800000000002</v>
      </c>
      <c r="G191" s="160">
        <v>0.82102100000000011</v>
      </c>
      <c r="H191" s="161">
        <v>0.195797</v>
      </c>
      <c r="I191" s="162">
        <v>0.78031899999999998</v>
      </c>
    </row>
    <row r="192" spans="1:9" x14ac:dyDescent="0.2">
      <c r="A192" s="15" t="s">
        <v>262</v>
      </c>
      <c r="B192" s="96" t="str">
        <f>VLOOKUP(A192,'[1]2024'!A$2:J$594,10,FALSE)</f>
        <v>*</v>
      </c>
      <c r="C192" s="20" t="s">
        <v>774</v>
      </c>
      <c r="D192" s="169">
        <v>0.6496590000000001</v>
      </c>
      <c r="E192" s="158">
        <v>0.84872099999999984</v>
      </c>
      <c r="F192" s="159">
        <v>0.21545800000000001</v>
      </c>
      <c r="G192" s="160">
        <v>0.82102100000000011</v>
      </c>
      <c r="H192" s="161">
        <v>0.18673200000000001</v>
      </c>
      <c r="I192" s="162">
        <v>0.78031899999999998</v>
      </c>
    </row>
    <row r="193" spans="1:9" x14ac:dyDescent="0.2">
      <c r="A193" s="15" t="s">
        <v>263</v>
      </c>
      <c r="B193" s="96" t="str">
        <f>VLOOKUP(A193,'[1]2024'!A$2:J$594,10,FALSE)</f>
        <v/>
      </c>
      <c r="C193" s="20" t="s">
        <v>775</v>
      </c>
      <c r="D193" s="169">
        <v>0.100254</v>
      </c>
      <c r="E193" s="158">
        <v>0.84872099999999984</v>
      </c>
      <c r="F193" s="159">
        <v>0.21010300000000001</v>
      </c>
      <c r="G193" s="160">
        <v>0.82102100000000011</v>
      </c>
      <c r="H193" s="161">
        <v>0.26404100000000003</v>
      </c>
      <c r="I193" s="162">
        <v>0.78031899999999998</v>
      </c>
    </row>
    <row r="194" spans="1:9" ht="13.5" thickBot="1" x14ac:dyDescent="0.25">
      <c r="A194" s="15" t="s">
        <v>264</v>
      </c>
      <c r="B194" s="96" t="str">
        <f>VLOOKUP(A194,'[1]2024'!A$2:J$594,10,FALSE)</f>
        <v/>
      </c>
      <c r="C194" s="20" t="s">
        <v>776</v>
      </c>
      <c r="D194" s="169">
        <v>0.156081</v>
      </c>
      <c r="E194" s="158">
        <v>0.84872099999999984</v>
      </c>
      <c r="F194" s="159">
        <v>0.10459300000000001</v>
      </c>
      <c r="G194" s="160">
        <v>0.82102100000000011</v>
      </c>
      <c r="H194" s="161">
        <v>0.10836399999999999</v>
      </c>
      <c r="I194" s="162">
        <v>0.78031899999999998</v>
      </c>
    </row>
    <row r="195" spans="1:9" x14ac:dyDescent="0.2">
      <c r="A195" s="14" t="s">
        <v>265</v>
      </c>
      <c r="B195" s="99" t="str">
        <f>VLOOKUP(A195,'[1]2024'!A$2:J$594,10,FALSE)</f>
        <v>*</v>
      </c>
      <c r="C195" s="19" t="s">
        <v>777</v>
      </c>
      <c r="D195" s="163">
        <v>0.83312200000000003</v>
      </c>
      <c r="E195" s="164">
        <v>0.84872099999999984</v>
      </c>
      <c r="F195" s="165">
        <v>0.65885800000000005</v>
      </c>
      <c r="G195" s="166">
        <v>0.82102100000000011</v>
      </c>
      <c r="H195" s="167">
        <v>0.70420300000000002</v>
      </c>
      <c r="I195" s="168">
        <v>0.78031899999999998</v>
      </c>
    </row>
    <row r="196" spans="1:9" x14ac:dyDescent="0.2">
      <c r="A196" s="15" t="s">
        <v>266</v>
      </c>
      <c r="B196" s="96" t="str">
        <f>VLOOKUP(A196,'[1]2024'!A$2:J$594,10,FALSE)</f>
        <v/>
      </c>
      <c r="C196" s="20" t="s">
        <v>778</v>
      </c>
      <c r="D196" s="169">
        <v>0.78195499999999996</v>
      </c>
      <c r="E196" s="158">
        <v>0.84872099999999984</v>
      </c>
      <c r="F196" s="159">
        <v>0.63102199999999997</v>
      </c>
      <c r="G196" s="160">
        <v>0.82102100000000011</v>
      </c>
      <c r="H196" s="161">
        <v>0.55111399999999999</v>
      </c>
      <c r="I196" s="162">
        <v>0.78031899999999998</v>
      </c>
    </row>
    <row r="197" spans="1:9" x14ac:dyDescent="0.2">
      <c r="A197" s="15" t="s">
        <v>267</v>
      </c>
      <c r="B197" s="96" t="str">
        <f>VLOOKUP(A197,'[1]2024'!A$2:J$594,10,FALSE)</f>
        <v/>
      </c>
      <c r="C197" s="20" t="s">
        <v>779</v>
      </c>
      <c r="D197" s="169">
        <v>8.3929000000000004E-2</v>
      </c>
      <c r="E197" s="158">
        <v>0.84872099999999984</v>
      </c>
      <c r="F197" s="159">
        <v>8.9969000000000007E-2</v>
      </c>
      <c r="G197" s="160">
        <v>0.82102100000000011</v>
      </c>
      <c r="H197" s="161">
        <v>0.279671</v>
      </c>
      <c r="I197" s="162">
        <v>0.78031899999999998</v>
      </c>
    </row>
    <row r="198" spans="1:9" x14ac:dyDescent="0.2">
      <c r="A198" s="15" t="s">
        <v>268</v>
      </c>
      <c r="B198" s="96" t="str">
        <f>VLOOKUP(A198,'[1]2024'!A$2:J$594,10,FALSE)</f>
        <v>*</v>
      </c>
      <c r="C198" s="20" t="s">
        <v>780</v>
      </c>
      <c r="D198" s="169">
        <v>0.74773199999999984</v>
      </c>
      <c r="E198" s="158">
        <v>0.84872099999999984</v>
      </c>
      <c r="F198" s="159">
        <v>0.794763</v>
      </c>
      <c r="G198" s="160">
        <v>0.82102100000000011</v>
      </c>
      <c r="H198" s="161">
        <v>0.406609</v>
      </c>
      <c r="I198" s="162">
        <v>0.78031899999999998</v>
      </c>
    </row>
    <row r="199" spans="1:9" x14ac:dyDescent="0.2">
      <c r="A199" s="15" t="s">
        <v>269</v>
      </c>
      <c r="B199" s="96" t="str">
        <f>VLOOKUP(A199,'[1]2024'!A$2:J$594,10,FALSE)</f>
        <v/>
      </c>
      <c r="C199" s="20" t="s">
        <v>781</v>
      </c>
      <c r="D199" s="169">
        <v>0.74773199999999984</v>
      </c>
      <c r="E199" s="158">
        <v>0.84872099999999984</v>
      </c>
      <c r="F199" s="159">
        <v>0.794763</v>
      </c>
      <c r="G199" s="160">
        <v>0.82102100000000011</v>
      </c>
      <c r="H199" s="161">
        <v>0.56378899999999998</v>
      </c>
      <c r="I199" s="162">
        <v>0.78031899999999998</v>
      </c>
    </row>
    <row r="200" spans="1:9" x14ac:dyDescent="0.2">
      <c r="A200" s="15" t="s">
        <v>270</v>
      </c>
      <c r="B200" s="96" t="str">
        <f>VLOOKUP(A200,'[1]2024'!A$2:J$594,10,FALSE)</f>
        <v>*</v>
      </c>
      <c r="C200" s="20" t="s">
        <v>782</v>
      </c>
      <c r="D200" s="169">
        <v>0.74773199999999984</v>
      </c>
      <c r="E200" s="158">
        <v>0.84872099999999984</v>
      </c>
      <c r="F200" s="159">
        <v>0.794763</v>
      </c>
      <c r="G200" s="160">
        <v>0.82102100000000011</v>
      </c>
      <c r="H200" s="161">
        <v>0.406609</v>
      </c>
      <c r="I200" s="162">
        <v>0.78031899999999998</v>
      </c>
    </row>
    <row r="201" spans="1:9" x14ac:dyDescent="0.2">
      <c r="A201" s="15" t="s">
        <v>271</v>
      </c>
      <c r="B201" s="96" t="str">
        <f>VLOOKUP(A201,'[1]2024'!A$2:J$594,10,FALSE)</f>
        <v/>
      </c>
      <c r="C201" s="20" t="s">
        <v>783</v>
      </c>
      <c r="D201" s="169">
        <v>0.58408099999999996</v>
      </c>
      <c r="E201" s="158">
        <v>0.84872099999999984</v>
      </c>
      <c r="F201" s="159">
        <v>0.66076599999999996</v>
      </c>
      <c r="G201" s="160">
        <v>0.82102100000000011</v>
      </c>
      <c r="H201" s="161">
        <v>0.61406000000000005</v>
      </c>
      <c r="I201" s="162">
        <v>0.78031899999999998</v>
      </c>
    </row>
    <row r="202" spans="1:9" x14ac:dyDescent="0.2">
      <c r="A202" s="15" t="s">
        <v>272</v>
      </c>
      <c r="B202" s="96" t="str">
        <f>VLOOKUP(A202,'[1]2024'!A$2:J$594,10,FALSE)</f>
        <v>*</v>
      </c>
      <c r="C202" s="20" t="s">
        <v>784</v>
      </c>
      <c r="D202" s="169">
        <v>0.96690100000000001</v>
      </c>
      <c r="E202" s="158">
        <v>0.84872099999999984</v>
      </c>
      <c r="F202" s="159">
        <v>1.1835119999999999</v>
      </c>
      <c r="G202" s="160">
        <v>0.82102100000000011</v>
      </c>
      <c r="H202" s="161">
        <v>0.39004399999999995</v>
      </c>
      <c r="I202" s="162">
        <v>0.78031899999999998</v>
      </c>
    </row>
    <row r="203" spans="1:9" x14ac:dyDescent="0.2">
      <c r="A203" s="15" t="s">
        <v>273</v>
      </c>
      <c r="B203" s="96" t="str">
        <f>VLOOKUP(A203,'[1]2024'!A$2:J$594,10,FALSE)</f>
        <v>*</v>
      </c>
      <c r="C203" s="20" t="s">
        <v>785</v>
      </c>
      <c r="D203" s="169">
        <v>0.96690100000000001</v>
      </c>
      <c r="E203" s="158">
        <v>0.84872099999999984</v>
      </c>
      <c r="F203" s="159">
        <v>1.1835119999999999</v>
      </c>
      <c r="G203" s="160">
        <v>0.82102100000000011</v>
      </c>
      <c r="H203" s="161">
        <v>0.39004399999999995</v>
      </c>
      <c r="I203" s="162">
        <v>0.78031899999999998</v>
      </c>
    </row>
    <row r="204" spans="1:9" ht="13.5" thickBot="1" x14ac:dyDescent="0.25">
      <c r="A204" s="18" t="s">
        <v>274</v>
      </c>
      <c r="B204" s="97" t="str">
        <f>VLOOKUP(A204,'[1]2024'!A$2:J$594,10,FALSE)</f>
        <v/>
      </c>
      <c r="C204" s="21" t="s">
        <v>786</v>
      </c>
      <c r="D204" s="170">
        <v>0.360099</v>
      </c>
      <c r="E204" s="171">
        <v>0.84872099999999984</v>
      </c>
      <c r="F204" s="172">
        <v>0.32979799999999998</v>
      </c>
      <c r="G204" s="173">
        <v>0.82102100000000011</v>
      </c>
      <c r="H204" s="174">
        <v>0.30744300000000002</v>
      </c>
      <c r="I204" s="175">
        <v>0.78031899999999998</v>
      </c>
    </row>
    <row r="205" spans="1:9" x14ac:dyDescent="0.2">
      <c r="A205" s="17" t="s">
        <v>275</v>
      </c>
      <c r="B205" s="96" t="str">
        <f>VLOOKUP(A205,'[1]2024'!A$2:J$594,10,FALSE)</f>
        <v>*</v>
      </c>
      <c r="C205" s="20" t="s">
        <v>787</v>
      </c>
      <c r="D205" s="188">
        <v>0.69372500000000004</v>
      </c>
      <c r="E205" s="152">
        <v>0.84872099999999984</v>
      </c>
      <c r="F205" s="189">
        <v>0.93359499999999995</v>
      </c>
      <c r="G205" s="154">
        <v>0.82102100000000011</v>
      </c>
      <c r="H205" s="155">
        <v>0.67195199999999999</v>
      </c>
      <c r="I205" s="156">
        <v>0.78031899999999998</v>
      </c>
    </row>
    <row r="206" spans="1:9" x14ac:dyDescent="0.2">
      <c r="A206" s="15" t="s">
        <v>8</v>
      </c>
      <c r="B206" s="96" t="str">
        <f>VLOOKUP(A206,'[1]2024'!A$2:J$594,10,FALSE)</f>
        <v>*</v>
      </c>
      <c r="C206" s="20" t="s">
        <v>788</v>
      </c>
      <c r="D206" s="169">
        <v>0.69372500000000004</v>
      </c>
      <c r="E206" s="158">
        <v>0.84872099999999984</v>
      </c>
      <c r="F206" s="159">
        <v>0.93359499999999995</v>
      </c>
      <c r="G206" s="160">
        <v>0.82102100000000011</v>
      </c>
      <c r="H206" s="161">
        <v>0.67195199999999999</v>
      </c>
      <c r="I206" s="162">
        <v>0.78031899999999998</v>
      </c>
    </row>
    <row r="207" spans="1:9" x14ac:dyDescent="0.2">
      <c r="A207" s="15" t="s">
        <v>276</v>
      </c>
      <c r="B207" s="96" t="str">
        <f>VLOOKUP(A207,'[1]2024'!A$2:J$594,10,FALSE)</f>
        <v/>
      </c>
      <c r="C207" s="20" t="s">
        <v>789</v>
      </c>
      <c r="D207" s="169">
        <v>0.74659900000000012</v>
      </c>
      <c r="E207" s="158">
        <v>0.84872099999999984</v>
      </c>
      <c r="F207" s="159">
        <v>0.87919100000000006</v>
      </c>
      <c r="G207" s="160">
        <v>0.82102100000000011</v>
      </c>
      <c r="H207" s="161">
        <v>0.78135199999999994</v>
      </c>
      <c r="I207" s="162">
        <v>0.78031899999999998</v>
      </c>
    </row>
    <row r="208" spans="1:9" x14ac:dyDescent="0.2">
      <c r="A208" s="15" t="s">
        <v>277</v>
      </c>
      <c r="B208" s="96" t="str">
        <f>VLOOKUP(A208,'[1]2024'!A$2:J$594,10,FALSE)</f>
        <v>*</v>
      </c>
      <c r="C208" s="20" t="s">
        <v>790</v>
      </c>
      <c r="D208" s="169">
        <v>0.69372500000000004</v>
      </c>
      <c r="E208" s="158">
        <v>0.84872099999999984</v>
      </c>
      <c r="F208" s="159">
        <v>0.93359499999999995</v>
      </c>
      <c r="G208" s="160">
        <v>0.82102100000000011</v>
      </c>
      <c r="H208" s="161">
        <v>0.67195199999999999</v>
      </c>
      <c r="I208" s="162">
        <v>0.78031899999999998</v>
      </c>
    </row>
    <row r="209" spans="1:9" x14ac:dyDescent="0.2">
      <c r="A209" s="15" t="s">
        <v>278</v>
      </c>
      <c r="B209" s="96" t="str">
        <f>VLOOKUP(A209,'[1]2024'!A$2:J$594,10,FALSE)</f>
        <v/>
      </c>
      <c r="C209" s="20" t="s">
        <v>791</v>
      </c>
      <c r="D209" s="169">
        <v>0.79540999999999995</v>
      </c>
      <c r="E209" s="158">
        <v>0.84872099999999984</v>
      </c>
      <c r="F209" s="159">
        <v>0.9734560000000001</v>
      </c>
      <c r="G209" s="160">
        <v>0.82102100000000011</v>
      </c>
      <c r="H209" s="161">
        <v>0.51556400000000002</v>
      </c>
      <c r="I209" s="162">
        <v>0.78031899999999998</v>
      </c>
    </row>
    <row r="210" spans="1:9" x14ac:dyDescent="0.2">
      <c r="A210" s="15" t="s">
        <v>279</v>
      </c>
      <c r="B210" s="96" t="str">
        <f>VLOOKUP(A210,'[1]2024'!A$2:J$594,10,FALSE)</f>
        <v>*</v>
      </c>
      <c r="C210" s="20" t="s">
        <v>792</v>
      </c>
      <c r="D210" s="169">
        <v>0.93262299999999998</v>
      </c>
      <c r="E210" s="158">
        <v>0.84872099999999984</v>
      </c>
      <c r="F210" s="159">
        <v>1.1573249999999999</v>
      </c>
      <c r="G210" s="160">
        <v>0.82102100000000011</v>
      </c>
      <c r="H210" s="161">
        <v>0.82058999999999993</v>
      </c>
      <c r="I210" s="162">
        <v>0.78031899999999998</v>
      </c>
    </row>
    <row r="211" spans="1:9" x14ac:dyDescent="0.2">
      <c r="A211" s="15" t="s">
        <v>50</v>
      </c>
      <c r="B211" s="96" t="str">
        <f>VLOOKUP(A211,'[1]2024'!A$2:J$594,10,FALSE)</f>
        <v/>
      </c>
      <c r="C211" s="20" t="s">
        <v>793</v>
      </c>
      <c r="D211" s="169">
        <v>1.2235689999999999</v>
      </c>
      <c r="E211" s="158">
        <v>0.84872099999999984</v>
      </c>
      <c r="F211" s="159">
        <v>1.5231780000000001</v>
      </c>
      <c r="G211" s="160">
        <v>0.82102100000000011</v>
      </c>
      <c r="H211" s="161">
        <v>0.82946799999999998</v>
      </c>
      <c r="I211" s="162">
        <v>0.78031899999999998</v>
      </c>
    </row>
    <row r="212" spans="1:9" x14ac:dyDescent="0.2">
      <c r="A212" s="15" t="s">
        <v>280</v>
      </c>
      <c r="B212" s="96" t="str">
        <f>VLOOKUP(A212,'[1]2024'!A$2:J$594,10,FALSE)</f>
        <v>*</v>
      </c>
      <c r="C212" s="20" t="s">
        <v>794</v>
      </c>
      <c r="D212" s="169">
        <v>0.93262299999999998</v>
      </c>
      <c r="E212" s="158">
        <v>0.84872099999999984</v>
      </c>
      <c r="F212" s="159">
        <v>1.1573249999999999</v>
      </c>
      <c r="G212" s="160">
        <v>0.82102100000000011</v>
      </c>
      <c r="H212" s="161">
        <v>0.82058999999999993</v>
      </c>
      <c r="I212" s="162">
        <v>0.78031899999999998</v>
      </c>
    </row>
    <row r="213" spans="1:9" x14ac:dyDescent="0.2">
      <c r="A213" s="15" t="s">
        <v>281</v>
      </c>
      <c r="B213" s="96" t="str">
        <f>VLOOKUP(A213,'[1]2024'!A$2:J$594,10,FALSE)</f>
        <v>*</v>
      </c>
      <c r="C213" s="20" t="s">
        <v>795</v>
      </c>
      <c r="D213" s="169">
        <v>0.93262299999999998</v>
      </c>
      <c r="E213" s="158">
        <v>0.84872099999999984</v>
      </c>
      <c r="F213" s="159">
        <v>1.1573249999999999</v>
      </c>
      <c r="G213" s="160">
        <v>0.82102100000000011</v>
      </c>
      <c r="H213" s="161">
        <v>0.82058999999999993</v>
      </c>
      <c r="I213" s="162">
        <v>0.78031899999999998</v>
      </c>
    </row>
    <row r="214" spans="1:9" x14ac:dyDescent="0.2">
      <c r="A214" s="15" t="s">
        <v>282</v>
      </c>
      <c r="B214" s="96" t="str">
        <f>VLOOKUP(A214,'[1]2024'!A$2:J$594,10,FALSE)</f>
        <v/>
      </c>
      <c r="C214" s="20" t="s">
        <v>796</v>
      </c>
      <c r="D214" s="169">
        <v>0.87312199999999995</v>
      </c>
      <c r="E214" s="158">
        <v>0.84872099999999984</v>
      </c>
      <c r="F214" s="159">
        <v>1.128908</v>
      </c>
      <c r="G214" s="160">
        <v>0.82102100000000011</v>
      </c>
      <c r="H214" s="161">
        <v>0.89899300000000015</v>
      </c>
      <c r="I214" s="162">
        <v>0.78031899999999998</v>
      </c>
    </row>
    <row r="215" spans="1:9" x14ac:dyDescent="0.2">
      <c r="A215" s="15" t="s">
        <v>283</v>
      </c>
      <c r="B215" s="96" t="str">
        <f>VLOOKUP(A215,'[1]2024'!A$2:J$594,10,FALSE)</f>
        <v/>
      </c>
      <c r="C215" s="20" t="s">
        <v>797</v>
      </c>
      <c r="D215" s="169">
        <v>0.71886000000000005</v>
      </c>
      <c r="E215" s="158">
        <v>0.84872099999999984</v>
      </c>
      <c r="F215" s="159">
        <v>0.93859099999999995</v>
      </c>
      <c r="G215" s="160">
        <v>0.82102100000000011</v>
      </c>
      <c r="H215" s="161">
        <v>0.62917999999999996</v>
      </c>
      <c r="I215" s="162">
        <v>0.78031899999999998</v>
      </c>
    </row>
    <row r="216" spans="1:9" x14ac:dyDescent="0.2">
      <c r="A216" s="15" t="s">
        <v>284</v>
      </c>
      <c r="B216" s="96" t="str">
        <f>VLOOKUP(A216,'[1]2024'!A$2:J$594,10,FALSE)</f>
        <v/>
      </c>
      <c r="C216" s="20" t="s">
        <v>798</v>
      </c>
      <c r="D216" s="169">
        <v>1.172669</v>
      </c>
      <c r="E216" s="158">
        <v>0.84872099999999984</v>
      </c>
      <c r="F216" s="159">
        <v>1.078945</v>
      </c>
      <c r="G216" s="160">
        <v>0.82102100000000011</v>
      </c>
      <c r="H216" s="161">
        <v>0.85111999999999999</v>
      </c>
      <c r="I216" s="162">
        <v>0.78031899999999998</v>
      </c>
    </row>
    <row r="217" spans="1:9" x14ac:dyDescent="0.2">
      <c r="A217" s="15" t="s">
        <v>34</v>
      </c>
      <c r="B217" s="96" t="str">
        <f>VLOOKUP(A217,'[1]2024'!A$2:J$594,10,FALSE)</f>
        <v>*</v>
      </c>
      <c r="C217" s="20" t="s">
        <v>799</v>
      </c>
      <c r="D217" s="169">
        <v>0.54473800000000006</v>
      </c>
      <c r="E217" s="158">
        <v>0.84872099999999984</v>
      </c>
      <c r="F217" s="159">
        <v>0.83846399999999999</v>
      </c>
      <c r="G217" s="160">
        <v>0.82102100000000011</v>
      </c>
      <c r="H217" s="161">
        <v>1.082616</v>
      </c>
      <c r="I217" s="162">
        <v>0.78031899999999998</v>
      </c>
    </row>
    <row r="218" spans="1:9" x14ac:dyDescent="0.2">
      <c r="A218" s="15" t="s">
        <v>285</v>
      </c>
      <c r="B218" s="96" t="str">
        <f>VLOOKUP(A218,'[1]2024'!A$2:J$594,10,FALSE)</f>
        <v>*</v>
      </c>
      <c r="C218" s="20" t="s">
        <v>800</v>
      </c>
      <c r="D218" s="169">
        <v>0.78541499999999997</v>
      </c>
      <c r="E218" s="158">
        <v>0.84872099999999984</v>
      </c>
      <c r="F218" s="159">
        <v>0.92805300000000002</v>
      </c>
      <c r="G218" s="160">
        <v>0.82102100000000011</v>
      </c>
      <c r="H218" s="161">
        <v>1.082616</v>
      </c>
      <c r="I218" s="162">
        <v>0.78031899999999998</v>
      </c>
    </row>
    <row r="219" spans="1:9" x14ac:dyDescent="0.2">
      <c r="A219" s="15" t="s">
        <v>286</v>
      </c>
      <c r="B219" s="96" t="str">
        <f>VLOOKUP(A219,'[1]2024'!A$2:J$594,10,FALSE)</f>
        <v>*</v>
      </c>
      <c r="C219" s="20" t="s">
        <v>801</v>
      </c>
      <c r="D219" s="169">
        <v>0.91478199999999998</v>
      </c>
      <c r="E219" s="158">
        <v>0.84872099999999984</v>
      </c>
      <c r="F219" s="159">
        <v>0.91456899999999985</v>
      </c>
      <c r="G219" s="160">
        <v>0.82102100000000011</v>
      </c>
      <c r="H219" s="161">
        <v>0.80563700000000016</v>
      </c>
      <c r="I219" s="162">
        <v>0.78031899999999998</v>
      </c>
    </row>
    <row r="220" spans="1:9" x14ac:dyDescent="0.2">
      <c r="A220" s="15" t="s">
        <v>287</v>
      </c>
      <c r="B220" s="96" t="str">
        <f>VLOOKUP(A220,'[1]2024'!A$2:J$594,10,FALSE)</f>
        <v>*</v>
      </c>
      <c r="C220" s="20" t="s">
        <v>802</v>
      </c>
      <c r="D220" s="169">
        <v>0.91478199999999998</v>
      </c>
      <c r="E220" s="158">
        <v>0.84872099999999984</v>
      </c>
      <c r="F220" s="159">
        <v>0.91456899999999985</v>
      </c>
      <c r="G220" s="160">
        <v>0.82102100000000011</v>
      </c>
      <c r="H220" s="161">
        <v>0.80563700000000016</v>
      </c>
      <c r="I220" s="162">
        <v>0.78031899999999998</v>
      </c>
    </row>
    <row r="221" spans="1:9" x14ac:dyDescent="0.2">
      <c r="A221" s="15" t="s">
        <v>288</v>
      </c>
      <c r="B221" s="96" t="str">
        <f>VLOOKUP(A221,'[1]2024'!A$2:J$594,10,FALSE)</f>
        <v/>
      </c>
      <c r="C221" s="20" t="s">
        <v>803</v>
      </c>
      <c r="D221" s="169">
        <v>0.65341199999999999</v>
      </c>
      <c r="E221" s="158">
        <v>0.84872099999999984</v>
      </c>
      <c r="F221" s="159">
        <v>0.58004900000000004</v>
      </c>
      <c r="G221" s="160">
        <v>0.82102100000000011</v>
      </c>
      <c r="H221" s="161">
        <v>0.54489799999999999</v>
      </c>
      <c r="I221" s="162">
        <v>0.78031899999999998</v>
      </c>
    </row>
    <row r="222" spans="1:9" x14ac:dyDescent="0.2">
      <c r="A222" s="15" t="s">
        <v>289</v>
      </c>
      <c r="B222" s="96" t="str">
        <f>VLOOKUP(A222,'[1]2024'!A$2:J$594,10,FALSE)</f>
        <v/>
      </c>
      <c r="C222" s="20" t="s">
        <v>804</v>
      </c>
      <c r="D222" s="169">
        <v>1.143375</v>
      </c>
      <c r="E222" s="158">
        <v>0.84872099999999984</v>
      </c>
      <c r="F222" s="159">
        <v>1.0327409999999999</v>
      </c>
      <c r="G222" s="160">
        <v>0.82102100000000011</v>
      </c>
      <c r="H222" s="161">
        <v>0.57722099999999998</v>
      </c>
      <c r="I222" s="162">
        <v>0.78031899999999998</v>
      </c>
    </row>
    <row r="223" spans="1:9" x14ac:dyDescent="0.2">
      <c r="A223" s="15" t="s">
        <v>290</v>
      </c>
      <c r="B223" s="96" t="str">
        <f>VLOOKUP(A223,'[1]2024'!A$2:J$594,10,FALSE)</f>
        <v>*</v>
      </c>
      <c r="C223" s="20" t="s">
        <v>805</v>
      </c>
      <c r="D223" s="169">
        <v>0.91478199999999998</v>
      </c>
      <c r="E223" s="158">
        <v>0.84872099999999984</v>
      </c>
      <c r="F223" s="159">
        <v>0.91456899999999985</v>
      </c>
      <c r="G223" s="160">
        <v>0.82102100000000011</v>
      </c>
      <c r="H223" s="161">
        <v>0.80563700000000016</v>
      </c>
      <c r="I223" s="162">
        <v>0.78031899999999998</v>
      </c>
    </row>
    <row r="224" spans="1:9" ht="13.5" thickBot="1" x14ac:dyDescent="0.25">
      <c r="A224" s="22" t="s">
        <v>76</v>
      </c>
      <c r="B224" s="98" t="str">
        <f>VLOOKUP(A224,'[1]2024'!A$2:J$594,10,FALSE)</f>
        <v/>
      </c>
      <c r="C224" s="23" t="s">
        <v>806</v>
      </c>
      <c r="D224" s="176">
        <v>0.82027500000000009</v>
      </c>
      <c r="E224" s="177">
        <v>0.84872099999999984</v>
      </c>
      <c r="F224" s="178">
        <v>0.89695000000000003</v>
      </c>
      <c r="G224" s="179">
        <v>0.82102100000000011</v>
      </c>
      <c r="H224" s="180">
        <v>0.74477700000000002</v>
      </c>
      <c r="I224" s="181">
        <v>0.78031899999999998</v>
      </c>
    </row>
    <row r="225" spans="1:9" x14ac:dyDescent="0.2">
      <c r="A225" s="14" t="s">
        <v>291</v>
      </c>
      <c r="B225" s="99" t="str">
        <f>VLOOKUP(A225,'[1]2024'!A$2:J$594,10,FALSE)</f>
        <v/>
      </c>
      <c r="C225" s="19" t="s">
        <v>807</v>
      </c>
      <c r="D225" s="163">
        <v>0.63461900000000004</v>
      </c>
      <c r="E225" s="164">
        <v>0.84872099999999984</v>
      </c>
      <c r="F225" s="165">
        <v>0.82161700000000015</v>
      </c>
      <c r="G225" s="166">
        <v>0.82102100000000011</v>
      </c>
      <c r="H225" s="167">
        <v>0.49476500000000001</v>
      </c>
      <c r="I225" s="168">
        <v>0.78031899999999998</v>
      </c>
    </row>
    <row r="226" spans="1:9" x14ac:dyDescent="0.2">
      <c r="A226" s="15" t="s">
        <v>10</v>
      </c>
      <c r="B226" s="96" t="str">
        <f>VLOOKUP(A226,'[1]2024'!A$2:J$594,10,FALSE)</f>
        <v/>
      </c>
      <c r="C226" s="20" t="s">
        <v>808</v>
      </c>
      <c r="D226" s="169">
        <v>1.3785320000000001</v>
      </c>
      <c r="E226" s="158">
        <v>0.84872099999999984</v>
      </c>
      <c r="F226" s="159">
        <v>1.4524379999999999</v>
      </c>
      <c r="G226" s="160">
        <v>0.82102100000000011</v>
      </c>
      <c r="H226" s="161">
        <v>1.0098290000000001</v>
      </c>
      <c r="I226" s="162">
        <v>0.78031899999999998</v>
      </c>
    </row>
    <row r="227" spans="1:9" x14ac:dyDescent="0.2">
      <c r="A227" s="15" t="s">
        <v>292</v>
      </c>
      <c r="B227" s="96" t="str">
        <f>VLOOKUP(A227,'[1]2024'!A$2:J$594,10,FALSE)</f>
        <v>*</v>
      </c>
      <c r="C227" s="20" t="s">
        <v>809</v>
      </c>
      <c r="D227" s="169">
        <v>0.65520299999999987</v>
      </c>
      <c r="E227" s="158">
        <v>0.84872099999999984</v>
      </c>
      <c r="F227" s="159">
        <v>0.76232900000000003</v>
      </c>
      <c r="G227" s="160">
        <v>0.82102100000000011</v>
      </c>
      <c r="H227" s="161">
        <v>0.81084000000000001</v>
      </c>
      <c r="I227" s="162">
        <v>0.78031899999999998</v>
      </c>
    </row>
    <row r="228" spans="1:9" ht="13.5" thickBot="1" x14ac:dyDescent="0.25">
      <c r="A228" s="18" t="s">
        <v>293</v>
      </c>
      <c r="B228" s="97" t="str">
        <f>VLOOKUP(A228,'[1]2024'!A$2:J$594,10,FALSE)</f>
        <v/>
      </c>
      <c r="C228" s="21" t="s">
        <v>810</v>
      </c>
      <c r="D228" s="170">
        <v>0.65564099999999992</v>
      </c>
      <c r="E228" s="171">
        <v>0.84872099999999984</v>
      </c>
      <c r="F228" s="172">
        <v>0.71918300000000002</v>
      </c>
      <c r="G228" s="173">
        <v>0.82102100000000011</v>
      </c>
      <c r="H228" s="174">
        <v>0.78157699999999997</v>
      </c>
      <c r="I228" s="175">
        <v>0.78031899999999998</v>
      </c>
    </row>
    <row r="229" spans="1:9" x14ac:dyDescent="0.2">
      <c r="A229" s="17" t="s">
        <v>294</v>
      </c>
      <c r="B229" s="96" t="str">
        <f>VLOOKUP(A229,'[1]2024'!A$2:J$594,10,FALSE)</f>
        <v>*</v>
      </c>
      <c r="C229" s="20" t="s">
        <v>811</v>
      </c>
      <c r="D229" s="188">
        <v>1.7196530000000001</v>
      </c>
      <c r="E229" s="152">
        <v>0.84872099999999984</v>
      </c>
      <c r="F229" s="189">
        <v>1.2773099999999999</v>
      </c>
      <c r="G229" s="154">
        <v>0.82102100000000011</v>
      </c>
      <c r="H229" s="155">
        <v>4.3844849999999997</v>
      </c>
      <c r="I229" s="156">
        <v>0.78031899999999998</v>
      </c>
    </row>
    <row r="230" spans="1:9" x14ac:dyDescent="0.2">
      <c r="A230" s="15" t="s">
        <v>295</v>
      </c>
      <c r="B230" s="96" t="str">
        <f>VLOOKUP(A230,'[1]2024'!A$2:J$594,10,FALSE)</f>
        <v>*</v>
      </c>
      <c r="C230" s="20" t="s">
        <v>812</v>
      </c>
      <c r="D230" s="169">
        <v>1.7196530000000001</v>
      </c>
      <c r="E230" s="158">
        <v>0.84872099999999984</v>
      </c>
      <c r="F230" s="159">
        <v>1.2773099999999999</v>
      </c>
      <c r="G230" s="160">
        <v>0.82102100000000011</v>
      </c>
      <c r="H230" s="161">
        <v>4.3844849999999997</v>
      </c>
      <c r="I230" s="162">
        <v>0.78031899999999998</v>
      </c>
    </row>
    <row r="231" spans="1:9" x14ac:dyDescent="0.2">
      <c r="A231" s="15" t="s">
        <v>296</v>
      </c>
      <c r="B231" s="96" t="str">
        <f>VLOOKUP(A231,'[1]2024'!A$2:J$594,10,FALSE)</f>
        <v/>
      </c>
      <c r="C231" s="20" t="s">
        <v>813</v>
      </c>
      <c r="D231" s="169">
        <v>1.322746</v>
      </c>
      <c r="E231" s="158">
        <v>0.84872099999999984</v>
      </c>
      <c r="F231" s="159">
        <v>0.89174599999999993</v>
      </c>
      <c r="G231" s="160">
        <v>0.82102100000000011</v>
      </c>
      <c r="H231" s="161">
        <v>2.8586909999999999</v>
      </c>
      <c r="I231" s="162">
        <v>0.78031899999999998</v>
      </c>
    </row>
    <row r="232" spans="1:9" x14ac:dyDescent="0.2">
      <c r="A232" s="15" t="s">
        <v>297</v>
      </c>
      <c r="B232" s="96" t="str">
        <f>VLOOKUP(A232,'[1]2024'!A$2:J$594,10,FALSE)</f>
        <v/>
      </c>
      <c r="C232" s="20" t="s">
        <v>814</v>
      </c>
      <c r="D232" s="169">
        <v>0.607742</v>
      </c>
      <c r="E232" s="158">
        <v>0.84872099999999984</v>
      </c>
      <c r="F232" s="159">
        <v>0.55227499999999996</v>
      </c>
      <c r="G232" s="160">
        <v>0.82102100000000011</v>
      </c>
      <c r="H232" s="161">
        <v>0.82785900000000001</v>
      </c>
      <c r="I232" s="162">
        <v>0.78031899999999998</v>
      </c>
    </row>
    <row r="233" spans="1:9" x14ac:dyDescent="0.2">
      <c r="A233" s="15" t="s">
        <v>298</v>
      </c>
      <c r="B233" s="96" t="str">
        <f>VLOOKUP(A233,'[1]2024'!A$2:J$594,10,FALSE)</f>
        <v>*</v>
      </c>
      <c r="C233" s="20" t="s">
        <v>815</v>
      </c>
      <c r="D233" s="169">
        <v>0.80444000000000004</v>
      </c>
      <c r="E233" s="158">
        <v>0.84872099999999984</v>
      </c>
      <c r="F233" s="159">
        <v>0.64520600000000006</v>
      </c>
      <c r="G233" s="160">
        <v>0.82102100000000011</v>
      </c>
      <c r="H233" s="161">
        <v>0.73026300000000011</v>
      </c>
      <c r="I233" s="162">
        <v>0.78031899999999998</v>
      </c>
    </row>
    <row r="234" spans="1:9" x14ac:dyDescent="0.2">
      <c r="A234" s="15" t="s">
        <v>299</v>
      </c>
      <c r="B234" s="96" t="str">
        <f>VLOOKUP(A234,'[1]2024'!A$2:J$594,10,FALSE)</f>
        <v>*</v>
      </c>
      <c r="C234" s="20" t="s">
        <v>816</v>
      </c>
      <c r="D234" s="169">
        <v>0.80444000000000004</v>
      </c>
      <c r="E234" s="158">
        <v>0.84872099999999984</v>
      </c>
      <c r="F234" s="159">
        <v>0.64520600000000006</v>
      </c>
      <c r="G234" s="160">
        <v>0.82102100000000011</v>
      </c>
      <c r="H234" s="161">
        <v>0.73026300000000011</v>
      </c>
      <c r="I234" s="162">
        <v>0.78031899999999998</v>
      </c>
    </row>
    <row r="235" spans="1:9" ht="13.5" thickBot="1" x14ac:dyDescent="0.25">
      <c r="A235" s="22" t="s">
        <v>300</v>
      </c>
      <c r="B235" s="98" t="str">
        <f>VLOOKUP(A235,'[1]2024'!A$2:J$594,10,FALSE)</f>
        <v>*</v>
      </c>
      <c r="C235" s="23" t="s">
        <v>817</v>
      </c>
      <c r="D235" s="176">
        <v>0.80444000000000004</v>
      </c>
      <c r="E235" s="177">
        <v>0.84872099999999984</v>
      </c>
      <c r="F235" s="178">
        <v>0.64520600000000006</v>
      </c>
      <c r="G235" s="179">
        <v>0.82102100000000011</v>
      </c>
      <c r="H235" s="180">
        <v>0.73026300000000011</v>
      </c>
      <c r="I235" s="181">
        <v>0.78031899999999998</v>
      </c>
    </row>
    <row r="236" spans="1:9" x14ac:dyDescent="0.2">
      <c r="A236" s="14" t="s">
        <v>301</v>
      </c>
      <c r="B236" s="99" t="str">
        <f>VLOOKUP(A236,'[1]2024'!A$2:J$594,10,FALSE)</f>
        <v/>
      </c>
      <c r="C236" s="19" t="s">
        <v>818</v>
      </c>
      <c r="D236" s="163">
        <v>1.373613</v>
      </c>
      <c r="E236" s="164">
        <v>0.84872099999999984</v>
      </c>
      <c r="F236" s="165">
        <v>0.92764400000000014</v>
      </c>
      <c r="G236" s="166">
        <v>0.82102100000000011</v>
      </c>
      <c r="H236" s="167">
        <v>1.1336170000000001</v>
      </c>
      <c r="I236" s="168">
        <v>0.78031899999999998</v>
      </c>
    </row>
    <row r="237" spans="1:9" x14ac:dyDescent="0.2">
      <c r="A237" s="15" t="s">
        <v>302</v>
      </c>
      <c r="B237" s="96" t="str">
        <f>VLOOKUP(A237,'[1]2024'!A$2:J$594,10,FALSE)</f>
        <v/>
      </c>
      <c r="C237" s="20" t="s">
        <v>819</v>
      </c>
      <c r="D237" s="169">
        <v>1.019285</v>
      </c>
      <c r="E237" s="158">
        <v>0.84872099999999984</v>
      </c>
      <c r="F237" s="159">
        <v>1.53674</v>
      </c>
      <c r="G237" s="160">
        <v>0.82102100000000011</v>
      </c>
      <c r="H237" s="161">
        <v>0.68901900000000016</v>
      </c>
      <c r="I237" s="162">
        <v>0.78031899999999998</v>
      </c>
    </row>
    <row r="238" spans="1:9" x14ac:dyDescent="0.2">
      <c r="A238" s="15" t="s">
        <v>303</v>
      </c>
      <c r="B238" s="96" t="str">
        <f>VLOOKUP(A238,'[1]2024'!A$2:J$594,10,FALSE)</f>
        <v/>
      </c>
      <c r="C238" s="20" t="s">
        <v>820</v>
      </c>
      <c r="D238" s="169">
        <v>0.49572000000000005</v>
      </c>
      <c r="E238" s="158">
        <v>0.84872099999999984</v>
      </c>
      <c r="F238" s="159">
        <v>0.99496099999999998</v>
      </c>
      <c r="G238" s="160">
        <v>0.82102100000000011</v>
      </c>
      <c r="H238" s="161">
        <v>1.2498579999999999</v>
      </c>
      <c r="I238" s="162">
        <v>0.78031899999999998</v>
      </c>
    </row>
    <row r="239" spans="1:9" ht="13.5" thickBot="1" x14ac:dyDescent="0.25">
      <c r="A239" s="18" t="s">
        <v>304</v>
      </c>
      <c r="B239" s="97" t="str">
        <f>VLOOKUP(A239,'[1]2024'!A$2:J$594,10,FALSE)</f>
        <v/>
      </c>
      <c r="C239" s="21" t="s">
        <v>821</v>
      </c>
      <c r="D239" s="170">
        <v>1.1630670000000001</v>
      </c>
      <c r="E239" s="171">
        <v>0.84872099999999984</v>
      </c>
      <c r="F239" s="172">
        <v>0.91774900000000004</v>
      </c>
      <c r="G239" s="173">
        <v>0.82102100000000011</v>
      </c>
      <c r="H239" s="174">
        <v>0.92710499999999996</v>
      </c>
      <c r="I239" s="175">
        <v>0.78031899999999998</v>
      </c>
    </row>
    <row r="240" spans="1:9" x14ac:dyDescent="0.2">
      <c r="A240" s="17" t="s">
        <v>305</v>
      </c>
      <c r="B240" s="96" t="str">
        <f>VLOOKUP(A240,'[1]2024'!A$2:J$594,10,FALSE)</f>
        <v>*</v>
      </c>
      <c r="C240" s="20" t="s">
        <v>822</v>
      </c>
      <c r="D240" s="188">
        <v>7.7536999999999995E-2</v>
      </c>
      <c r="E240" s="152">
        <v>0.84872099999999984</v>
      </c>
      <c r="F240" s="189">
        <v>5.4805E-2</v>
      </c>
      <c r="G240" s="154">
        <v>0.82102100000000011</v>
      </c>
      <c r="H240" s="155">
        <v>3.1995999999999997E-2</v>
      </c>
      <c r="I240" s="156">
        <v>0.78031899999999998</v>
      </c>
    </row>
    <row r="241" spans="1:9" x14ac:dyDescent="0.2">
      <c r="A241" s="15" t="s">
        <v>306</v>
      </c>
      <c r="B241" s="96" t="str">
        <f>VLOOKUP(A241,'[1]2024'!A$2:J$594,10,FALSE)</f>
        <v>*</v>
      </c>
      <c r="C241" s="20" t="s">
        <v>823</v>
      </c>
      <c r="D241" s="169">
        <v>7.7536999999999995E-2</v>
      </c>
      <c r="E241" s="158">
        <v>0.84872099999999984</v>
      </c>
      <c r="F241" s="159">
        <v>5.4805E-2</v>
      </c>
      <c r="G241" s="160">
        <v>0.82102100000000011</v>
      </c>
      <c r="H241" s="161">
        <v>3.1995999999999997E-2</v>
      </c>
      <c r="I241" s="162">
        <v>0.78031899999999998</v>
      </c>
    </row>
    <row r="242" spans="1:9" x14ac:dyDescent="0.2">
      <c r="A242" s="15" t="s">
        <v>307</v>
      </c>
      <c r="B242" s="96" t="str">
        <f>VLOOKUP(A242,'[1]2024'!A$2:J$594,10,FALSE)</f>
        <v>*</v>
      </c>
      <c r="C242" s="20" t="s">
        <v>824</v>
      </c>
      <c r="D242" s="169">
        <v>7.7536999999999995E-2</v>
      </c>
      <c r="E242" s="158">
        <v>0.84872099999999984</v>
      </c>
      <c r="F242" s="159">
        <v>5.4805E-2</v>
      </c>
      <c r="G242" s="160">
        <v>0.82102100000000011</v>
      </c>
      <c r="H242" s="161">
        <v>3.1995999999999997E-2</v>
      </c>
      <c r="I242" s="162">
        <v>0.78031899999999998</v>
      </c>
    </row>
    <row r="243" spans="1:9" x14ac:dyDescent="0.2">
      <c r="A243" s="15" t="s">
        <v>308</v>
      </c>
      <c r="B243" s="96" t="str">
        <f>VLOOKUP(A243,'[1]2024'!A$2:J$594,10,FALSE)</f>
        <v/>
      </c>
      <c r="C243" s="20" t="s">
        <v>825</v>
      </c>
      <c r="D243" s="169">
        <v>1.9460299999999997</v>
      </c>
      <c r="E243" s="158">
        <v>0.84872099999999984</v>
      </c>
      <c r="F243" s="159">
        <v>0.21639800000000001</v>
      </c>
      <c r="G243" s="160">
        <v>0.82102100000000011</v>
      </c>
      <c r="H243" s="161">
        <v>1.5650740000000001</v>
      </c>
      <c r="I243" s="162">
        <v>0.78031899999999998</v>
      </c>
    </row>
    <row r="244" spans="1:9" x14ac:dyDescent="0.2">
      <c r="A244" s="15" t="s">
        <v>309</v>
      </c>
      <c r="B244" s="96" t="str">
        <f>VLOOKUP(A244,'[1]2024'!A$2:J$594,10,FALSE)</f>
        <v/>
      </c>
      <c r="C244" s="20" t="s">
        <v>826</v>
      </c>
      <c r="D244" s="169">
        <v>0.91672600000000004</v>
      </c>
      <c r="E244" s="158">
        <v>0.84872099999999984</v>
      </c>
      <c r="F244" s="159">
        <v>0.65737500000000015</v>
      </c>
      <c r="G244" s="160">
        <v>0.82102100000000011</v>
      </c>
      <c r="H244" s="161">
        <v>1.0778700000000001</v>
      </c>
      <c r="I244" s="162">
        <v>0.78031899999999998</v>
      </c>
    </row>
    <row r="245" spans="1:9" x14ac:dyDescent="0.2">
      <c r="A245" s="15" t="s">
        <v>310</v>
      </c>
      <c r="B245" s="96" t="str">
        <f>VLOOKUP(A245,'[1]2024'!A$2:J$594,10,FALSE)</f>
        <v/>
      </c>
      <c r="C245" s="20" t="s">
        <v>827</v>
      </c>
      <c r="D245" s="169">
        <v>0.179706</v>
      </c>
      <c r="E245" s="158">
        <v>0.84872099999999984</v>
      </c>
      <c r="F245" s="159">
        <v>0.32389800000000002</v>
      </c>
      <c r="G245" s="160">
        <v>0.82102100000000011</v>
      </c>
      <c r="H245" s="161">
        <v>0.26266299999999998</v>
      </c>
      <c r="I245" s="162">
        <v>0.78031899999999998</v>
      </c>
    </row>
    <row r="246" spans="1:9" x14ac:dyDescent="0.2">
      <c r="A246" s="15" t="s">
        <v>311</v>
      </c>
      <c r="B246" s="96" t="str">
        <f>VLOOKUP(A246,'[1]2024'!A$2:J$594,10,FALSE)</f>
        <v>*</v>
      </c>
      <c r="C246" s="20" t="s">
        <v>828</v>
      </c>
      <c r="D246" s="169">
        <v>1.190132</v>
      </c>
      <c r="E246" s="158">
        <v>0.84872099999999984</v>
      </c>
      <c r="F246" s="159">
        <v>0.93838499999999991</v>
      </c>
      <c r="G246" s="160">
        <v>0.82102100000000011</v>
      </c>
      <c r="H246" s="161">
        <v>0.95836500000000002</v>
      </c>
      <c r="I246" s="162">
        <v>0.78031899999999998</v>
      </c>
    </row>
    <row r="247" spans="1:9" ht="13.5" thickBot="1" x14ac:dyDescent="0.25">
      <c r="A247" s="22" t="s">
        <v>29</v>
      </c>
      <c r="B247" s="98" t="str">
        <f>VLOOKUP(A247,'[1]2024'!A$2:J$594,10,FALSE)</f>
        <v>*</v>
      </c>
      <c r="C247" s="23" t="s">
        <v>829</v>
      </c>
      <c r="D247" s="176">
        <v>1.190132</v>
      </c>
      <c r="E247" s="177">
        <v>0.84872099999999984</v>
      </c>
      <c r="F247" s="178">
        <v>0.93838499999999991</v>
      </c>
      <c r="G247" s="179">
        <v>0.82102100000000011</v>
      </c>
      <c r="H247" s="180">
        <v>0.95836500000000002</v>
      </c>
      <c r="I247" s="181">
        <v>0.78031899999999998</v>
      </c>
    </row>
    <row r="248" spans="1:9" x14ac:dyDescent="0.2">
      <c r="A248" s="14" t="s">
        <v>41</v>
      </c>
      <c r="B248" s="99" t="str">
        <f>VLOOKUP(A248,'[1]2024'!A$2:J$594,10,FALSE)</f>
        <v/>
      </c>
      <c r="C248" s="19" t="s">
        <v>830</v>
      </c>
      <c r="D248" s="163">
        <v>1.647113</v>
      </c>
      <c r="E248" s="164">
        <v>0.84872099999999984</v>
      </c>
      <c r="F248" s="165">
        <v>1.3559570000000003</v>
      </c>
      <c r="G248" s="166">
        <v>0.82102100000000011</v>
      </c>
      <c r="H248" s="167">
        <v>1.498124</v>
      </c>
      <c r="I248" s="168">
        <v>0.78031899999999998</v>
      </c>
    </row>
    <row r="249" spans="1:9" x14ac:dyDescent="0.2">
      <c r="A249" s="15" t="s">
        <v>96</v>
      </c>
      <c r="B249" s="96" t="str">
        <f>VLOOKUP(A249,'[1]2024'!A$2:J$594,10,FALSE)</f>
        <v/>
      </c>
      <c r="C249" s="20" t="s">
        <v>831</v>
      </c>
      <c r="D249" s="169">
        <v>1.0528280000000001</v>
      </c>
      <c r="E249" s="158">
        <v>0.84872099999999984</v>
      </c>
      <c r="F249" s="159">
        <v>1.4048529999999999</v>
      </c>
      <c r="G249" s="160">
        <v>0.82102100000000011</v>
      </c>
      <c r="H249" s="161">
        <v>1.491957</v>
      </c>
      <c r="I249" s="162">
        <v>0.78031899999999998</v>
      </c>
    </row>
    <row r="250" spans="1:9" x14ac:dyDescent="0.2">
      <c r="A250" s="15" t="s">
        <v>312</v>
      </c>
      <c r="B250" s="96" t="str">
        <f>VLOOKUP(A250,'[1]2024'!A$2:J$594,10,FALSE)</f>
        <v>*</v>
      </c>
      <c r="C250" s="20" t="s">
        <v>832</v>
      </c>
      <c r="D250" s="169">
        <v>1.336481</v>
      </c>
      <c r="E250" s="158">
        <v>0.84872099999999984</v>
      </c>
      <c r="F250" s="159">
        <v>1.3382639999999997</v>
      </c>
      <c r="G250" s="160">
        <v>0.82102100000000011</v>
      </c>
      <c r="H250" s="161">
        <v>1.2926980000000001</v>
      </c>
      <c r="I250" s="162">
        <v>0.78031899999999998</v>
      </c>
    </row>
    <row r="251" spans="1:9" x14ac:dyDescent="0.2">
      <c r="A251" s="15" t="s">
        <v>313</v>
      </c>
      <c r="B251" s="96" t="str">
        <f>VLOOKUP(A251,'[1]2024'!A$2:J$594,10,FALSE)</f>
        <v>*</v>
      </c>
      <c r="C251" s="20" t="s">
        <v>833</v>
      </c>
      <c r="D251" s="169">
        <v>1.336481</v>
      </c>
      <c r="E251" s="158">
        <v>0.84872099999999984</v>
      </c>
      <c r="F251" s="159">
        <v>1.3382639999999997</v>
      </c>
      <c r="G251" s="160">
        <v>0.82102100000000011</v>
      </c>
      <c r="H251" s="161">
        <v>1.2926980000000001</v>
      </c>
      <c r="I251" s="162">
        <v>0.78031899999999998</v>
      </c>
    </row>
    <row r="252" spans="1:9" x14ac:dyDescent="0.2">
      <c r="A252" s="15" t="s">
        <v>314</v>
      </c>
      <c r="B252" s="96" t="str">
        <f>VLOOKUP(A252,'[1]2024'!A$2:J$594,10,FALSE)</f>
        <v>*</v>
      </c>
      <c r="C252" s="20" t="s">
        <v>834</v>
      </c>
      <c r="D252" s="169">
        <v>1.336481</v>
      </c>
      <c r="E252" s="158">
        <v>0.84872099999999984</v>
      </c>
      <c r="F252" s="159">
        <v>1.3382639999999997</v>
      </c>
      <c r="G252" s="160">
        <v>0.82102100000000011</v>
      </c>
      <c r="H252" s="161">
        <v>1.2926980000000001</v>
      </c>
      <c r="I252" s="162">
        <v>0.78031899999999998</v>
      </c>
    </row>
    <row r="253" spans="1:9" x14ac:dyDescent="0.2">
      <c r="A253" s="15" t="s">
        <v>315</v>
      </c>
      <c r="B253" s="96" t="str">
        <f>VLOOKUP(A253,'[1]2024'!A$2:J$594,10,FALSE)</f>
        <v/>
      </c>
      <c r="C253" s="20" t="s">
        <v>835</v>
      </c>
      <c r="D253" s="169">
        <v>0.68665500000000013</v>
      </c>
      <c r="E253" s="158">
        <v>0.84872099999999984</v>
      </c>
      <c r="F253" s="159">
        <v>0.94925199999999998</v>
      </c>
      <c r="G253" s="160">
        <v>0.82102100000000011</v>
      </c>
      <c r="H253" s="161">
        <v>0.66570099999999999</v>
      </c>
      <c r="I253" s="162">
        <v>0.78031899999999998</v>
      </c>
    </row>
    <row r="254" spans="1:9" x14ac:dyDescent="0.2">
      <c r="A254" s="15" t="s">
        <v>316</v>
      </c>
      <c r="B254" s="96" t="str">
        <f>VLOOKUP(A254,'[1]2024'!A$2:J$594,10,FALSE)</f>
        <v>*</v>
      </c>
      <c r="C254" s="20" t="s">
        <v>836</v>
      </c>
      <c r="D254" s="169">
        <v>1.336481</v>
      </c>
      <c r="E254" s="158">
        <v>0.84872099999999984</v>
      </c>
      <c r="F254" s="159">
        <v>1.3382639999999997</v>
      </c>
      <c r="G254" s="160">
        <v>0.82102100000000011</v>
      </c>
      <c r="H254" s="161">
        <v>1.2926980000000001</v>
      </c>
      <c r="I254" s="162">
        <v>0.78031899999999998</v>
      </c>
    </row>
    <row r="255" spans="1:9" x14ac:dyDescent="0.2">
      <c r="A255" s="15" t="s">
        <v>317</v>
      </c>
      <c r="B255" s="96" t="str">
        <f>VLOOKUP(A255,'[1]2024'!A$2:J$594,10,FALSE)</f>
        <v>*</v>
      </c>
      <c r="C255" s="20" t="s">
        <v>837</v>
      </c>
      <c r="D255" s="169">
        <v>1.336481</v>
      </c>
      <c r="E255" s="158">
        <v>0.84872099999999984</v>
      </c>
      <c r="F255" s="159">
        <v>1.3382639999999997</v>
      </c>
      <c r="G255" s="160">
        <v>0.82102100000000011</v>
      </c>
      <c r="H255" s="161">
        <v>1.2926980000000001</v>
      </c>
      <c r="I255" s="162">
        <v>0.78031899999999998</v>
      </c>
    </row>
    <row r="256" spans="1:9" ht="13.5" thickBot="1" x14ac:dyDescent="0.25">
      <c r="A256" s="18" t="s">
        <v>318</v>
      </c>
      <c r="B256" s="97" t="str">
        <f>VLOOKUP(A256,'[1]2024'!A$2:J$594,10,FALSE)</f>
        <v/>
      </c>
      <c r="C256" s="21" t="s">
        <v>838</v>
      </c>
      <c r="D256" s="170">
        <v>0.65735500000000002</v>
      </c>
      <c r="E256" s="171">
        <v>0.84872099999999984</v>
      </c>
      <c r="F256" s="172">
        <v>0.63075000000000003</v>
      </c>
      <c r="G256" s="173">
        <v>0.82102100000000011</v>
      </c>
      <c r="H256" s="174">
        <v>0.58650500000000005</v>
      </c>
      <c r="I256" s="175">
        <v>0.78031899999999998</v>
      </c>
    </row>
    <row r="257" spans="1:9" x14ac:dyDescent="0.2">
      <c r="A257" s="17" t="s">
        <v>319</v>
      </c>
      <c r="B257" s="96" t="str">
        <f>VLOOKUP(A257,'[1]2024'!A$2:J$594,10,FALSE)</f>
        <v/>
      </c>
      <c r="C257" s="20" t="s">
        <v>839</v>
      </c>
      <c r="D257" s="188">
        <v>0.13037599999999999</v>
      </c>
      <c r="E257" s="152">
        <v>0.84872099999999984</v>
      </c>
      <c r="F257" s="189">
        <v>6.9801000000000002E-2</v>
      </c>
      <c r="G257" s="154">
        <v>0.82102100000000011</v>
      </c>
      <c r="H257" s="155">
        <v>0.110162</v>
      </c>
      <c r="I257" s="156">
        <v>0.78031899999999998</v>
      </c>
    </row>
    <row r="258" spans="1:9" x14ac:dyDescent="0.2">
      <c r="A258" s="15" t="s">
        <v>320</v>
      </c>
      <c r="B258" s="96" t="str">
        <f>VLOOKUP(A258,'[1]2024'!A$2:J$594,10,FALSE)</f>
        <v>*</v>
      </c>
      <c r="C258" s="20" t="s">
        <v>840</v>
      </c>
      <c r="D258" s="169">
        <v>0.23245399999999999</v>
      </c>
      <c r="E258" s="158">
        <v>0.84872099999999984</v>
      </c>
      <c r="F258" s="159">
        <v>0.15243000000000001</v>
      </c>
      <c r="G258" s="160">
        <v>0.82102100000000011</v>
      </c>
      <c r="H258" s="161">
        <v>0.17058799999999999</v>
      </c>
      <c r="I258" s="162">
        <v>0.78031899999999998</v>
      </c>
    </row>
    <row r="259" spans="1:9" x14ac:dyDescent="0.2">
      <c r="A259" s="15" t="s">
        <v>321</v>
      </c>
      <c r="B259" s="96" t="str">
        <f>VLOOKUP(A259,'[1]2024'!A$2:J$594,10,FALSE)</f>
        <v/>
      </c>
      <c r="C259" s="20" t="s">
        <v>841</v>
      </c>
      <c r="D259" s="169">
        <v>0.33147799999999994</v>
      </c>
      <c r="E259" s="158">
        <v>0.84872099999999984</v>
      </c>
      <c r="F259" s="159">
        <v>0.21112400000000001</v>
      </c>
      <c r="G259" s="160">
        <v>0.82102100000000011</v>
      </c>
      <c r="H259" s="161">
        <v>0.24393999999999999</v>
      </c>
      <c r="I259" s="162">
        <v>0.78031899999999998</v>
      </c>
    </row>
    <row r="260" spans="1:9" x14ac:dyDescent="0.2">
      <c r="A260" s="15" t="s">
        <v>322</v>
      </c>
      <c r="B260" s="96" t="str">
        <f>VLOOKUP(A260,'[1]2024'!A$2:J$594,10,FALSE)</f>
        <v/>
      </c>
      <c r="C260" s="20" t="s">
        <v>842</v>
      </c>
      <c r="D260" s="169">
        <v>1.4780999999999999E-2</v>
      </c>
      <c r="E260" s="158">
        <v>0.84872099999999984</v>
      </c>
      <c r="F260" s="159">
        <v>0.11132999999999998</v>
      </c>
      <c r="G260" s="160">
        <v>0.82102100000000011</v>
      </c>
      <c r="H260" s="161">
        <v>8.6365999999999998E-2</v>
      </c>
      <c r="I260" s="162">
        <v>0.78031899999999998</v>
      </c>
    </row>
    <row r="261" spans="1:9" x14ac:dyDescent="0.2">
      <c r="A261" s="15" t="s">
        <v>323</v>
      </c>
      <c r="B261" s="96" t="str">
        <f>VLOOKUP(A261,'[1]2024'!A$2:J$594,10,FALSE)</f>
        <v>*</v>
      </c>
      <c r="C261" s="20" t="s">
        <v>843</v>
      </c>
      <c r="D261" s="169">
        <v>0.20338599999999998</v>
      </c>
      <c r="E261" s="158">
        <v>0.84872099999999984</v>
      </c>
      <c r="F261" s="159">
        <v>0.11531600000000002</v>
      </c>
      <c r="G261" s="160">
        <v>0.82102100000000011</v>
      </c>
      <c r="H261" s="161">
        <v>0.28332499999999999</v>
      </c>
      <c r="I261" s="162">
        <v>0.78031899999999998</v>
      </c>
    </row>
    <row r="262" spans="1:9" x14ac:dyDescent="0.2">
      <c r="A262" s="15" t="s">
        <v>324</v>
      </c>
      <c r="B262" s="96" t="str">
        <f>VLOOKUP(A262,'[1]2024'!A$2:J$594,10,FALSE)</f>
        <v>*</v>
      </c>
      <c r="C262" s="20" t="s">
        <v>844</v>
      </c>
      <c r="D262" s="169">
        <v>0.20338599999999998</v>
      </c>
      <c r="E262" s="158">
        <v>0.84872099999999984</v>
      </c>
      <c r="F262" s="159">
        <v>0.11531600000000002</v>
      </c>
      <c r="G262" s="160">
        <v>0.82102100000000011</v>
      </c>
      <c r="H262" s="161">
        <v>0.28332499999999999</v>
      </c>
      <c r="I262" s="162">
        <v>0.78031899999999998</v>
      </c>
    </row>
    <row r="263" spans="1:9" ht="13.5" thickBot="1" x14ac:dyDescent="0.25">
      <c r="A263" s="15" t="s">
        <v>325</v>
      </c>
      <c r="B263" s="96" t="str">
        <f>VLOOKUP(A263,'[1]2024'!A$2:J$594,10,FALSE)</f>
        <v>*</v>
      </c>
      <c r="C263" s="20" t="s">
        <v>845</v>
      </c>
      <c r="D263" s="169">
        <v>0.20338599999999998</v>
      </c>
      <c r="E263" s="158">
        <v>0.84872099999999984</v>
      </c>
      <c r="F263" s="159">
        <v>0.11531600000000002</v>
      </c>
      <c r="G263" s="160">
        <v>0.82102100000000011</v>
      </c>
      <c r="H263" s="161">
        <v>0.28332499999999999</v>
      </c>
      <c r="I263" s="162">
        <v>0.78031899999999998</v>
      </c>
    </row>
    <row r="264" spans="1:9" ht="13.5" thickBot="1" x14ac:dyDescent="0.25">
      <c r="A264" s="28" t="s">
        <v>91</v>
      </c>
      <c r="B264" s="100" t="str">
        <f>VLOOKUP(A264,'[1]2024'!A$2:J$594,10,FALSE)</f>
        <v/>
      </c>
      <c r="C264" s="29" t="s">
        <v>846</v>
      </c>
      <c r="D264" s="190">
        <v>1.1012059999999999</v>
      </c>
      <c r="E264" s="191">
        <v>0.84872099999999984</v>
      </c>
      <c r="F264" s="192">
        <v>9.0504000000000001E-2</v>
      </c>
      <c r="G264" s="193">
        <v>0.82102100000000011</v>
      </c>
      <c r="H264" s="194">
        <v>0.96670999999999996</v>
      </c>
      <c r="I264" s="195">
        <v>0.78031899999999998</v>
      </c>
    </row>
    <row r="265" spans="1:9" ht="13.5" thickBot="1" x14ac:dyDescent="0.25">
      <c r="A265" s="24" t="s">
        <v>326</v>
      </c>
      <c r="B265" s="98" t="str">
        <f>VLOOKUP(A265,'[1]2024'!A$2:J$594,10,FALSE)</f>
        <v/>
      </c>
      <c r="C265" s="23" t="s">
        <v>847</v>
      </c>
      <c r="D265" s="182">
        <v>1.2760069999999999</v>
      </c>
      <c r="E265" s="183">
        <v>0.84872099999999984</v>
      </c>
      <c r="F265" s="184">
        <v>0.95223000000000002</v>
      </c>
      <c r="G265" s="185">
        <v>0.82102100000000011</v>
      </c>
      <c r="H265" s="186">
        <v>1.008742</v>
      </c>
      <c r="I265" s="187">
        <v>0.78031899999999998</v>
      </c>
    </row>
    <row r="266" spans="1:9" x14ac:dyDescent="0.2">
      <c r="A266" s="14" t="s">
        <v>327</v>
      </c>
      <c r="B266" s="99" t="str">
        <f>VLOOKUP(A266,'[1]2024'!A$2:J$594,10,FALSE)</f>
        <v/>
      </c>
      <c r="C266" s="19" t="s">
        <v>848</v>
      </c>
      <c r="D266" s="163">
        <v>2.2656740000000002</v>
      </c>
      <c r="E266" s="164">
        <v>0.84872099999999984</v>
      </c>
      <c r="F266" s="165">
        <v>2.6204710000000002</v>
      </c>
      <c r="G266" s="166">
        <v>0.82102100000000011</v>
      </c>
      <c r="H266" s="167">
        <v>2.9895670000000001</v>
      </c>
      <c r="I266" s="168">
        <v>0.78031899999999998</v>
      </c>
    </row>
    <row r="267" spans="1:9" x14ac:dyDescent="0.2">
      <c r="A267" s="15" t="s">
        <v>328</v>
      </c>
      <c r="B267" s="96" t="str">
        <f>VLOOKUP(A267,'[1]2024'!A$2:J$594,10,FALSE)</f>
        <v>*</v>
      </c>
      <c r="C267" s="20" t="s">
        <v>849</v>
      </c>
      <c r="D267" s="169">
        <v>2.2049590000000001</v>
      </c>
      <c r="E267" s="158">
        <v>0.84872099999999984</v>
      </c>
      <c r="F267" s="159">
        <v>2.5168379999999999</v>
      </c>
      <c r="G267" s="160">
        <v>0.82102100000000011</v>
      </c>
      <c r="H267" s="161">
        <v>2.823496</v>
      </c>
      <c r="I267" s="162">
        <v>0.78031899999999998</v>
      </c>
    </row>
    <row r="268" spans="1:9" x14ac:dyDescent="0.2">
      <c r="A268" s="15" t="s">
        <v>78</v>
      </c>
      <c r="B268" s="96" t="str">
        <f>VLOOKUP(A268,'[1]2024'!A$2:J$594,10,FALSE)</f>
        <v/>
      </c>
      <c r="C268" s="20" t="s">
        <v>850</v>
      </c>
      <c r="D268" s="169">
        <v>1.1325620000000001</v>
      </c>
      <c r="E268" s="158">
        <v>0.84872099999999984</v>
      </c>
      <c r="F268" s="159">
        <v>1.0895790000000001</v>
      </c>
      <c r="G268" s="160">
        <v>0.82102100000000011</v>
      </c>
      <c r="H268" s="161">
        <v>1.0068250000000001</v>
      </c>
      <c r="I268" s="162">
        <v>0.78031899999999998</v>
      </c>
    </row>
    <row r="269" spans="1:9" x14ac:dyDescent="0.2">
      <c r="A269" s="15" t="s">
        <v>329</v>
      </c>
      <c r="B269" s="96" t="str">
        <f>VLOOKUP(A269,'[1]2024'!A$2:J$594,10,FALSE)</f>
        <v/>
      </c>
      <c r="C269" s="20" t="s">
        <v>851</v>
      </c>
      <c r="D269" s="169">
        <v>1.119783</v>
      </c>
      <c r="E269" s="158">
        <v>0.84872099999999984</v>
      </c>
      <c r="F269" s="159">
        <v>0.39813599999999999</v>
      </c>
      <c r="G269" s="160">
        <v>0.82102100000000011</v>
      </c>
      <c r="H269" s="161">
        <v>0.40642200000000001</v>
      </c>
      <c r="I269" s="162">
        <v>0.78031899999999998</v>
      </c>
    </row>
    <row r="270" spans="1:9" x14ac:dyDescent="0.2">
      <c r="A270" s="15" t="s">
        <v>330</v>
      </c>
      <c r="B270" s="96" t="str">
        <f>VLOOKUP(A270,'[1]2024'!A$2:J$594,10,FALSE)</f>
        <v>*</v>
      </c>
      <c r="C270" s="20" t="s">
        <v>852</v>
      </c>
      <c r="D270" s="169">
        <v>2.0344380000000002</v>
      </c>
      <c r="E270" s="158">
        <v>0.84872099999999984</v>
      </c>
      <c r="F270" s="159">
        <v>1.810349</v>
      </c>
      <c r="G270" s="160">
        <v>0.82102100000000011</v>
      </c>
      <c r="H270" s="161">
        <v>1.8803489999999998</v>
      </c>
      <c r="I270" s="162">
        <v>0.78031899999999998</v>
      </c>
    </row>
    <row r="271" spans="1:9" ht="13.5" thickBot="1" x14ac:dyDescent="0.25">
      <c r="A271" s="18" t="s">
        <v>61</v>
      </c>
      <c r="B271" s="97" t="str">
        <f>VLOOKUP(A271,'[1]2024'!A$2:J$594,10,FALSE)</f>
        <v/>
      </c>
      <c r="C271" s="21" t="s">
        <v>853</v>
      </c>
      <c r="D271" s="170">
        <v>2.0858089999999998</v>
      </c>
      <c r="E271" s="171">
        <v>0.84872099999999984</v>
      </c>
      <c r="F271" s="172">
        <v>1.8379319999999999</v>
      </c>
      <c r="G271" s="173">
        <v>0.82102100000000011</v>
      </c>
      <c r="H271" s="174">
        <v>1.904793</v>
      </c>
      <c r="I271" s="175">
        <v>0.78031899999999998</v>
      </c>
    </row>
    <row r="272" spans="1:9" ht="13.5" thickBot="1" x14ac:dyDescent="0.25">
      <c r="A272" s="24" t="s">
        <v>331</v>
      </c>
      <c r="B272" s="98" t="str">
        <f>VLOOKUP(A272,'[1]2024'!A$2:J$594,10,FALSE)</f>
        <v/>
      </c>
      <c r="C272" s="23" t="s">
        <v>854</v>
      </c>
      <c r="D272" s="182">
        <v>1.8333529999999998</v>
      </c>
      <c r="E272" s="183">
        <v>0.84872099999999984</v>
      </c>
      <c r="F272" s="184">
        <v>2.0293230000000002</v>
      </c>
      <c r="G272" s="185">
        <v>0.82102100000000011</v>
      </c>
      <c r="H272" s="186">
        <v>1.8642600000000003</v>
      </c>
      <c r="I272" s="187">
        <v>0.78031899999999998</v>
      </c>
    </row>
    <row r="273" spans="1:9" x14ac:dyDescent="0.2">
      <c r="A273" s="14" t="s">
        <v>332</v>
      </c>
      <c r="B273" s="99" t="str">
        <f>VLOOKUP(A273,'[1]2024'!A$2:J$594,10,FALSE)</f>
        <v/>
      </c>
      <c r="C273" s="19" t="s">
        <v>855</v>
      </c>
      <c r="D273" s="163">
        <v>0.329793</v>
      </c>
      <c r="E273" s="164">
        <v>0.84872099999999984</v>
      </c>
      <c r="F273" s="165">
        <v>0.55291800000000002</v>
      </c>
      <c r="G273" s="166">
        <v>0.82102100000000011</v>
      </c>
      <c r="H273" s="167">
        <v>0.25557800000000003</v>
      </c>
      <c r="I273" s="168">
        <v>0.78031899999999998</v>
      </c>
    </row>
    <row r="274" spans="1:9" ht="13.5" thickBot="1" x14ac:dyDescent="0.25">
      <c r="A274" s="18" t="s">
        <v>54</v>
      </c>
      <c r="B274" s="97" t="str">
        <f>VLOOKUP(A274,'[1]2024'!A$2:J$594,10,FALSE)</f>
        <v/>
      </c>
      <c r="C274" s="21" t="s">
        <v>856</v>
      </c>
      <c r="D274" s="170">
        <v>2.1924419999999998</v>
      </c>
      <c r="E274" s="171">
        <v>0.84872099999999984</v>
      </c>
      <c r="F274" s="172">
        <v>2.172984</v>
      </c>
      <c r="G274" s="173">
        <v>0.82102100000000011</v>
      </c>
      <c r="H274" s="174">
        <v>1.985336</v>
      </c>
      <c r="I274" s="175">
        <v>0.78031899999999998</v>
      </c>
    </row>
    <row r="275" spans="1:9" x14ac:dyDescent="0.2">
      <c r="A275" s="17" t="s">
        <v>38</v>
      </c>
      <c r="B275" s="96" t="str">
        <f>VLOOKUP(A275,'[1]2024'!A$2:J$594,10,FALSE)</f>
        <v/>
      </c>
      <c r="C275" s="20" t="s">
        <v>857</v>
      </c>
      <c r="D275" s="188">
        <v>2.0418720000000001</v>
      </c>
      <c r="E275" s="152">
        <v>0.84872099999999984</v>
      </c>
      <c r="F275" s="189">
        <v>2.1623160000000001</v>
      </c>
      <c r="G275" s="154">
        <v>0.82102100000000011</v>
      </c>
      <c r="H275" s="155">
        <v>1.8860710000000001</v>
      </c>
      <c r="I275" s="156">
        <v>0.78031899999999998</v>
      </c>
    </row>
    <row r="276" spans="1:9" x14ac:dyDescent="0.2">
      <c r="A276" s="15" t="s">
        <v>333</v>
      </c>
      <c r="B276" s="96" t="str">
        <f>VLOOKUP(A276,'[1]2024'!A$2:J$594,10,FALSE)</f>
        <v>*</v>
      </c>
      <c r="C276" s="20" t="s">
        <v>858</v>
      </c>
      <c r="D276" s="169">
        <v>2.0338699999999998</v>
      </c>
      <c r="E276" s="158">
        <v>0.84872099999999984</v>
      </c>
      <c r="F276" s="159">
        <v>2.096543</v>
      </c>
      <c r="G276" s="160">
        <v>0.82102100000000011</v>
      </c>
      <c r="H276" s="161">
        <v>1.9579470000000001</v>
      </c>
      <c r="I276" s="162">
        <v>0.78031899999999998</v>
      </c>
    </row>
    <row r="277" spans="1:9" x14ac:dyDescent="0.2">
      <c r="A277" s="15" t="s">
        <v>334</v>
      </c>
      <c r="B277" s="96" t="str">
        <f>VLOOKUP(A277,'[1]2024'!A$2:J$594,10,FALSE)</f>
        <v>*</v>
      </c>
      <c r="C277" s="20" t="s">
        <v>859</v>
      </c>
      <c r="D277" s="169">
        <v>2.0338699999999998</v>
      </c>
      <c r="E277" s="158">
        <v>0.84872099999999984</v>
      </c>
      <c r="F277" s="159">
        <v>2.096543</v>
      </c>
      <c r="G277" s="160">
        <v>0.82102100000000011</v>
      </c>
      <c r="H277" s="161">
        <v>1.9579470000000001</v>
      </c>
      <c r="I277" s="162">
        <v>0.78031899999999998</v>
      </c>
    </row>
    <row r="278" spans="1:9" x14ac:dyDescent="0.2">
      <c r="A278" s="15" t="s">
        <v>24</v>
      </c>
      <c r="B278" s="96" t="str">
        <f>VLOOKUP(A278,'[1]2024'!A$2:J$594,10,FALSE)</f>
        <v/>
      </c>
      <c r="C278" s="20" t="s">
        <v>860</v>
      </c>
      <c r="D278" s="169">
        <v>1.7360409999999999</v>
      </c>
      <c r="E278" s="158">
        <v>0.84872099999999984</v>
      </c>
      <c r="F278" s="159">
        <v>1.9713590000000003</v>
      </c>
      <c r="G278" s="160">
        <v>0.82102100000000011</v>
      </c>
      <c r="H278" s="161">
        <v>1.7772049999999999</v>
      </c>
      <c r="I278" s="162">
        <v>0.78031899999999998</v>
      </c>
    </row>
    <row r="279" spans="1:9" x14ac:dyDescent="0.2">
      <c r="A279" s="15" t="s">
        <v>45</v>
      </c>
      <c r="B279" s="96" t="str">
        <f>VLOOKUP(A279,'[1]2024'!A$2:J$594,10,FALSE)</f>
        <v/>
      </c>
      <c r="C279" s="20" t="s">
        <v>861</v>
      </c>
      <c r="D279" s="169">
        <v>1.511522</v>
      </c>
      <c r="E279" s="158">
        <v>0.84872099999999984</v>
      </c>
      <c r="F279" s="159">
        <v>1.566432</v>
      </c>
      <c r="G279" s="160">
        <v>0.82102100000000011</v>
      </c>
      <c r="H279" s="161">
        <v>1.3988579999999999</v>
      </c>
      <c r="I279" s="162">
        <v>0.78031899999999998</v>
      </c>
    </row>
    <row r="280" spans="1:9" x14ac:dyDescent="0.2">
      <c r="A280" s="15" t="s">
        <v>335</v>
      </c>
      <c r="B280" s="96" t="str">
        <f>VLOOKUP(A280,'[1]2024'!A$2:J$594,10,FALSE)</f>
        <v/>
      </c>
      <c r="C280" s="20" t="s">
        <v>862</v>
      </c>
      <c r="D280" s="169">
        <v>0.88589200000000001</v>
      </c>
      <c r="E280" s="158">
        <v>0.84872099999999984</v>
      </c>
      <c r="F280" s="159">
        <v>0.81903599999999999</v>
      </c>
      <c r="G280" s="160">
        <v>0.82102100000000011</v>
      </c>
      <c r="H280" s="161">
        <v>0.66049199999999997</v>
      </c>
      <c r="I280" s="162">
        <v>0.78031899999999998</v>
      </c>
    </row>
    <row r="281" spans="1:9" ht="13.5" thickBot="1" x14ac:dyDescent="0.25">
      <c r="A281" s="22" t="s">
        <v>336</v>
      </c>
      <c r="B281" s="98" t="str">
        <f>VLOOKUP(A281,'[1]2024'!A$2:J$594,10,FALSE)</f>
        <v/>
      </c>
      <c r="C281" s="23" t="s">
        <v>863</v>
      </c>
      <c r="D281" s="176">
        <v>1.328462</v>
      </c>
      <c r="E281" s="177">
        <v>0.84872099999999984</v>
      </c>
      <c r="F281" s="178">
        <v>1.897311</v>
      </c>
      <c r="G281" s="179">
        <v>0.82102100000000011</v>
      </c>
      <c r="H281" s="180">
        <v>1.3311409999999997</v>
      </c>
      <c r="I281" s="181">
        <v>0.78031899999999998</v>
      </c>
    </row>
    <row r="282" spans="1:9" x14ac:dyDescent="0.2">
      <c r="A282" s="14" t="s">
        <v>337</v>
      </c>
      <c r="B282" s="99" t="str">
        <f>VLOOKUP(A282,'[1]2024'!A$2:J$594,10,FALSE)</f>
        <v>*</v>
      </c>
      <c r="C282" s="19" t="s">
        <v>864</v>
      </c>
      <c r="D282" s="163">
        <v>2.1701160000000002</v>
      </c>
      <c r="E282" s="164">
        <v>0.84872099999999984</v>
      </c>
      <c r="F282" s="165">
        <v>1.8720439999999998</v>
      </c>
      <c r="G282" s="166">
        <v>0.82102100000000011</v>
      </c>
      <c r="H282" s="167">
        <v>1.9659930000000001</v>
      </c>
      <c r="I282" s="168">
        <v>0.78031899999999998</v>
      </c>
    </row>
    <row r="283" spans="1:9" x14ac:dyDescent="0.2">
      <c r="A283" s="15" t="s">
        <v>55</v>
      </c>
      <c r="B283" s="96" t="str">
        <f>VLOOKUP(A283,'[1]2024'!A$2:J$594,10,FALSE)</f>
        <v/>
      </c>
      <c r="C283" s="20" t="s">
        <v>865</v>
      </c>
      <c r="D283" s="169">
        <v>2.0450750000000002</v>
      </c>
      <c r="E283" s="158">
        <v>0.84872099999999984</v>
      </c>
      <c r="F283" s="159">
        <v>1.7573399999999999</v>
      </c>
      <c r="G283" s="160">
        <v>0.82102100000000011</v>
      </c>
      <c r="H283" s="161">
        <v>1.9059219999999999</v>
      </c>
      <c r="I283" s="162">
        <v>0.78031899999999998</v>
      </c>
    </row>
    <row r="284" spans="1:9" x14ac:dyDescent="0.2">
      <c r="A284" s="15" t="s">
        <v>338</v>
      </c>
      <c r="B284" s="96" t="str">
        <f>VLOOKUP(A284,'[1]2024'!A$2:J$594,10,FALSE)</f>
        <v>*</v>
      </c>
      <c r="C284" s="20" t="s">
        <v>866</v>
      </c>
      <c r="D284" s="169">
        <v>2.1701160000000002</v>
      </c>
      <c r="E284" s="158">
        <v>0.84872099999999984</v>
      </c>
      <c r="F284" s="159">
        <v>1.8720439999999998</v>
      </c>
      <c r="G284" s="160">
        <v>0.82102100000000011</v>
      </c>
      <c r="H284" s="161">
        <v>1.9659930000000001</v>
      </c>
      <c r="I284" s="162">
        <v>0.78031899999999998</v>
      </c>
    </row>
    <row r="285" spans="1:9" x14ac:dyDescent="0.2">
      <c r="A285" s="15" t="s">
        <v>39</v>
      </c>
      <c r="B285" s="96" t="str">
        <f>VLOOKUP(A285,'[1]2024'!A$2:J$594,10,FALSE)</f>
        <v/>
      </c>
      <c r="C285" s="20" t="s">
        <v>867</v>
      </c>
      <c r="D285" s="169">
        <v>1.4529349999999999</v>
      </c>
      <c r="E285" s="158">
        <v>0.84872099999999984</v>
      </c>
      <c r="F285" s="159">
        <v>1.3656720000000002</v>
      </c>
      <c r="G285" s="160">
        <v>0.82102100000000011</v>
      </c>
      <c r="H285" s="161">
        <v>1.370501</v>
      </c>
      <c r="I285" s="162">
        <v>0.78031899999999998</v>
      </c>
    </row>
    <row r="286" spans="1:9" x14ac:dyDescent="0.2">
      <c r="A286" s="15" t="s">
        <v>28</v>
      </c>
      <c r="B286" s="96" t="str">
        <f>VLOOKUP(A286,'[1]2024'!A$2:J$594,10,FALSE)</f>
        <v/>
      </c>
      <c r="C286" s="20" t="s">
        <v>868</v>
      </c>
      <c r="D286" s="169">
        <v>1.6235749999999998</v>
      </c>
      <c r="E286" s="158">
        <v>0.84872099999999984</v>
      </c>
      <c r="F286" s="159">
        <v>1.7118340000000001</v>
      </c>
      <c r="G286" s="160">
        <v>0.82102100000000011</v>
      </c>
      <c r="H286" s="161">
        <v>1.5466399999999998</v>
      </c>
      <c r="I286" s="162">
        <v>0.78031899999999998</v>
      </c>
    </row>
    <row r="287" spans="1:9" x14ac:dyDescent="0.2">
      <c r="A287" s="15" t="s">
        <v>64</v>
      </c>
      <c r="B287" s="96" t="str">
        <f>VLOOKUP(A287,'[1]2024'!A$2:J$594,10,FALSE)</f>
        <v/>
      </c>
      <c r="C287" s="20" t="s">
        <v>869</v>
      </c>
      <c r="D287" s="169">
        <v>1.2135450000000001</v>
      </c>
      <c r="E287" s="158">
        <v>0.84872099999999984</v>
      </c>
      <c r="F287" s="159">
        <v>1.286689</v>
      </c>
      <c r="G287" s="160">
        <v>0.82102100000000011</v>
      </c>
      <c r="H287" s="161">
        <v>1.194855</v>
      </c>
      <c r="I287" s="162">
        <v>0.78031899999999998</v>
      </c>
    </row>
    <row r="288" spans="1:9" x14ac:dyDescent="0.2">
      <c r="A288" s="15" t="s">
        <v>31</v>
      </c>
      <c r="B288" s="96" t="str">
        <f>VLOOKUP(A288,'[1]2024'!A$2:J$594,10,FALSE)</f>
        <v/>
      </c>
      <c r="C288" s="20" t="s">
        <v>870</v>
      </c>
      <c r="D288" s="169">
        <v>2.0465810000000002</v>
      </c>
      <c r="E288" s="158">
        <v>0.84872099999999984</v>
      </c>
      <c r="F288" s="159">
        <v>1.2229969999999999</v>
      </c>
      <c r="G288" s="160">
        <v>0.82102100000000011</v>
      </c>
      <c r="H288" s="161">
        <v>1.7496110000000002</v>
      </c>
      <c r="I288" s="162">
        <v>0.78031899999999998</v>
      </c>
    </row>
    <row r="289" spans="1:9" x14ac:dyDescent="0.2">
      <c r="A289" s="15" t="s">
        <v>57</v>
      </c>
      <c r="B289" s="96" t="str">
        <f>VLOOKUP(A289,'[1]2024'!A$2:J$594,10,FALSE)</f>
        <v/>
      </c>
      <c r="C289" s="20" t="s">
        <v>871</v>
      </c>
      <c r="D289" s="169">
        <v>2.0951599999999999</v>
      </c>
      <c r="E289" s="158">
        <v>0.84872099999999984</v>
      </c>
      <c r="F289" s="159">
        <v>1.9827590000000002</v>
      </c>
      <c r="G289" s="160">
        <v>0.82102100000000011</v>
      </c>
      <c r="H289" s="161">
        <v>1.679182</v>
      </c>
      <c r="I289" s="162">
        <v>0.78031899999999998</v>
      </c>
    </row>
    <row r="290" spans="1:9" x14ac:dyDescent="0.2">
      <c r="A290" s="15" t="s">
        <v>339</v>
      </c>
      <c r="B290" s="96" t="str">
        <f>VLOOKUP(A290,'[1]2024'!A$2:J$594,10,FALSE)</f>
        <v/>
      </c>
      <c r="C290" s="20" t="s">
        <v>872</v>
      </c>
      <c r="D290" s="169">
        <v>1.725017</v>
      </c>
      <c r="E290" s="158">
        <v>0.84872099999999984</v>
      </c>
      <c r="F290" s="159">
        <v>1.4851369999999999</v>
      </c>
      <c r="G290" s="160">
        <v>0.82102100000000011</v>
      </c>
      <c r="H290" s="161">
        <v>1.5869679999999999</v>
      </c>
      <c r="I290" s="162">
        <v>0.78031899999999998</v>
      </c>
    </row>
    <row r="291" spans="1:9" x14ac:dyDescent="0.2">
      <c r="A291" s="15" t="s">
        <v>27</v>
      </c>
      <c r="B291" s="96" t="str">
        <f>VLOOKUP(A291,'[1]2024'!A$2:J$594,10,FALSE)</f>
        <v/>
      </c>
      <c r="C291" s="20" t="s">
        <v>873</v>
      </c>
      <c r="D291" s="169">
        <v>1.642658</v>
      </c>
      <c r="E291" s="158">
        <v>0.84872099999999984</v>
      </c>
      <c r="F291" s="159">
        <v>1.6944969999999997</v>
      </c>
      <c r="G291" s="160">
        <v>0.82102100000000011</v>
      </c>
      <c r="H291" s="161">
        <v>1.482461</v>
      </c>
      <c r="I291" s="162">
        <v>0.78031899999999998</v>
      </c>
    </row>
    <row r="292" spans="1:9" x14ac:dyDescent="0.2">
      <c r="A292" s="15" t="s">
        <v>340</v>
      </c>
      <c r="B292" s="96" t="str">
        <f>VLOOKUP(A292,'[1]2024'!A$2:J$594,10,FALSE)</f>
        <v/>
      </c>
      <c r="C292" s="20" t="s">
        <v>874</v>
      </c>
      <c r="D292" s="169">
        <v>1.562479</v>
      </c>
      <c r="E292" s="158">
        <v>0.84872099999999984</v>
      </c>
      <c r="F292" s="159">
        <v>1.919775</v>
      </c>
      <c r="G292" s="160">
        <v>0.82102100000000011</v>
      </c>
      <c r="H292" s="161">
        <v>1.5529980000000001</v>
      </c>
      <c r="I292" s="162">
        <v>0.78031899999999998</v>
      </c>
    </row>
    <row r="293" spans="1:9" x14ac:dyDescent="0.2">
      <c r="A293" s="15" t="s">
        <v>7</v>
      </c>
      <c r="B293" s="96" t="str">
        <f>VLOOKUP(A293,'[1]2024'!A$2:J$594,10,FALSE)</f>
        <v/>
      </c>
      <c r="C293" s="20" t="s">
        <v>875</v>
      </c>
      <c r="D293" s="169">
        <v>3.65815</v>
      </c>
      <c r="E293" s="158">
        <v>0.84872099999999984</v>
      </c>
      <c r="F293" s="159">
        <v>3.329431</v>
      </c>
      <c r="G293" s="160">
        <v>0.82102100000000011</v>
      </c>
      <c r="H293" s="161">
        <v>3.0391659999999998</v>
      </c>
      <c r="I293" s="162">
        <v>0.78031899999999998</v>
      </c>
    </row>
    <row r="294" spans="1:9" ht="13.5" thickBot="1" x14ac:dyDescent="0.25">
      <c r="A294" s="18" t="s">
        <v>9</v>
      </c>
      <c r="B294" s="97" t="str">
        <f>VLOOKUP(A294,'[1]2024'!A$2:J$594,10,FALSE)</f>
        <v/>
      </c>
      <c r="C294" s="21" t="s">
        <v>876</v>
      </c>
      <c r="D294" s="170">
        <v>2.1576789999999999</v>
      </c>
      <c r="E294" s="171">
        <v>0.84872099999999984</v>
      </c>
      <c r="F294" s="172">
        <v>2.1367039999999999</v>
      </c>
      <c r="G294" s="173">
        <v>0.82102100000000011</v>
      </c>
      <c r="H294" s="174">
        <v>1.9941500000000003</v>
      </c>
      <c r="I294" s="175">
        <v>0.78031899999999998</v>
      </c>
    </row>
    <row r="295" spans="1:9" x14ac:dyDescent="0.2">
      <c r="A295" s="17" t="s">
        <v>36</v>
      </c>
      <c r="B295" s="96" t="str">
        <f>VLOOKUP(A295,'[1]2024'!A$2:J$594,10,FALSE)</f>
        <v/>
      </c>
      <c r="C295" s="20" t="s">
        <v>877</v>
      </c>
      <c r="D295" s="188">
        <v>0.60340899999999997</v>
      </c>
      <c r="E295" s="152">
        <v>0.84872099999999984</v>
      </c>
      <c r="F295" s="189">
        <v>0.63327699999999998</v>
      </c>
      <c r="G295" s="154">
        <v>0.82102100000000011</v>
      </c>
      <c r="H295" s="155">
        <v>0.60115099999999999</v>
      </c>
      <c r="I295" s="156">
        <v>0.78031899999999998</v>
      </c>
    </row>
    <row r="296" spans="1:9" x14ac:dyDescent="0.2">
      <c r="A296" s="15" t="s">
        <v>341</v>
      </c>
      <c r="B296" s="96" t="str">
        <f>VLOOKUP(A296,'[1]2024'!A$2:J$594,10,FALSE)</f>
        <v/>
      </c>
      <c r="C296" s="20" t="s">
        <v>878</v>
      </c>
      <c r="D296" s="169">
        <v>1.242823</v>
      </c>
      <c r="E296" s="158">
        <v>0.84872099999999984</v>
      </c>
      <c r="F296" s="159">
        <v>1.1547940000000001</v>
      </c>
      <c r="G296" s="160">
        <v>0.82102100000000011</v>
      </c>
      <c r="H296" s="161">
        <v>1.1987909999999999</v>
      </c>
      <c r="I296" s="162">
        <v>0.78031899999999998</v>
      </c>
    </row>
    <row r="297" spans="1:9" x14ac:dyDescent="0.2">
      <c r="A297" s="15" t="s">
        <v>84</v>
      </c>
      <c r="B297" s="96" t="str">
        <f>VLOOKUP(A297,'[1]2024'!A$2:J$594,10,FALSE)</f>
        <v/>
      </c>
      <c r="C297" s="20" t="s">
        <v>879</v>
      </c>
      <c r="D297" s="169">
        <v>1.0282629999999999</v>
      </c>
      <c r="E297" s="158">
        <v>0.84872099999999984</v>
      </c>
      <c r="F297" s="159">
        <v>1.0520080000000001</v>
      </c>
      <c r="G297" s="160">
        <v>0.82102100000000011</v>
      </c>
      <c r="H297" s="161">
        <v>0.92725299999999999</v>
      </c>
      <c r="I297" s="162">
        <v>0.78031899999999998</v>
      </c>
    </row>
    <row r="298" spans="1:9" x14ac:dyDescent="0.2">
      <c r="A298" s="15" t="s">
        <v>342</v>
      </c>
      <c r="B298" s="96" t="str">
        <f>VLOOKUP(A298,'[1]2024'!A$2:J$594,10,FALSE)</f>
        <v/>
      </c>
      <c r="C298" s="20" t="s">
        <v>880</v>
      </c>
      <c r="D298" s="169">
        <v>0.79652699999999999</v>
      </c>
      <c r="E298" s="158">
        <v>0.84872099999999984</v>
      </c>
      <c r="F298" s="159">
        <v>0.65032999999999996</v>
      </c>
      <c r="G298" s="160">
        <v>0.82102100000000011</v>
      </c>
      <c r="H298" s="161">
        <v>0.79559700000000011</v>
      </c>
      <c r="I298" s="162">
        <v>0.78031899999999998</v>
      </c>
    </row>
    <row r="299" spans="1:9" x14ac:dyDescent="0.2">
      <c r="A299" s="15" t="s">
        <v>343</v>
      </c>
      <c r="B299" s="96" t="str">
        <f>VLOOKUP(A299,'[1]2024'!A$2:J$594,10,FALSE)</f>
        <v/>
      </c>
      <c r="C299" s="20" t="s">
        <v>881</v>
      </c>
      <c r="D299" s="169">
        <v>0.97080500000000003</v>
      </c>
      <c r="E299" s="158">
        <v>0.84872099999999984</v>
      </c>
      <c r="F299" s="159">
        <v>1.1021970000000001</v>
      </c>
      <c r="G299" s="160">
        <v>0.82102100000000011</v>
      </c>
      <c r="H299" s="161">
        <v>0.89475300000000002</v>
      </c>
      <c r="I299" s="162">
        <v>0.78031899999999998</v>
      </c>
    </row>
    <row r="300" spans="1:9" ht="13.5" thickBot="1" x14ac:dyDescent="0.25">
      <c r="A300" s="22" t="s">
        <v>344</v>
      </c>
      <c r="B300" s="98" t="str">
        <f>VLOOKUP(A300,'[1]2024'!A$2:J$594,10,FALSE)</f>
        <v/>
      </c>
      <c r="C300" s="23" t="s">
        <v>882</v>
      </c>
      <c r="D300" s="176">
        <v>0.68389299999999986</v>
      </c>
      <c r="E300" s="177">
        <v>0.84872099999999984</v>
      </c>
      <c r="F300" s="178">
        <v>0.42972300000000002</v>
      </c>
      <c r="G300" s="179">
        <v>0.82102100000000011</v>
      </c>
      <c r="H300" s="180">
        <v>0.30856499999999998</v>
      </c>
      <c r="I300" s="181">
        <v>0.78031899999999998</v>
      </c>
    </row>
    <row r="301" spans="1:9" x14ac:dyDescent="0.2">
      <c r="A301" s="14" t="s">
        <v>345</v>
      </c>
      <c r="B301" s="99" t="str">
        <f>VLOOKUP(A301,'[1]2024'!A$2:J$594,10,FALSE)</f>
        <v>*</v>
      </c>
      <c r="C301" s="19" t="s">
        <v>883</v>
      </c>
      <c r="D301" s="163">
        <v>0.15686900000000001</v>
      </c>
      <c r="E301" s="164">
        <v>0.84872099999999984</v>
      </c>
      <c r="F301" s="165">
        <v>0.25552599999999998</v>
      </c>
      <c r="G301" s="166">
        <v>0.82102100000000011</v>
      </c>
      <c r="H301" s="167">
        <v>0.20120100000000002</v>
      </c>
      <c r="I301" s="168">
        <v>0.78031899999999998</v>
      </c>
    </row>
    <row r="302" spans="1:9" x14ac:dyDescent="0.2">
      <c r="A302" s="15" t="s">
        <v>346</v>
      </c>
      <c r="B302" s="96" t="str">
        <f>VLOOKUP(A302,'[1]2024'!A$2:J$594,10,FALSE)</f>
        <v>*</v>
      </c>
      <c r="C302" s="20" t="s">
        <v>884</v>
      </c>
      <c r="D302" s="169">
        <v>0.15686900000000001</v>
      </c>
      <c r="E302" s="158">
        <v>0.84872099999999984</v>
      </c>
      <c r="F302" s="159">
        <v>0.25552599999999998</v>
      </c>
      <c r="G302" s="160">
        <v>0.82102100000000011</v>
      </c>
      <c r="H302" s="161">
        <v>0.20120100000000002</v>
      </c>
      <c r="I302" s="162">
        <v>0.78031899999999998</v>
      </c>
    </row>
    <row r="303" spans="1:9" x14ac:dyDescent="0.2">
      <c r="A303" s="15" t="s">
        <v>347</v>
      </c>
      <c r="B303" s="96" t="str">
        <f>VLOOKUP(A303,'[1]2024'!A$2:J$594,10,FALSE)</f>
        <v>*</v>
      </c>
      <c r="C303" s="20" t="s">
        <v>885</v>
      </c>
      <c r="D303" s="169">
        <v>0.15686900000000001</v>
      </c>
      <c r="E303" s="158">
        <v>0.84872099999999984</v>
      </c>
      <c r="F303" s="159">
        <v>0.25552599999999998</v>
      </c>
      <c r="G303" s="160">
        <v>0.82102100000000011</v>
      </c>
      <c r="H303" s="161">
        <v>0.20120100000000002</v>
      </c>
      <c r="I303" s="162">
        <v>0.78031899999999998</v>
      </c>
    </row>
    <row r="304" spans="1:9" x14ac:dyDescent="0.2">
      <c r="A304" s="15" t="s">
        <v>348</v>
      </c>
      <c r="B304" s="96" t="str">
        <f>VLOOKUP(A304,'[1]2024'!A$2:J$594,10,FALSE)</f>
        <v>*</v>
      </c>
      <c r="C304" s="20" t="s">
        <v>886</v>
      </c>
      <c r="D304" s="169">
        <v>0.15686900000000001</v>
      </c>
      <c r="E304" s="158">
        <v>0.84872099999999984</v>
      </c>
      <c r="F304" s="159">
        <v>0.25552599999999998</v>
      </c>
      <c r="G304" s="160">
        <v>0.82102100000000011</v>
      </c>
      <c r="H304" s="161">
        <v>0.20120100000000002</v>
      </c>
      <c r="I304" s="162">
        <v>0.78031899999999998</v>
      </c>
    </row>
    <row r="305" spans="1:9" x14ac:dyDescent="0.2">
      <c r="A305" s="15" t="s">
        <v>349</v>
      </c>
      <c r="B305" s="96" t="str">
        <f>VLOOKUP(A305,'[1]2024'!A$2:J$594,10,FALSE)</f>
        <v>*</v>
      </c>
      <c r="C305" s="20" t="s">
        <v>887</v>
      </c>
      <c r="D305" s="169">
        <v>0.15686900000000001</v>
      </c>
      <c r="E305" s="158">
        <v>0.84872099999999984</v>
      </c>
      <c r="F305" s="159">
        <v>0.25552599999999998</v>
      </c>
      <c r="G305" s="160">
        <v>0.82102100000000011</v>
      </c>
      <c r="H305" s="161">
        <v>0.20120100000000002</v>
      </c>
      <c r="I305" s="162">
        <v>0.78031899999999998</v>
      </c>
    </row>
    <row r="306" spans="1:9" x14ac:dyDescent="0.2">
      <c r="A306" s="15" t="s">
        <v>350</v>
      </c>
      <c r="B306" s="96" t="str">
        <f>VLOOKUP(A306,'[1]2024'!A$2:J$594,10,FALSE)</f>
        <v>*</v>
      </c>
      <c r="C306" s="20" t="s">
        <v>888</v>
      </c>
      <c r="D306" s="169">
        <v>0.15686900000000001</v>
      </c>
      <c r="E306" s="158">
        <v>0.84872099999999984</v>
      </c>
      <c r="F306" s="159">
        <v>0.25552599999999998</v>
      </c>
      <c r="G306" s="160">
        <v>0.82102100000000011</v>
      </c>
      <c r="H306" s="161">
        <v>0.20120100000000002</v>
      </c>
      <c r="I306" s="162">
        <v>0.78031899999999998</v>
      </c>
    </row>
    <row r="307" spans="1:9" x14ac:dyDescent="0.2">
      <c r="A307" s="15" t="s">
        <v>69</v>
      </c>
      <c r="B307" s="96" t="str">
        <f>VLOOKUP(A307,'[1]2024'!A$2:J$594,10,FALSE)</f>
        <v>*</v>
      </c>
      <c r="C307" s="20" t="s">
        <v>889</v>
      </c>
      <c r="D307" s="169">
        <v>0.15686900000000001</v>
      </c>
      <c r="E307" s="158">
        <v>0.84872099999999984</v>
      </c>
      <c r="F307" s="159">
        <v>0.25552599999999998</v>
      </c>
      <c r="G307" s="160">
        <v>0.82102100000000011</v>
      </c>
      <c r="H307" s="161">
        <v>0.20120100000000002</v>
      </c>
      <c r="I307" s="162">
        <v>0.78031899999999998</v>
      </c>
    </row>
    <row r="308" spans="1:9" x14ac:dyDescent="0.2">
      <c r="A308" s="15" t="s">
        <v>351</v>
      </c>
      <c r="B308" s="96" t="str">
        <f>VLOOKUP(A308,'[1]2024'!A$2:J$594,10,FALSE)</f>
        <v>*</v>
      </c>
      <c r="C308" s="20" t="s">
        <v>890</v>
      </c>
      <c r="D308" s="169">
        <v>0.15686900000000001</v>
      </c>
      <c r="E308" s="158">
        <v>0.84872099999999984</v>
      </c>
      <c r="F308" s="159">
        <v>0.25552599999999998</v>
      </c>
      <c r="G308" s="160">
        <v>0.82102100000000011</v>
      </c>
      <c r="H308" s="161">
        <v>0.20120100000000002</v>
      </c>
      <c r="I308" s="162">
        <v>0.78031899999999998</v>
      </c>
    </row>
    <row r="309" spans="1:9" x14ac:dyDescent="0.2">
      <c r="A309" s="15" t="s">
        <v>352</v>
      </c>
      <c r="B309" s="96" t="str">
        <f>VLOOKUP(A309,'[1]2024'!A$2:J$594,10,FALSE)</f>
        <v>*</v>
      </c>
      <c r="C309" s="20" t="s">
        <v>891</v>
      </c>
      <c r="D309" s="169">
        <v>0.15686900000000001</v>
      </c>
      <c r="E309" s="158">
        <v>0.84872099999999984</v>
      </c>
      <c r="F309" s="159">
        <v>0.25552599999999998</v>
      </c>
      <c r="G309" s="160">
        <v>0.82102100000000011</v>
      </c>
      <c r="H309" s="161">
        <v>0.20120100000000002</v>
      </c>
      <c r="I309" s="162">
        <v>0.78031899999999998</v>
      </c>
    </row>
    <row r="310" spans="1:9" x14ac:dyDescent="0.2">
      <c r="A310" s="15" t="s">
        <v>353</v>
      </c>
      <c r="B310" s="96" t="str">
        <f>VLOOKUP(A310,'[1]2024'!A$2:J$594,10,FALSE)</f>
        <v/>
      </c>
      <c r="C310" s="20" t="s">
        <v>892</v>
      </c>
      <c r="D310" s="169">
        <v>0.80696100000000004</v>
      </c>
      <c r="E310" s="158">
        <v>0.84872099999999984</v>
      </c>
      <c r="F310" s="159">
        <v>0.70233599999999996</v>
      </c>
      <c r="G310" s="160">
        <v>0.82102100000000011</v>
      </c>
      <c r="H310" s="161">
        <v>0.90392300000000003</v>
      </c>
      <c r="I310" s="162">
        <v>0.78031899999999998</v>
      </c>
    </row>
    <row r="311" spans="1:9" x14ac:dyDescent="0.2">
      <c r="A311" s="15" t="s">
        <v>354</v>
      </c>
      <c r="B311" s="96" t="str">
        <f>VLOOKUP(A311,'[1]2024'!A$2:J$594,10,FALSE)</f>
        <v>*</v>
      </c>
      <c r="C311" s="20" t="s">
        <v>893</v>
      </c>
      <c r="D311" s="169">
        <v>0.96807600000000005</v>
      </c>
      <c r="E311" s="158">
        <v>0.84872099999999984</v>
      </c>
      <c r="F311" s="159">
        <v>0.68275599999999992</v>
      </c>
      <c r="G311" s="160">
        <v>0.82102100000000011</v>
      </c>
      <c r="H311" s="161">
        <v>0.82807500000000001</v>
      </c>
      <c r="I311" s="162">
        <v>0.78031899999999998</v>
      </c>
    </row>
    <row r="312" spans="1:9" x14ac:dyDescent="0.2">
      <c r="A312" s="15" t="s">
        <v>355</v>
      </c>
      <c r="B312" s="96" t="str">
        <f>VLOOKUP(A312,'[1]2024'!A$2:J$594,10,FALSE)</f>
        <v>*</v>
      </c>
      <c r="C312" s="20" t="s">
        <v>894</v>
      </c>
      <c r="D312" s="169">
        <v>0.96807600000000005</v>
      </c>
      <c r="E312" s="158">
        <v>0.84872099999999984</v>
      </c>
      <c r="F312" s="159">
        <v>0.68275599999999992</v>
      </c>
      <c r="G312" s="160">
        <v>0.82102100000000011</v>
      </c>
      <c r="H312" s="161">
        <v>0.82807500000000001</v>
      </c>
      <c r="I312" s="162">
        <v>0.78031899999999998</v>
      </c>
    </row>
    <row r="313" spans="1:9" x14ac:dyDescent="0.2">
      <c r="A313" s="15" t="s">
        <v>356</v>
      </c>
      <c r="B313" s="96" t="str">
        <f>VLOOKUP(A313,'[1]2024'!A$2:J$594,10,FALSE)</f>
        <v>*</v>
      </c>
      <c r="C313" s="20" t="s">
        <v>895</v>
      </c>
      <c r="D313" s="169">
        <v>0.96807600000000005</v>
      </c>
      <c r="E313" s="158">
        <v>0.84872099999999984</v>
      </c>
      <c r="F313" s="159">
        <v>0.68275599999999992</v>
      </c>
      <c r="G313" s="160">
        <v>0.82102100000000011</v>
      </c>
      <c r="H313" s="161">
        <v>0.82807500000000001</v>
      </c>
      <c r="I313" s="162">
        <v>0.78031899999999998</v>
      </c>
    </row>
    <row r="314" spans="1:9" x14ac:dyDescent="0.2">
      <c r="A314" s="15" t="s">
        <v>66</v>
      </c>
      <c r="B314" s="96" t="str">
        <f>VLOOKUP(A314,'[1]2024'!A$2:J$594,10,FALSE)</f>
        <v/>
      </c>
      <c r="C314" s="20" t="s">
        <v>896</v>
      </c>
      <c r="D314" s="169">
        <v>1.163395</v>
      </c>
      <c r="E314" s="158">
        <v>0.84872099999999984</v>
      </c>
      <c r="F314" s="159">
        <v>1.029793</v>
      </c>
      <c r="G314" s="160">
        <v>0.82102100000000011</v>
      </c>
      <c r="H314" s="161">
        <v>0.941187</v>
      </c>
      <c r="I314" s="162">
        <v>0.78031899999999998</v>
      </c>
    </row>
    <row r="315" spans="1:9" x14ac:dyDescent="0.2">
      <c r="A315" s="15" t="s">
        <v>357</v>
      </c>
      <c r="B315" s="96" t="str">
        <f>VLOOKUP(A315,'[1]2024'!A$2:J$594,10,FALSE)</f>
        <v/>
      </c>
      <c r="C315" s="20" t="s">
        <v>897</v>
      </c>
      <c r="D315" s="169">
        <v>1.4489000000000001</v>
      </c>
      <c r="E315" s="158">
        <v>0.84872099999999984</v>
      </c>
      <c r="F315" s="159">
        <v>1.4711449999999999</v>
      </c>
      <c r="G315" s="160">
        <v>0.82102100000000011</v>
      </c>
      <c r="H315" s="161">
        <v>1.3514409999999999</v>
      </c>
      <c r="I315" s="162">
        <v>0.78031899999999998</v>
      </c>
    </row>
    <row r="316" spans="1:9" x14ac:dyDescent="0.2">
      <c r="A316" s="15" t="s">
        <v>358</v>
      </c>
      <c r="B316" s="96" t="str">
        <f>VLOOKUP(A316,'[1]2024'!A$2:J$594,10,FALSE)</f>
        <v/>
      </c>
      <c r="C316" s="20" t="s">
        <v>898</v>
      </c>
      <c r="D316" s="169">
        <v>0.85264099999999998</v>
      </c>
      <c r="E316" s="158">
        <v>0.84872099999999984</v>
      </c>
      <c r="F316" s="159">
        <v>0.88684399999999997</v>
      </c>
      <c r="G316" s="160">
        <v>0.82102100000000011</v>
      </c>
      <c r="H316" s="161">
        <v>0.92346499999999987</v>
      </c>
      <c r="I316" s="162">
        <v>0.78031899999999998</v>
      </c>
    </row>
    <row r="317" spans="1:9" x14ac:dyDescent="0.2">
      <c r="A317" s="15" t="s">
        <v>72</v>
      </c>
      <c r="B317" s="96" t="str">
        <f>VLOOKUP(A317,'[1]2024'!A$2:J$594,10,FALSE)</f>
        <v/>
      </c>
      <c r="C317" s="20" t="s">
        <v>899</v>
      </c>
      <c r="D317" s="169">
        <v>1.3143540000000002</v>
      </c>
      <c r="E317" s="158">
        <v>0.84872099999999984</v>
      </c>
      <c r="F317" s="159">
        <v>1.2858229999999999</v>
      </c>
      <c r="G317" s="160">
        <v>0.82102100000000011</v>
      </c>
      <c r="H317" s="161">
        <v>1.1830259999999999</v>
      </c>
      <c r="I317" s="162">
        <v>0.78031899999999998</v>
      </c>
    </row>
    <row r="318" spans="1:9" x14ac:dyDescent="0.2">
      <c r="A318" s="15" t="s">
        <v>359</v>
      </c>
      <c r="B318" s="96" t="str">
        <f>VLOOKUP(A318,'[1]2024'!A$2:J$594,10,FALSE)</f>
        <v>*</v>
      </c>
      <c r="C318" s="20" t="s">
        <v>900</v>
      </c>
      <c r="D318" s="169">
        <v>1.1549750000000001</v>
      </c>
      <c r="E318" s="158">
        <v>0.84872099999999984</v>
      </c>
      <c r="F318" s="159">
        <v>1.085523</v>
      </c>
      <c r="G318" s="160">
        <v>0.82102100000000011</v>
      </c>
      <c r="H318" s="161">
        <v>1.0298210000000001</v>
      </c>
      <c r="I318" s="162">
        <v>0.78031899999999998</v>
      </c>
    </row>
    <row r="319" spans="1:9" x14ac:dyDescent="0.2">
      <c r="A319" s="15" t="s">
        <v>360</v>
      </c>
      <c r="B319" s="96" t="str">
        <f>VLOOKUP(A319,'[1]2024'!A$2:J$594,10,FALSE)</f>
        <v/>
      </c>
      <c r="C319" s="20" t="s">
        <v>901</v>
      </c>
      <c r="D319" s="169">
        <v>0.64333600000000002</v>
      </c>
      <c r="E319" s="158">
        <v>0.84872099999999984</v>
      </c>
      <c r="F319" s="159">
        <v>0.451768</v>
      </c>
      <c r="G319" s="160">
        <v>0.82102100000000011</v>
      </c>
      <c r="H319" s="161">
        <v>0.31676599999999999</v>
      </c>
      <c r="I319" s="162">
        <v>0.78031899999999998</v>
      </c>
    </row>
    <row r="320" spans="1:9" x14ac:dyDescent="0.2">
      <c r="A320" s="15" t="s">
        <v>361</v>
      </c>
      <c r="B320" s="96" t="str">
        <f>VLOOKUP(A320,'[1]2024'!A$2:J$594,10,FALSE)</f>
        <v>*</v>
      </c>
      <c r="C320" s="20" t="s">
        <v>902</v>
      </c>
      <c r="D320" s="169">
        <v>1.1549750000000001</v>
      </c>
      <c r="E320" s="158">
        <v>0.84872099999999984</v>
      </c>
      <c r="F320" s="159">
        <v>1.085523</v>
      </c>
      <c r="G320" s="160">
        <v>0.82102100000000011</v>
      </c>
      <c r="H320" s="161">
        <v>1.0298210000000001</v>
      </c>
      <c r="I320" s="162">
        <v>0.78031899999999998</v>
      </c>
    </row>
    <row r="321" spans="1:9" x14ac:dyDescent="0.2">
      <c r="A321" s="15" t="s">
        <v>70</v>
      </c>
      <c r="B321" s="96" t="str">
        <f>VLOOKUP(A321,'[1]2024'!A$2:J$594,10,FALSE)</f>
        <v/>
      </c>
      <c r="C321" s="20" t="s">
        <v>903</v>
      </c>
      <c r="D321" s="169">
        <v>1.121084</v>
      </c>
      <c r="E321" s="158">
        <v>0.84872099999999984</v>
      </c>
      <c r="F321" s="159">
        <v>0.79015500000000005</v>
      </c>
      <c r="G321" s="160">
        <v>0.82102100000000011</v>
      </c>
      <c r="H321" s="161">
        <v>0.86000600000000005</v>
      </c>
      <c r="I321" s="162">
        <v>0.78031899999999998</v>
      </c>
    </row>
    <row r="322" spans="1:9" x14ac:dyDescent="0.2">
      <c r="A322" s="15" t="s">
        <v>71</v>
      </c>
      <c r="B322" s="96" t="str">
        <f>VLOOKUP(A322,'[1]2024'!A$2:J$594,10,FALSE)</f>
        <v/>
      </c>
      <c r="C322" s="20" t="s">
        <v>904</v>
      </c>
      <c r="D322" s="169">
        <v>1.2701150000000001</v>
      </c>
      <c r="E322" s="158">
        <v>0.84872099999999984</v>
      </c>
      <c r="F322" s="159">
        <v>1.3395440000000003</v>
      </c>
      <c r="G322" s="160">
        <v>0.82102100000000011</v>
      </c>
      <c r="H322" s="161">
        <v>1.227279</v>
      </c>
      <c r="I322" s="162">
        <v>0.78031899999999998</v>
      </c>
    </row>
    <row r="323" spans="1:9" x14ac:dyDescent="0.2">
      <c r="A323" s="15" t="s">
        <v>362</v>
      </c>
      <c r="B323" s="96" t="str">
        <f>VLOOKUP(A323,'[1]2024'!A$2:J$594,10,FALSE)</f>
        <v>*</v>
      </c>
      <c r="C323" s="20" t="s">
        <v>905</v>
      </c>
      <c r="D323" s="169">
        <v>0.38531300000000002</v>
      </c>
      <c r="E323" s="158">
        <v>0.84872099999999984</v>
      </c>
      <c r="F323" s="159">
        <v>0.39111299999999999</v>
      </c>
      <c r="G323" s="160">
        <v>0.82102100000000011</v>
      </c>
      <c r="H323" s="161">
        <v>0.35907299999999998</v>
      </c>
      <c r="I323" s="162">
        <v>0.78031899999999998</v>
      </c>
    </row>
    <row r="324" spans="1:9" x14ac:dyDescent="0.2">
      <c r="A324" s="15" t="s">
        <v>363</v>
      </c>
      <c r="B324" s="96" t="str">
        <f>VLOOKUP(A324,'[1]2024'!A$2:J$594,10,FALSE)</f>
        <v/>
      </c>
      <c r="C324" s="20" t="s">
        <v>906</v>
      </c>
      <c r="D324" s="169">
        <v>0.73818700000000004</v>
      </c>
      <c r="E324" s="158">
        <v>0.84872099999999984</v>
      </c>
      <c r="F324" s="159">
        <v>0.90109700000000004</v>
      </c>
      <c r="G324" s="160">
        <v>0.82102100000000011</v>
      </c>
      <c r="H324" s="161">
        <v>0.52595800000000004</v>
      </c>
      <c r="I324" s="162">
        <v>0.78031899999999998</v>
      </c>
    </row>
    <row r="325" spans="1:9" x14ac:dyDescent="0.2">
      <c r="A325" s="15" t="s">
        <v>364</v>
      </c>
      <c r="B325" s="96" t="str">
        <f>VLOOKUP(A325,'[1]2024'!A$2:J$594,10,FALSE)</f>
        <v/>
      </c>
      <c r="C325" s="20" t="s">
        <v>907</v>
      </c>
      <c r="D325" s="169">
        <v>0.44163200000000002</v>
      </c>
      <c r="E325" s="158">
        <v>0.84872099999999984</v>
      </c>
      <c r="F325" s="159">
        <v>0.34188800000000003</v>
      </c>
      <c r="G325" s="160">
        <v>0.82102100000000011</v>
      </c>
      <c r="H325" s="161">
        <v>0.38481500000000002</v>
      </c>
      <c r="I325" s="162">
        <v>0.78031899999999998</v>
      </c>
    </row>
    <row r="326" spans="1:9" x14ac:dyDescent="0.2">
      <c r="A326" s="15" t="s">
        <v>365</v>
      </c>
      <c r="B326" s="96" t="str">
        <f>VLOOKUP(A326,'[1]2024'!A$2:J$594,10,FALSE)</f>
        <v/>
      </c>
      <c r="C326" s="20" t="s">
        <v>908</v>
      </c>
      <c r="D326" s="169">
        <v>0.50296700000000005</v>
      </c>
      <c r="E326" s="158">
        <v>0.84872099999999984</v>
      </c>
      <c r="F326" s="159">
        <v>0.66978099999999996</v>
      </c>
      <c r="G326" s="160">
        <v>0.82102100000000011</v>
      </c>
      <c r="H326" s="161">
        <v>0.35701699999999997</v>
      </c>
      <c r="I326" s="162">
        <v>0.78031899999999998</v>
      </c>
    </row>
    <row r="327" spans="1:9" x14ac:dyDescent="0.2">
      <c r="A327" s="15" t="s">
        <v>366</v>
      </c>
      <c r="B327" s="96" t="str">
        <f>VLOOKUP(A327,'[1]2024'!A$2:J$594,10,FALSE)</f>
        <v/>
      </c>
      <c r="C327" s="20" t="s">
        <v>909</v>
      </c>
      <c r="D327" s="169">
        <v>0.20086700000000002</v>
      </c>
      <c r="E327" s="158">
        <v>0.84872099999999984</v>
      </c>
      <c r="F327" s="159">
        <v>0.25396600000000003</v>
      </c>
      <c r="G327" s="160">
        <v>0.82102100000000011</v>
      </c>
      <c r="H327" s="161">
        <v>0.39462399999999997</v>
      </c>
      <c r="I327" s="162">
        <v>0.78031899999999998</v>
      </c>
    </row>
    <row r="328" spans="1:9" x14ac:dyDescent="0.2">
      <c r="A328" s="15" t="s">
        <v>367</v>
      </c>
      <c r="B328" s="96" t="str">
        <f>VLOOKUP(A328,'[1]2024'!A$2:J$594,10,FALSE)</f>
        <v/>
      </c>
      <c r="C328" s="20" t="s">
        <v>910</v>
      </c>
      <c r="D328" s="169">
        <v>0.21223900000000001</v>
      </c>
      <c r="E328" s="158">
        <v>0.84872099999999984</v>
      </c>
      <c r="F328" s="159">
        <v>0.23473500000000003</v>
      </c>
      <c r="G328" s="160">
        <v>0.82102100000000011</v>
      </c>
      <c r="H328" s="161">
        <v>0.23581599999999997</v>
      </c>
      <c r="I328" s="162">
        <v>0.78031899999999998</v>
      </c>
    </row>
    <row r="329" spans="1:9" x14ac:dyDescent="0.2">
      <c r="A329" s="15" t="s">
        <v>368</v>
      </c>
      <c r="B329" s="96" t="str">
        <f>VLOOKUP(A329,'[1]2024'!A$2:J$594,10,FALSE)</f>
        <v/>
      </c>
      <c r="C329" s="20" t="s">
        <v>911</v>
      </c>
      <c r="D329" s="169">
        <v>0.58493099999999998</v>
      </c>
      <c r="E329" s="158">
        <v>0.84872099999999984</v>
      </c>
      <c r="F329" s="159">
        <v>0.51858099999999996</v>
      </c>
      <c r="G329" s="160">
        <v>0.82102100000000011</v>
      </c>
      <c r="H329" s="161">
        <v>0.83042000000000005</v>
      </c>
      <c r="I329" s="162">
        <v>0.78031899999999998</v>
      </c>
    </row>
    <row r="330" spans="1:9" x14ac:dyDescent="0.2">
      <c r="A330" s="15" t="s">
        <v>369</v>
      </c>
      <c r="B330" s="96" t="str">
        <f>VLOOKUP(A330,'[1]2024'!A$2:J$594,10,FALSE)</f>
        <v>*</v>
      </c>
      <c r="C330" s="20" t="s">
        <v>912</v>
      </c>
      <c r="D330" s="169">
        <v>0.38531300000000002</v>
      </c>
      <c r="E330" s="158">
        <v>0.84872099999999984</v>
      </c>
      <c r="F330" s="159">
        <v>0.39111299999999999</v>
      </c>
      <c r="G330" s="160">
        <v>0.82102100000000011</v>
      </c>
      <c r="H330" s="161">
        <v>0.35907299999999998</v>
      </c>
      <c r="I330" s="162">
        <v>0.78031899999999998</v>
      </c>
    </row>
    <row r="331" spans="1:9" x14ac:dyDescent="0.2">
      <c r="A331" s="15" t="s">
        <v>370</v>
      </c>
      <c r="B331" s="96" t="str">
        <f>VLOOKUP(A331,'[1]2024'!A$2:J$594,10,FALSE)</f>
        <v/>
      </c>
      <c r="C331" s="20" t="s">
        <v>913</v>
      </c>
      <c r="D331" s="169">
        <v>0.52140399999999998</v>
      </c>
      <c r="E331" s="158">
        <v>0.84872099999999984</v>
      </c>
      <c r="F331" s="159">
        <v>0.39972600000000003</v>
      </c>
      <c r="G331" s="160">
        <v>0.82102100000000011</v>
      </c>
      <c r="H331" s="161">
        <v>0.41031600000000007</v>
      </c>
      <c r="I331" s="162">
        <v>0.78031899999999998</v>
      </c>
    </row>
    <row r="332" spans="1:9" x14ac:dyDescent="0.2">
      <c r="A332" s="15" t="s">
        <v>371</v>
      </c>
      <c r="B332" s="96" t="str">
        <f>VLOOKUP(A332,'[1]2024'!A$2:J$594,10,FALSE)</f>
        <v/>
      </c>
      <c r="C332" s="20" t="s">
        <v>914</v>
      </c>
      <c r="D332" s="169">
        <v>6.5540000000000001E-2</v>
      </c>
      <c r="E332" s="158">
        <v>0.84872099999999984</v>
      </c>
      <c r="F332" s="159">
        <v>9.009700000000001E-2</v>
      </c>
      <c r="G332" s="160">
        <v>0.82102100000000011</v>
      </c>
      <c r="H332" s="161">
        <v>9.9129999999999996E-2</v>
      </c>
      <c r="I332" s="162">
        <v>0.78031899999999998</v>
      </c>
    </row>
    <row r="333" spans="1:9" x14ac:dyDescent="0.2">
      <c r="A333" s="15" t="s">
        <v>372</v>
      </c>
      <c r="B333" s="96" t="str">
        <f>VLOOKUP(A333,'[1]2024'!A$2:J$594,10,FALSE)</f>
        <v/>
      </c>
      <c r="C333" s="20" t="s">
        <v>915</v>
      </c>
      <c r="D333" s="169">
        <v>8.9768000000000014E-2</v>
      </c>
      <c r="E333" s="158">
        <v>0.84872099999999984</v>
      </c>
      <c r="F333" s="159">
        <v>1.5644999999999999E-2</v>
      </c>
      <c r="G333" s="160">
        <v>0.82102100000000011</v>
      </c>
      <c r="H333" s="161">
        <v>5.5766999999999997E-2</v>
      </c>
      <c r="I333" s="162">
        <v>0.78031899999999998</v>
      </c>
    </row>
    <row r="334" spans="1:9" x14ac:dyDescent="0.2">
      <c r="A334" s="15" t="s">
        <v>373</v>
      </c>
      <c r="B334" s="96" t="str">
        <f>VLOOKUP(A334,'[1]2024'!A$2:J$594,10,FALSE)</f>
        <v/>
      </c>
      <c r="C334" s="20" t="s">
        <v>916</v>
      </c>
      <c r="D334" s="169">
        <v>0.75956400000000002</v>
      </c>
      <c r="E334" s="158">
        <v>0.84872099999999984</v>
      </c>
      <c r="F334" s="159">
        <v>0.477572</v>
      </c>
      <c r="G334" s="160">
        <v>0.82102100000000011</v>
      </c>
      <c r="H334" s="161">
        <v>0.82786400000000004</v>
      </c>
      <c r="I334" s="162">
        <v>0.78031899999999998</v>
      </c>
    </row>
    <row r="335" spans="1:9" x14ac:dyDescent="0.2">
      <c r="A335" s="15" t="s">
        <v>374</v>
      </c>
      <c r="B335" s="96" t="str">
        <f>VLOOKUP(A335,'[1]2024'!A$2:J$594,10,FALSE)</f>
        <v/>
      </c>
      <c r="C335" s="20" t="s">
        <v>917</v>
      </c>
      <c r="D335" s="169">
        <v>0.24345199999999997</v>
      </c>
      <c r="E335" s="158">
        <v>0.84872099999999984</v>
      </c>
      <c r="F335" s="159">
        <v>0.369925</v>
      </c>
      <c r="G335" s="160">
        <v>0.82102100000000011</v>
      </c>
      <c r="H335" s="161">
        <v>0.61548700000000001</v>
      </c>
      <c r="I335" s="162">
        <v>0.78031899999999998</v>
      </c>
    </row>
    <row r="336" spans="1:9" x14ac:dyDescent="0.2">
      <c r="A336" s="15" t="s">
        <v>375</v>
      </c>
      <c r="B336" s="96" t="str">
        <f>VLOOKUP(A336,'[1]2024'!A$2:J$594,10,FALSE)</f>
        <v/>
      </c>
      <c r="C336" s="20" t="s">
        <v>918</v>
      </c>
      <c r="D336" s="169">
        <v>1.187117</v>
      </c>
      <c r="E336" s="158">
        <v>0.84872099999999984</v>
      </c>
      <c r="F336" s="159">
        <v>0.99546199999999996</v>
      </c>
      <c r="G336" s="160">
        <v>0.82102100000000011</v>
      </c>
      <c r="H336" s="161">
        <v>0.91656800000000005</v>
      </c>
      <c r="I336" s="162">
        <v>0.78031899999999998</v>
      </c>
    </row>
    <row r="337" spans="1:9" x14ac:dyDescent="0.2">
      <c r="A337" s="15" t="s">
        <v>376</v>
      </c>
      <c r="B337" s="96" t="str">
        <f>VLOOKUP(A337,'[1]2024'!A$2:J$594,10,FALSE)</f>
        <v>*</v>
      </c>
      <c r="C337" s="20" t="s">
        <v>919</v>
      </c>
      <c r="D337" s="169">
        <v>0.52756000000000003</v>
      </c>
      <c r="E337" s="158">
        <v>0.84872099999999984</v>
      </c>
      <c r="F337" s="159">
        <v>0.52587799999999996</v>
      </c>
      <c r="G337" s="160">
        <v>0.82102100000000011</v>
      </c>
      <c r="H337" s="161">
        <v>0.56153500000000001</v>
      </c>
      <c r="I337" s="162">
        <v>0.78031899999999998</v>
      </c>
    </row>
    <row r="338" spans="1:9" x14ac:dyDescent="0.2">
      <c r="A338" s="15" t="s">
        <v>377</v>
      </c>
      <c r="B338" s="96" t="str">
        <f>VLOOKUP(A338,'[1]2024'!A$2:J$594,10,FALSE)</f>
        <v>*</v>
      </c>
      <c r="C338" s="20" t="s">
        <v>920</v>
      </c>
      <c r="D338" s="169">
        <v>0.52756000000000003</v>
      </c>
      <c r="E338" s="158">
        <v>0.84872099999999984</v>
      </c>
      <c r="F338" s="159">
        <v>0.52587799999999996</v>
      </c>
      <c r="G338" s="160">
        <v>0.82102100000000011</v>
      </c>
      <c r="H338" s="161">
        <v>0.56153500000000001</v>
      </c>
      <c r="I338" s="162">
        <v>0.78031899999999998</v>
      </c>
    </row>
    <row r="339" spans="1:9" x14ac:dyDescent="0.2">
      <c r="A339" s="15" t="s">
        <v>378</v>
      </c>
      <c r="B339" s="96" t="str">
        <f>VLOOKUP(A339,'[1]2024'!A$2:J$594,10,FALSE)</f>
        <v/>
      </c>
      <c r="C339" s="20" t="s">
        <v>921</v>
      </c>
      <c r="D339" s="169">
        <v>5.0841999999999998E-2</v>
      </c>
      <c r="E339" s="158">
        <v>0.84872099999999984</v>
      </c>
      <c r="F339" s="159">
        <v>0.12308900000000002</v>
      </c>
      <c r="G339" s="160">
        <v>0.82102100000000011</v>
      </c>
      <c r="H339" s="161">
        <v>0.15987699999999999</v>
      </c>
      <c r="I339" s="162">
        <v>0.78031899999999998</v>
      </c>
    </row>
    <row r="340" spans="1:9" x14ac:dyDescent="0.2">
      <c r="A340" s="15" t="s">
        <v>67</v>
      </c>
      <c r="B340" s="96" t="str">
        <f>VLOOKUP(A340,'[1]2024'!A$2:J$594,10,FALSE)</f>
        <v/>
      </c>
      <c r="C340" s="20" t="s">
        <v>922</v>
      </c>
      <c r="D340" s="169">
        <v>0.49088599999999999</v>
      </c>
      <c r="E340" s="158">
        <v>0.84872099999999984</v>
      </c>
      <c r="F340" s="159">
        <v>0.52543899999999999</v>
      </c>
      <c r="G340" s="160">
        <v>0.82102100000000011</v>
      </c>
      <c r="H340" s="161">
        <v>0.51437299999999997</v>
      </c>
      <c r="I340" s="162">
        <v>0.78031899999999998</v>
      </c>
    </row>
    <row r="341" spans="1:9" x14ac:dyDescent="0.2">
      <c r="A341" s="15" t="s">
        <v>14</v>
      </c>
      <c r="B341" s="96" t="str">
        <f>VLOOKUP(A341,'[1]2024'!A$2:J$594,10,FALSE)</f>
        <v/>
      </c>
      <c r="C341" s="20" t="s">
        <v>923</v>
      </c>
      <c r="D341" s="169">
        <v>0.50308200000000003</v>
      </c>
      <c r="E341" s="158">
        <v>0.84872099999999984</v>
      </c>
      <c r="F341" s="159">
        <v>0.47026000000000001</v>
      </c>
      <c r="G341" s="160">
        <v>0.82102100000000011</v>
      </c>
      <c r="H341" s="161">
        <v>0.30120799999999998</v>
      </c>
      <c r="I341" s="162">
        <v>0.78031899999999998</v>
      </c>
    </row>
    <row r="342" spans="1:9" x14ac:dyDescent="0.2">
      <c r="A342" s="15" t="s">
        <v>5</v>
      </c>
      <c r="B342" s="96" t="str">
        <f>VLOOKUP(A342,'[1]2024'!A$2:J$594,10,FALSE)</f>
        <v/>
      </c>
      <c r="C342" s="20" t="s">
        <v>924</v>
      </c>
      <c r="D342" s="169">
        <v>1.2919469999999997</v>
      </c>
      <c r="E342" s="158">
        <v>0.84872099999999984</v>
      </c>
      <c r="F342" s="159">
        <v>1.126171</v>
      </c>
      <c r="G342" s="160">
        <v>0.82102100000000011</v>
      </c>
      <c r="H342" s="161">
        <v>1.3253980000000001</v>
      </c>
      <c r="I342" s="162">
        <v>0.78031899999999998</v>
      </c>
    </row>
    <row r="343" spans="1:9" x14ac:dyDescent="0.2">
      <c r="A343" s="15" t="s">
        <v>379</v>
      </c>
      <c r="B343" s="96" t="str">
        <f>VLOOKUP(A343,'[1]2024'!A$2:J$594,10,FALSE)</f>
        <v/>
      </c>
      <c r="C343" s="20" t="s">
        <v>925</v>
      </c>
      <c r="D343" s="169">
        <v>0.95719700000000008</v>
      </c>
      <c r="E343" s="158">
        <v>0.84872099999999984</v>
      </c>
      <c r="F343" s="159">
        <v>0.92197699999999994</v>
      </c>
      <c r="G343" s="160">
        <v>0.82102100000000011</v>
      </c>
      <c r="H343" s="161">
        <v>0.93789199999999995</v>
      </c>
      <c r="I343" s="162">
        <v>0.78031899999999998</v>
      </c>
    </row>
    <row r="344" spans="1:9" x14ac:dyDescent="0.2">
      <c r="A344" s="15" t="s">
        <v>380</v>
      </c>
      <c r="B344" s="96" t="str">
        <f>VLOOKUP(A344,'[1]2024'!A$2:J$594,10,FALSE)</f>
        <v/>
      </c>
      <c r="C344" s="20" t="s">
        <v>926</v>
      </c>
      <c r="D344" s="169">
        <v>0.566828</v>
      </c>
      <c r="E344" s="158">
        <v>0.84872099999999984</v>
      </c>
      <c r="F344" s="159">
        <v>0.60451200000000005</v>
      </c>
      <c r="G344" s="160">
        <v>0.82102100000000011</v>
      </c>
      <c r="H344" s="161">
        <v>0.54015299999999999</v>
      </c>
      <c r="I344" s="162">
        <v>0.78031899999999998</v>
      </c>
    </row>
    <row r="345" spans="1:9" x14ac:dyDescent="0.2">
      <c r="A345" s="15" t="s">
        <v>60</v>
      </c>
      <c r="B345" s="96" t="str">
        <f>VLOOKUP(A345,'[1]2024'!A$2:J$594,10,FALSE)</f>
        <v/>
      </c>
      <c r="C345" s="20" t="s">
        <v>927</v>
      </c>
      <c r="D345" s="169">
        <v>0.28720800000000002</v>
      </c>
      <c r="E345" s="158">
        <v>0.84872099999999984</v>
      </c>
      <c r="F345" s="159">
        <v>0.27165299999999998</v>
      </c>
      <c r="G345" s="160">
        <v>0.82102100000000011</v>
      </c>
      <c r="H345" s="161">
        <v>0.27620800000000001</v>
      </c>
      <c r="I345" s="162">
        <v>0.78031899999999998</v>
      </c>
    </row>
    <row r="346" spans="1:9" x14ac:dyDescent="0.2">
      <c r="A346" s="15" t="s">
        <v>381</v>
      </c>
      <c r="B346" s="96" t="str">
        <f>VLOOKUP(A346,'[1]2024'!A$2:J$594,10,FALSE)</f>
        <v/>
      </c>
      <c r="C346" s="20" t="s">
        <v>928</v>
      </c>
      <c r="D346" s="169">
        <v>0.46855799999999997</v>
      </c>
      <c r="E346" s="158">
        <v>0.84872099999999984</v>
      </c>
      <c r="F346" s="159">
        <v>0.55831600000000003</v>
      </c>
      <c r="G346" s="160">
        <v>0.82102100000000011</v>
      </c>
      <c r="H346" s="161">
        <v>0.61438199999999998</v>
      </c>
      <c r="I346" s="162">
        <v>0.78031899999999998</v>
      </c>
    </row>
    <row r="347" spans="1:9" x14ac:dyDescent="0.2">
      <c r="A347" s="15" t="s">
        <v>68</v>
      </c>
      <c r="B347" s="96" t="str">
        <f>VLOOKUP(A347,'[1]2024'!A$2:J$594,10,FALSE)</f>
        <v/>
      </c>
      <c r="C347" s="20" t="s">
        <v>929</v>
      </c>
      <c r="D347" s="169">
        <v>1.720423</v>
      </c>
      <c r="E347" s="158">
        <v>0.84872099999999984</v>
      </c>
      <c r="F347" s="159">
        <v>1.740065</v>
      </c>
      <c r="G347" s="160">
        <v>0.82102100000000011</v>
      </c>
      <c r="H347" s="161">
        <v>1.7843290000000003</v>
      </c>
      <c r="I347" s="162">
        <v>0.78031899999999998</v>
      </c>
    </row>
    <row r="348" spans="1:9" ht="13.5" thickBot="1" x14ac:dyDescent="0.25">
      <c r="A348" s="18" t="s">
        <v>382</v>
      </c>
      <c r="B348" s="97" t="str">
        <f>VLOOKUP(A348,'[1]2024'!A$2:J$594,10,FALSE)</f>
        <v/>
      </c>
      <c r="C348" s="21" t="s">
        <v>930</v>
      </c>
      <c r="D348" s="170">
        <v>0.125998</v>
      </c>
      <c r="E348" s="171">
        <v>0.84872099999999984</v>
      </c>
      <c r="F348" s="172">
        <v>0.95858699999999997</v>
      </c>
      <c r="G348" s="173">
        <v>0.82102100000000011</v>
      </c>
      <c r="H348" s="174">
        <v>0.21873200000000001</v>
      </c>
      <c r="I348" s="175">
        <v>0.78031899999999998</v>
      </c>
    </row>
    <row r="349" spans="1:9" x14ac:dyDescent="0.2">
      <c r="A349" s="17" t="s">
        <v>383</v>
      </c>
      <c r="B349" s="96" t="str">
        <f>VLOOKUP(A349,'[1]2024'!A$2:J$594,10,FALSE)</f>
        <v/>
      </c>
      <c r="C349" s="20" t="s">
        <v>931</v>
      </c>
      <c r="D349" s="188">
        <v>0.99063900000000005</v>
      </c>
      <c r="E349" s="152">
        <v>0.84872099999999984</v>
      </c>
      <c r="F349" s="189">
        <v>0.93538699999999997</v>
      </c>
      <c r="G349" s="154">
        <v>0.82102100000000011</v>
      </c>
      <c r="H349" s="155">
        <v>0.87597000000000014</v>
      </c>
      <c r="I349" s="156">
        <v>0.78031899999999998</v>
      </c>
    </row>
    <row r="350" spans="1:9" x14ac:dyDescent="0.2">
      <c r="A350" s="15" t="s">
        <v>384</v>
      </c>
      <c r="B350" s="96" t="str">
        <f>VLOOKUP(A350,'[1]2024'!A$2:J$594,10,FALSE)</f>
        <v/>
      </c>
      <c r="C350" s="20" t="s">
        <v>932</v>
      </c>
      <c r="D350" s="169">
        <v>0.52412999999999998</v>
      </c>
      <c r="E350" s="158">
        <v>0.84872099999999984</v>
      </c>
      <c r="F350" s="159">
        <v>0.64700000000000002</v>
      </c>
      <c r="G350" s="160">
        <v>0.82102100000000011</v>
      </c>
      <c r="H350" s="161">
        <v>0.58325300000000002</v>
      </c>
      <c r="I350" s="162">
        <v>0.78031899999999998</v>
      </c>
    </row>
    <row r="351" spans="1:9" x14ac:dyDescent="0.2">
      <c r="A351" s="15" t="s">
        <v>90</v>
      </c>
      <c r="B351" s="96" t="str">
        <f>VLOOKUP(A351,'[1]2024'!A$2:J$594,10,FALSE)</f>
        <v>*</v>
      </c>
      <c r="C351" s="20" t="s">
        <v>933</v>
      </c>
      <c r="D351" s="169">
        <v>0.92837999999999998</v>
      </c>
      <c r="E351" s="158">
        <v>0.84872099999999984</v>
      </c>
      <c r="F351" s="159">
        <v>0.82068600000000003</v>
      </c>
      <c r="G351" s="160">
        <v>0.82102100000000011</v>
      </c>
      <c r="H351" s="161">
        <v>0.81838699999999998</v>
      </c>
      <c r="I351" s="162">
        <v>0.78031899999999998</v>
      </c>
    </row>
    <row r="352" spans="1:9" x14ac:dyDescent="0.2">
      <c r="A352" s="15" t="s">
        <v>18</v>
      </c>
      <c r="B352" s="96" t="str">
        <f>VLOOKUP(A352,'[1]2024'!A$2:J$594,10,FALSE)</f>
        <v/>
      </c>
      <c r="C352" s="20" t="s">
        <v>934</v>
      </c>
      <c r="D352" s="169">
        <v>1.1296850000000001</v>
      </c>
      <c r="E352" s="158">
        <v>0.84872099999999984</v>
      </c>
      <c r="F352" s="159">
        <v>0.94198800000000005</v>
      </c>
      <c r="G352" s="160">
        <v>0.82102100000000011</v>
      </c>
      <c r="H352" s="161">
        <v>0.91852199999999995</v>
      </c>
      <c r="I352" s="162">
        <v>0.78031899999999998</v>
      </c>
    </row>
    <row r="353" spans="1:9" x14ac:dyDescent="0.2">
      <c r="A353" s="15" t="s">
        <v>385</v>
      </c>
      <c r="B353" s="96" t="str">
        <f>VLOOKUP(A353,'[1]2024'!A$2:J$594,10,FALSE)</f>
        <v>*</v>
      </c>
      <c r="C353" s="20" t="s">
        <v>935</v>
      </c>
      <c r="D353" s="169">
        <v>0.92837999999999998</v>
      </c>
      <c r="E353" s="158">
        <v>0.84872099999999984</v>
      </c>
      <c r="F353" s="159">
        <v>0.82068600000000003</v>
      </c>
      <c r="G353" s="160">
        <v>0.82102100000000011</v>
      </c>
      <c r="H353" s="161">
        <v>0.81838699999999998</v>
      </c>
      <c r="I353" s="162">
        <v>0.78031899999999998</v>
      </c>
    </row>
    <row r="354" spans="1:9" x14ac:dyDescent="0.2">
      <c r="A354" s="15" t="s">
        <v>386</v>
      </c>
      <c r="B354" s="96" t="str">
        <f>VLOOKUP(A354,'[1]2024'!A$2:J$594,10,FALSE)</f>
        <v/>
      </c>
      <c r="C354" s="20" t="s">
        <v>936</v>
      </c>
      <c r="D354" s="169">
        <v>0.33654200000000001</v>
      </c>
      <c r="E354" s="158">
        <v>0.84872099999999984</v>
      </c>
      <c r="F354" s="159">
        <v>0.58621599999999996</v>
      </c>
      <c r="G354" s="160">
        <v>0.82102100000000011</v>
      </c>
      <c r="H354" s="161">
        <v>0.66086599999999995</v>
      </c>
      <c r="I354" s="162">
        <v>0.78031899999999998</v>
      </c>
    </row>
    <row r="355" spans="1:9" x14ac:dyDescent="0.2">
      <c r="A355" s="15" t="s">
        <v>387</v>
      </c>
      <c r="B355" s="96" t="str">
        <f>VLOOKUP(A355,'[1]2024'!A$2:J$594,10,FALSE)</f>
        <v/>
      </c>
      <c r="C355" s="20" t="s">
        <v>937</v>
      </c>
      <c r="D355" s="169">
        <v>1.4680489999999999</v>
      </c>
      <c r="E355" s="158">
        <v>0.84872099999999984</v>
      </c>
      <c r="F355" s="159">
        <v>1.399937</v>
      </c>
      <c r="G355" s="160">
        <v>0.82102100000000011</v>
      </c>
      <c r="H355" s="161">
        <v>0.8986360000000001</v>
      </c>
      <c r="I355" s="162">
        <v>0.78031899999999998</v>
      </c>
    </row>
    <row r="356" spans="1:9" x14ac:dyDescent="0.2">
      <c r="A356" s="15" t="s">
        <v>388</v>
      </c>
      <c r="B356" s="96" t="str">
        <f>VLOOKUP(A356,'[1]2024'!A$2:J$594,10,FALSE)</f>
        <v>*</v>
      </c>
      <c r="C356" s="20" t="s">
        <v>938</v>
      </c>
      <c r="D356" s="169">
        <v>0.92837999999999998</v>
      </c>
      <c r="E356" s="158">
        <v>0.84872099999999984</v>
      </c>
      <c r="F356" s="159">
        <v>0.82068600000000003</v>
      </c>
      <c r="G356" s="160">
        <v>0.82102100000000011</v>
      </c>
      <c r="H356" s="161">
        <v>0.81838699999999998</v>
      </c>
      <c r="I356" s="162">
        <v>0.78031899999999998</v>
      </c>
    </row>
    <row r="357" spans="1:9" x14ac:dyDescent="0.2">
      <c r="A357" s="15" t="s">
        <v>389</v>
      </c>
      <c r="B357" s="96" t="str">
        <f>VLOOKUP(A357,'[1]2024'!A$2:J$594,10,FALSE)</f>
        <v/>
      </c>
      <c r="C357" s="20" t="s">
        <v>939</v>
      </c>
      <c r="D357" s="169">
        <v>0.64546999999999999</v>
      </c>
      <c r="E357" s="158">
        <v>0.84872099999999984</v>
      </c>
      <c r="F357" s="159">
        <v>0.53357200000000005</v>
      </c>
      <c r="G357" s="160">
        <v>0.82102100000000011</v>
      </c>
      <c r="H357" s="161">
        <v>0.60595399999999999</v>
      </c>
      <c r="I357" s="162">
        <v>0.78031899999999998</v>
      </c>
    </row>
    <row r="358" spans="1:9" x14ac:dyDescent="0.2">
      <c r="A358" s="15" t="s">
        <v>390</v>
      </c>
      <c r="B358" s="96" t="str">
        <f>VLOOKUP(A358,'[1]2024'!A$2:J$594,10,FALSE)</f>
        <v/>
      </c>
      <c r="C358" s="20" t="s">
        <v>940</v>
      </c>
      <c r="D358" s="169">
        <v>0.51765899999999998</v>
      </c>
      <c r="E358" s="158">
        <v>0.84872099999999984</v>
      </c>
      <c r="F358" s="159">
        <v>0.37133099999999997</v>
      </c>
      <c r="G358" s="160">
        <v>0.82102100000000011</v>
      </c>
      <c r="H358" s="161">
        <v>0.400113</v>
      </c>
      <c r="I358" s="162">
        <v>0.78031899999999998</v>
      </c>
    </row>
    <row r="359" spans="1:9" x14ac:dyDescent="0.2">
      <c r="A359" s="15" t="s">
        <v>391</v>
      </c>
      <c r="B359" s="96" t="str">
        <f>VLOOKUP(A359,'[1]2024'!A$2:J$594,10,FALSE)</f>
        <v/>
      </c>
      <c r="C359" s="20" t="s">
        <v>941</v>
      </c>
      <c r="D359" s="169">
        <v>0.468192</v>
      </c>
      <c r="E359" s="158">
        <v>0.84872099999999984</v>
      </c>
      <c r="F359" s="159">
        <v>0.193826</v>
      </c>
      <c r="G359" s="160">
        <v>0.82102100000000011</v>
      </c>
      <c r="H359" s="161">
        <v>0.37192700000000001</v>
      </c>
      <c r="I359" s="162">
        <v>0.78031899999999998</v>
      </c>
    </row>
    <row r="360" spans="1:9" x14ac:dyDescent="0.2">
      <c r="A360" s="15" t="s">
        <v>392</v>
      </c>
      <c r="B360" s="96" t="str">
        <f>VLOOKUP(A360,'[1]2024'!A$2:J$594,10,FALSE)</f>
        <v>*</v>
      </c>
      <c r="C360" s="20" t="s">
        <v>942</v>
      </c>
      <c r="D360" s="169">
        <v>0.43534699999999998</v>
      </c>
      <c r="E360" s="158">
        <v>0.84872099999999984</v>
      </c>
      <c r="F360" s="159">
        <v>0.32127800000000001</v>
      </c>
      <c r="G360" s="160">
        <v>0.82102100000000011</v>
      </c>
      <c r="H360" s="161">
        <v>0.30663899999999999</v>
      </c>
      <c r="I360" s="162">
        <v>0.78031899999999998</v>
      </c>
    </row>
    <row r="361" spans="1:9" x14ac:dyDescent="0.2">
      <c r="A361" s="15" t="s">
        <v>393</v>
      </c>
      <c r="B361" s="96" t="str">
        <f>VLOOKUP(A361,'[1]2024'!A$2:J$594,10,FALSE)</f>
        <v>*</v>
      </c>
      <c r="C361" s="20" t="s">
        <v>943</v>
      </c>
      <c r="D361" s="169">
        <v>0.43534699999999998</v>
      </c>
      <c r="E361" s="158">
        <v>0.84872099999999984</v>
      </c>
      <c r="F361" s="159">
        <v>0.32127800000000001</v>
      </c>
      <c r="G361" s="160">
        <v>0.82102100000000011</v>
      </c>
      <c r="H361" s="161">
        <v>0.30663899999999999</v>
      </c>
      <c r="I361" s="162">
        <v>0.78031899999999998</v>
      </c>
    </row>
    <row r="362" spans="1:9" x14ac:dyDescent="0.2">
      <c r="A362" s="15" t="s">
        <v>394</v>
      </c>
      <c r="B362" s="96" t="str">
        <f>VLOOKUP(A362,'[1]2024'!A$2:J$594,10,FALSE)</f>
        <v/>
      </c>
      <c r="C362" s="20" t="s">
        <v>944</v>
      </c>
      <c r="D362" s="169">
        <v>0.39977600000000002</v>
      </c>
      <c r="E362" s="158">
        <v>0.84872099999999984</v>
      </c>
      <c r="F362" s="159">
        <v>0.44720900000000002</v>
      </c>
      <c r="G362" s="160">
        <v>0.82102100000000011</v>
      </c>
      <c r="H362" s="161">
        <v>0.48483100000000001</v>
      </c>
      <c r="I362" s="162">
        <v>0.78031899999999998</v>
      </c>
    </row>
    <row r="363" spans="1:9" x14ac:dyDescent="0.2">
      <c r="A363" s="15" t="s">
        <v>49</v>
      </c>
      <c r="B363" s="96" t="str">
        <f>VLOOKUP(A363,'[1]2024'!A$2:J$594,10,FALSE)</f>
        <v/>
      </c>
      <c r="C363" s="20" t="s">
        <v>945</v>
      </c>
      <c r="D363" s="169">
        <v>0.920157</v>
      </c>
      <c r="E363" s="158">
        <v>0.84872099999999984</v>
      </c>
      <c r="F363" s="159">
        <v>1.000443</v>
      </c>
      <c r="G363" s="160">
        <v>0.82102100000000011</v>
      </c>
      <c r="H363" s="161">
        <v>0.775196</v>
      </c>
      <c r="I363" s="162">
        <v>0.78031899999999998</v>
      </c>
    </row>
    <row r="364" spans="1:9" x14ac:dyDescent="0.2">
      <c r="A364" s="15" t="s">
        <v>395</v>
      </c>
      <c r="B364" s="96" t="str">
        <f>VLOOKUP(A364,'[1]2024'!A$2:J$594,10,FALSE)</f>
        <v>*</v>
      </c>
      <c r="C364" s="20" t="s">
        <v>946</v>
      </c>
      <c r="D364" s="169">
        <v>0.84624600000000005</v>
      </c>
      <c r="E364" s="158">
        <v>0.84872099999999984</v>
      </c>
      <c r="F364" s="159">
        <v>0.899088</v>
      </c>
      <c r="G364" s="160">
        <v>0.82102100000000011</v>
      </c>
      <c r="H364" s="161">
        <v>0.72843000000000002</v>
      </c>
      <c r="I364" s="162">
        <v>0.78031899999999998</v>
      </c>
    </row>
    <row r="365" spans="1:9" x14ac:dyDescent="0.2">
      <c r="A365" s="15" t="s">
        <v>396</v>
      </c>
      <c r="B365" s="96" t="str">
        <f>VLOOKUP(A365,'[1]2024'!A$2:J$594,10,FALSE)</f>
        <v/>
      </c>
      <c r="C365" s="20" t="s">
        <v>947</v>
      </c>
      <c r="D365" s="169">
        <v>0.75956299999999999</v>
      </c>
      <c r="E365" s="158">
        <v>0.84872099999999984</v>
      </c>
      <c r="F365" s="159">
        <v>0.88339800000000002</v>
      </c>
      <c r="G365" s="160">
        <v>0.82102100000000011</v>
      </c>
      <c r="H365" s="161">
        <v>0.729267</v>
      </c>
      <c r="I365" s="162">
        <v>0.78031899999999998</v>
      </c>
    </row>
    <row r="366" spans="1:9" x14ac:dyDescent="0.2">
      <c r="A366" s="15" t="s">
        <v>397</v>
      </c>
      <c r="B366" s="96" t="str">
        <f>VLOOKUP(A366,'[1]2024'!A$2:J$594,10,FALSE)</f>
        <v/>
      </c>
      <c r="C366" s="20" t="s">
        <v>948</v>
      </c>
      <c r="D366" s="169">
        <v>0.86077200000000009</v>
      </c>
      <c r="E366" s="158">
        <v>0.84872099999999984</v>
      </c>
      <c r="F366" s="159">
        <v>0.84889599999999998</v>
      </c>
      <c r="G366" s="160">
        <v>0.82102100000000011</v>
      </c>
      <c r="H366" s="161">
        <v>0.70592200000000005</v>
      </c>
      <c r="I366" s="162">
        <v>0.78031899999999998</v>
      </c>
    </row>
    <row r="367" spans="1:9" x14ac:dyDescent="0.2">
      <c r="A367" s="15" t="s">
        <v>398</v>
      </c>
      <c r="B367" s="96" t="str">
        <f>VLOOKUP(A367,'[1]2024'!A$2:J$594,10,FALSE)</f>
        <v>*</v>
      </c>
      <c r="C367" s="20" t="s">
        <v>949</v>
      </c>
      <c r="D367" s="169">
        <v>0.34504600000000002</v>
      </c>
      <c r="E367" s="158">
        <v>0.84872099999999984</v>
      </c>
      <c r="F367" s="159">
        <v>0.41650799999999999</v>
      </c>
      <c r="G367" s="160">
        <v>0.82102100000000011</v>
      </c>
      <c r="H367" s="161">
        <v>0.43198599999999998</v>
      </c>
      <c r="I367" s="162">
        <v>0.78031899999999998</v>
      </c>
    </row>
    <row r="368" spans="1:9" x14ac:dyDescent="0.2">
      <c r="A368" s="15" t="s">
        <v>399</v>
      </c>
      <c r="B368" s="96" t="str">
        <f>VLOOKUP(A368,'[1]2024'!A$2:J$594,10,FALSE)</f>
        <v/>
      </c>
      <c r="C368" s="20" t="s">
        <v>950</v>
      </c>
      <c r="D368" s="169">
        <v>0.40892099999999998</v>
      </c>
      <c r="E368" s="158">
        <v>0.84872099999999984</v>
      </c>
      <c r="F368" s="159">
        <v>0.59970100000000004</v>
      </c>
      <c r="G368" s="160">
        <v>0.82102100000000011</v>
      </c>
      <c r="H368" s="161">
        <v>0.63029400000000002</v>
      </c>
      <c r="I368" s="162">
        <v>0.78031899999999998</v>
      </c>
    </row>
    <row r="369" spans="1:9" x14ac:dyDescent="0.2">
      <c r="A369" s="15" t="s">
        <v>400</v>
      </c>
      <c r="B369" s="96" t="str">
        <f>VLOOKUP(A369,'[1]2024'!A$2:J$594,10,FALSE)</f>
        <v>*</v>
      </c>
      <c r="C369" s="20" t="s">
        <v>951</v>
      </c>
      <c r="D369" s="169">
        <v>0.34504600000000002</v>
      </c>
      <c r="E369" s="158">
        <v>0.84872099999999984</v>
      </c>
      <c r="F369" s="159">
        <v>0.41650799999999999</v>
      </c>
      <c r="G369" s="160">
        <v>0.82102100000000011</v>
      </c>
      <c r="H369" s="161">
        <v>0.43198599999999998</v>
      </c>
      <c r="I369" s="162">
        <v>0.78031899999999998</v>
      </c>
    </row>
    <row r="370" spans="1:9" x14ac:dyDescent="0.2">
      <c r="A370" s="15" t="s">
        <v>401</v>
      </c>
      <c r="B370" s="96" t="str">
        <f>VLOOKUP(A370,'[1]2024'!A$2:J$594,10,FALSE)</f>
        <v/>
      </c>
      <c r="C370" s="20" t="s">
        <v>952</v>
      </c>
      <c r="D370" s="169">
        <v>0.37104799999999999</v>
      </c>
      <c r="E370" s="158">
        <v>0.84872099999999984</v>
      </c>
      <c r="F370" s="159">
        <v>0.37652700000000006</v>
      </c>
      <c r="G370" s="160">
        <v>0.82102100000000011</v>
      </c>
      <c r="H370" s="161">
        <v>0.41567300000000001</v>
      </c>
      <c r="I370" s="162">
        <v>0.78031899999999998</v>
      </c>
    </row>
    <row r="371" spans="1:9" x14ac:dyDescent="0.2">
      <c r="A371" s="15" t="s">
        <v>402</v>
      </c>
      <c r="B371" s="96" t="str">
        <f>VLOOKUP(A371,'[1]2024'!A$2:J$594,10,FALSE)</f>
        <v/>
      </c>
      <c r="C371" s="20" t="s">
        <v>953</v>
      </c>
      <c r="D371" s="169">
        <v>0.38187899999999997</v>
      </c>
      <c r="E371" s="158">
        <v>0.84872099999999984</v>
      </c>
      <c r="F371" s="159">
        <v>0.269708</v>
      </c>
      <c r="G371" s="160">
        <v>0.82102100000000011</v>
      </c>
      <c r="H371" s="161">
        <v>0.35716099999999995</v>
      </c>
      <c r="I371" s="162">
        <v>0.78031899999999998</v>
      </c>
    </row>
    <row r="372" spans="1:9" x14ac:dyDescent="0.2">
      <c r="A372" s="15" t="s">
        <v>403</v>
      </c>
      <c r="B372" s="96" t="str">
        <f>VLOOKUP(A372,'[1]2024'!A$2:J$594,10,FALSE)</f>
        <v/>
      </c>
      <c r="C372" s="20" t="s">
        <v>954</v>
      </c>
      <c r="D372" s="169">
        <v>0.373446</v>
      </c>
      <c r="E372" s="158">
        <v>0.84872099999999984</v>
      </c>
      <c r="F372" s="159">
        <v>0.33268199999999998</v>
      </c>
      <c r="G372" s="160">
        <v>0.82102100000000011</v>
      </c>
      <c r="H372" s="161">
        <v>0.363454</v>
      </c>
      <c r="I372" s="162">
        <v>0.78031899999999998</v>
      </c>
    </row>
    <row r="373" spans="1:9" x14ac:dyDescent="0.2">
      <c r="A373" s="15" t="s">
        <v>404</v>
      </c>
      <c r="B373" s="96" t="str">
        <f>VLOOKUP(A373,'[1]2024'!A$2:J$594,10,FALSE)</f>
        <v/>
      </c>
      <c r="C373" s="20" t="s">
        <v>955</v>
      </c>
      <c r="D373" s="169">
        <v>0.50358999999999998</v>
      </c>
      <c r="E373" s="158">
        <v>0.84872099999999984</v>
      </c>
      <c r="F373" s="159">
        <v>0.51305400000000001</v>
      </c>
      <c r="G373" s="160">
        <v>0.82102100000000011</v>
      </c>
      <c r="H373" s="161">
        <v>0.31456299999999998</v>
      </c>
      <c r="I373" s="162">
        <v>0.78031899999999998</v>
      </c>
    </row>
    <row r="374" spans="1:9" x14ac:dyDescent="0.2">
      <c r="A374" s="15" t="s">
        <v>405</v>
      </c>
      <c r="B374" s="96" t="str">
        <f>VLOOKUP(A374,'[1]2024'!A$2:J$594,10,FALSE)</f>
        <v/>
      </c>
      <c r="C374" s="20" t="s">
        <v>956</v>
      </c>
      <c r="D374" s="169">
        <v>0.20502100000000001</v>
      </c>
      <c r="E374" s="158">
        <v>0.84872099999999984</v>
      </c>
      <c r="F374" s="159">
        <v>0.17689099999999999</v>
      </c>
      <c r="G374" s="160">
        <v>0.82102100000000011</v>
      </c>
      <c r="H374" s="161">
        <v>0.12881999999999999</v>
      </c>
      <c r="I374" s="162">
        <v>0.78031899999999998</v>
      </c>
    </row>
    <row r="375" spans="1:9" x14ac:dyDescent="0.2">
      <c r="A375" s="15" t="s">
        <v>406</v>
      </c>
      <c r="B375" s="96" t="str">
        <f>VLOOKUP(A375,'[1]2024'!A$2:J$594,10,FALSE)</f>
        <v/>
      </c>
      <c r="C375" s="20" t="s">
        <v>957</v>
      </c>
      <c r="D375" s="169">
        <v>0.27003199999999999</v>
      </c>
      <c r="E375" s="158">
        <v>0.84872099999999984</v>
      </c>
      <c r="F375" s="159">
        <v>0.41679699999999997</v>
      </c>
      <c r="G375" s="160">
        <v>0.82102100000000011</v>
      </c>
      <c r="H375" s="161">
        <v>0.30573699999999998</v>
      </c>
      <c r="I375" s="162">
        <v>0.78031899999999998</v>
      </c>
    </row>
    <row r="376" spans="1:9" x14ac:dyDescent="0.2">
      <c r="A376" s="15" t="s">
        <v>407</v>
      </c>
      <c r="B376" s="96" t="str">
        <f>VLOOKUP(A376,'[1]2024'!A$2:J$594,10,FALSE)</f>
        <v/>
      </c>
      <c r="C376" s="20" t="s">
        <v>958</v>
      </c>
      <c r="D376" s="169">
        <v>0.40256199999999998</v>
      </c>
      <c r="E376" s="158">
        <v>0.84872099999999984</v>
      </c>
      <c r="F376" s="159">
        <v>0.32681800000000005</v>
      </c>
      <c r="G376" s="160">
        <v>0.82102100000000011</v>
      </c>
      <c r="H376" s="161">
        <v>0.219885</v>
      </c>
      <c r="I376" s="162">
        <v>0.78031899999999998</v>
      </c>
    </row>
    <row r="377" spans="1:9" x14ac:dyDescent="0.2">
      <c r="A377" s="15" t="s">
        <v>408</v>
      </c>
      <c r="B377" s="96" t="str">
        <f>VLOOKUP(A377,'[1]2024'!A$2:J$594,10,FALSE)</f>
        <v/>
      </c>
      <c r="C377" s="20" t="s">
        <v>959</v>
      </c>
      <c r="D377" s="169">
        <v>0.60184300000000002</v>
      </c>
      <c r="E377" s="158">
        <v>0.84872099999999984</v>
      </c>
      <c r="F377" s="159">
        <v>0.47699000000000003</v>
      </c>
      <c r="G377" s="160">
        <v>0.82102100000000011</v>
      </c>
      <c r="H377" s="161">
        <v>0.44955300000000004</v>
      </c>
      <c r="I377" s="162">
        <v>0.78031899999999998</v>
      </c>
    </row>
    <row r="378" spans="1:9" x14ac:dyDescent="0.2">
      <c r="A378" s="15" t="s">
        <v>409</v>
      </c>
      <c r="B378" s="96" t="str">
        <f>VLOOKUP(A378,'[1]2024'!A$2:J$594,10,FALSE)</f>
        <v/>
      </c>
      <c r="C378" s="20" t="s">
        <v>960</v>
      </c>
      <c r="D378" s="169">
        <v>0.247007</v>
      </c>
      <c r="E378" s="158">
        <v>0.84872099999999984</v>
      </c>
      <c r="F378" s="159">
        <v>0.190327</v>
      </c>
      <c r="G378" s="160">
        <v>0.82102100000000011</v>
      </c>
      <c r="H378" s="161">
        <v>0.14255100000000001</v>
      </c>
      <c r="I378" s="162">
        <v>0.78031899999999998</v>
      </c>
    </row>
    <row r="379" spans="1:9" x14ac:dyDescent="0.2">
      <c r="A379" s="15" t="s">
        <v>410</v>
      </c>
      <c r="B379" s="96" t="str">
        <f>VLOOKUP(A379,'[1]2024'!A$2:J$594,10,FALSE)</f>
        <v/>
      </c>
      <c r="C379" s="20" t="s">
        <v>961</v>
      </c>
      <c r="D379" s="169">
        <v>0.46047900000000008</v>
      </c>
      <c r="E379" s="158">
        <v>0.84872099999999984</v>
      </c>
      <c r="F379" s="159">
        <v>0.49070000000000003</v>
      </c>
      <c r="G379" s="160">
        <v>0.82102100000000011</v>
      </c>
      <c r="H379" s="161">
        <v>0.48485899999999998</v>
      </c>
      <c r="I379" s="162">
        <v>0.78031899999999998</v>
      </c>
    </row>
    <row r="380" spans="1:9" x14ac:dyDescent="0.2">
      <c r="A380" s="15" t="s">
        <v>411</v>
      </c>
      <c r="B380" s="96" t="str">
        <f>VLOOKUP(A380,'[1]2024'!A$2:J$594,10,FALSE)</f>
        <v/>
      </c>
      <c r="C380" s="20" t="s">
        <v>962</v>
      </c>
      <c r="D380" s="169">
        <v>0.36964900000000001</v>
      </c>
      <c r="E380" s="158">
        <v>0.84872099999999984</v>
      </c>
      <c r="F380" s="159">
        <v>0.66638099999999989</v>
      </c>
      <c r="G380" s="160">
        <v>0.82102100000000011</v>
      </c>
      <c r="H380" s="161">
        <v>0.71589799999999992</v>
      </c>
      <c r="I380" s="162">
        <v>0.78031899999999998</v>
      </c>
    </row>
    <row r="381" spans="1:9" x14ac:dyDescent="0.2">
      <c r="A381" s="15" t="s">
        <v>412</v>
      </c>
      <c r="B381" s="96" t="str">
        <f>VLOOKUP(A381,'[1]2024'!A$2:J$594,10,FALSE)</f>
        <v>*</v>
      </c>
      <c r="C381" s="20" t="s">
        <v>963</v>
      </c>
      <c r="D381" s="169">
        <v>1.169575</v>
      </c>
      <c r="E381" s="158">
        <v>0.84872099999999984</v>
      </c>
      <c r="F381" s="159">
        <v>0.59398499999999999</v>
      </c>
      <c r="G381" s="160">
        <v>0.82102100000000011</v>
      </c>
      <c r="H381" s="161">
        <v>0.48048800000000003</v>
      </c>
      <c r="I381" s="162">
        <v>0.78031899999999998</v>
      </c>
    </row>
    <row r="382" spans="1:9" x14ac:dyDescent="0.2">
      <c r="A382" s="15" t="s">
        <v>413</v>
      </c>
      <c r="B382" s="96" t="str">
        <f>VLOOKUP(A382,'[1]2024'!A$2:J$594,10,FALSE)</f>
        <v>*</v>
      </c>
      <c r="C382" s="20" t="s">
        <v>964</v>
      </c>
      <c r="D382" s="169">
        <v>1.169575</v>
      </c>
      <c r="E382" s="158">
        <v>0.84872099999999984</v>
      </c>
      <c r="F382" s="159">
        <v>0.59398499999999999</v>
      </c>
      <c r="G382" s="160">
        <v>0.82102100000000011</v>
      </c>
      <c r="H382" s="161">
        <v>0.48048800000000003</v>
      </c>
      <c r="I382" s="162">
        <v>0.78031899999999998</v>
      </c>
    </row>
    <row r="383" spans="1:9" x14ac:dyDescent="0.2">
      <c r="A383" s="15" t="s">
        <v>414</v>
      </c>
      <c r="B383" s="96" t="str">
        <f>VLOOKUP(A383,'[1]2024'!A$2:J$594,10,FALSE)</f>
        <v>*</v>
      </c>
      <c r="C383" s="20" t="s">
        <v>965</v>
      </c>
      <c r="D383" s="169">
        <v>1.169575</v>
      </c>
      <c r="E383" s="158">
        <v>0.84872099999999984</v>
      </c>
      <c r="F383" s="159">
        <v>0.59398499999999999</v>
      </c>
      <c r="G383" s="160">
        <v>0.82102100000000011</v>
      </c>
      <c r="H383" s="161">
        <v>0.48048800000000003</v>
      </c>
      <c r="I383" s="162">
        <v>0.78031899999999998</v>
      </c>
    </row>
    <row r="384" spans="1:9" x14ac:dyDescent="0.2">
      <c r="A384" s="15" t="s">
        <v>415</v>
      </c>
      <c r="B384" s="96" t="str">
        <f>VLOOKUP(A384,'[1]2024'!A$2:J$594,10,FALSE)</f>
        <v/>
      </c>
      <c r="C384" s="20" t="s">
        <v>966</v>
      </c>
      <c r="D384" s="169">
        <v>0.57931699999999997</v>
      </c>
      <c r="E384" s="158">
        <v>0.84872099999999984</v>
      </c>
      <c r="F384" s="159">
        <v>0.33515999999999996</v>
      </c>
      <c r="G384" s="160">
        <v>0.82102100000000011</v>
      </c>
      <c r="H384" s="161">
        <v>0.22028300000000001</v>
      </c>
      <c r="I384" s="162">
        <v>0.78031899999999998</v>
      </c>
    </row>
    <row r="385" spans="1:9" ht="13.5" thickBot="1" x14ac:dyDescent="0.25">
      <c r="A385" s="15" t="s">
        <v>416</v>
      </c>
      <c r="B385" s="96" t="str">
        <f>VLOOKUP(A385,'[1]2024'!A$2:J$594,10,FALSE)</f>
        <v>*</v>
      </c>
      <c r="C385" s="20" t="s">
        <v>967</v>
      </c>
      <c r="D385" s="169">
        <v>0.56945900000000005</v>
      </c>
      <c r="E385" s="158">
        <v>0.84872099999999984</v>
      </c>
      <c r="F385" s="159">
        <v>0.34271499999999994</v>
      </c>
      <c r="G385" s="160">
        <v>0.82102100000000011</v>
      </c>
      <c r="H385" s="161">
        <v>0.236541</v>
      </c>
      <c r="I385" s="162">
        <v>0.78031899999999998</v>
      </c>
    </row>
    <row r="386" spans="1:9" x14ac:dyDescent="0.2">
      <c r="A386" s="14" t="s">
        <v>19</v>
      </c>
      <c r="B386" s="99" t="str">
        <f>VLOOKUP(A386,'[1]2024'!A$2:J$594,10,FALSE)</f>
        <v/>
      </c>
      <c r="C386" s="19" t="s">
        <v>968</v>
      </c>
      <c r="D386" s="163">
        <v>0.30954999999999999</v>
      </c>
      <c r="E386" s="164">
        <v>0.84872099999999984</v>
      </c>
      <c r="F386" s="165">
        <v>0.33600799999999997</v>
      </c>
      <c r="G386" s="166">
        <v>0.82102100000000011</v>
      </c>
      <c r="H386" s="167">
        <v>0.38830300000000001</v>
      </c>
      <c r="I386" s="168">
        <v>0.78031899999999998</v>
      </c>
    </row>
    <row r="387" spans="1:9" x14ac:dyDescent="0.2">
      <c r="A387" s="15" t="s">
        <v>417</v>
      </c>
      <c r="B387" s="96" t="str">
        <f>VLOOKUP(A387,'[1]2024'!A$2:J$594,10,FALSE)</f>
        <v/>
      </c>
      <c r="C387" s="20" t="s">
        <v>969</v>
      </c>
      <c r="D387" s="169">
        <v>0.92967699999999998</v>
      </c>
      <c r="E387" s="158">
        <v>0.84872099999999984</v>
      </c>
      <c r="F387" s="159">
        <v>0.98518700000000015</v>
      </c>
      <c r="G387" s="160">
        <v>0.82102100000000011</v>
      </c>
      <c r="H387" s="161">
        <v>0.77340900000000001</v>
      </c>
      <c r="I387" s="162">
        <v>0.78031899999999998</v>
      </c>
    </row>
    <row r="388" spans="1:9" x14ac:dyDescent="0.2">
      <c r="A388" s="15" t="s">
        <v>418</v>
      </c>
      <c r="B388" s="96" t="str">
        <f>VLOOKUP(A388,'[1]2024'!A$2:J$594,10,FALSE)</f>
        <v/>
      </c>
      <c r="C388" s="20" t="s">
        <v>970</v>
      </c>
      <c r="D388" s="169">
        <v>2.3016519999999998</v>
      </c>
      <c r="E388" s="158">
        <v>0.84872099999999984</v>
      </c>
      <c r="F388" s="159">
        <v>2.4500250000000001</v>
      </c>
      <c r="G388" s="160">
        <v>0.82102100000000011</v>
      </c>
      <c r="H388" s="161">
        <v>2.5441189999999998</v>
      </c>
      <c r="I388" s="162">
        <v>0.78031899999999998</v>
      </c>
    </row>
    <row r="389" spans="1:9" x14ac:dyDescent="0.2">
      <c r="A389" s="15" t="s">
        <v>419</v>
      </c>
      <c r="B389" s="96" t="str">
        <f>VLOOKUP(A389,'[1]2024'!A$2:J$594,10,FALSE)</f>
        <v/>
      </c>
      <c r="C389" s="20" t="s">
        <v>971</v>
      </c>
      <c r="D389" s="169">
        <v>0.98615600000000003</v>
      </c>
      <c r="E389" s="158">
        <v>0.84872099999999984</v>
      </c>
      <c r="F389" s="159">
        <v>0.66889299999999996</v>
      </c>
      <c r="G389" s="160">
        <v>0.82102100000000011</v>
      </c>
      <c r="H389" s="161">
        <v>0.81973600000000002</v>
      </c>
      <c r="I389" s="162">
        <v>0.78031899999999998</v>
      </c>
    </row>
    <row r="390" spans="1:9" x14ac:dyDescent="0.2">
      <c r="A390" s="15" t="s">
        <v>40</v>
      </c>
      <c r="B390" s="96" t="str">
        <f>VLOOKUP(A390,'[1]2024'!A$2:J$594,10,FALSE)</f>
        <v/>
      </c>
      <c r="C390" s="20" t="s">
        <v>972</v>
      </c>
      <c r="D390" s="169">
        <v>1.2418739999999999</v>
      </c>
      <c r="E390" s="158">
        <v>0.84872099999999984</v>
      </c>
      <c r="F390" s="159">
        <v>1.032168</v>
      </c>
      <c r="G390" s="160">
        <v>0.82102100000000011</v>
      </c>
      <c r="H390" s="161">
        <v>0.91608000000000001</v>
      </c>
      <c r="I390" s="162">
        <v>0.78031899999999998</v>
      </c>
    </row>
    <row r="391" spans="1:9" x14ac:dyDescent="0.2">
      <c r="A391" s="15" t="s">
        <v>6</v>
      </c>
      <c r="B391" s="96" t="str">
        <f>VLOOKUP(A391,'[1]2024'!A$2:J$594,10,FALSE)</f>
        <v/>
      </c>
      <c r="C391" s="20" t="s">
        <v>973</v>
      </c>
      <c r="D391" s="169">
        <v>2.202709</v>
      </c>
      <c r="E391" s="158">
        <v>0.84872099999999984</v>
      </c>
      <c r="F391" s="159">
        <v>1.880064</v>
      </c>
      <c r="G391" s="160">
        <v>0.82102100000000011</v>
      </c>
      <c r="H391" s="161">
        <v>1.9180189999999999</v>
      </c>
      <c r="I391" s="162">
        <v>0.78031899999999998</v>
      </c>
    </row>
    <row r="392" spans="1:9" x14ac:dyDescent="0.2">
      <c r="A392" s="15" t="s">
        <v>420</v>
      </c>
      <c r="B392" s="96" t="str">
        <f>VLOOKUP(A392,'[1]2024'!A$2:J$594,10,FALSE)</f>
        <v/>
      </c>
      <c r="C392" s="20" t="s">
        <v>974</v>
      </c>
      <c r="D392" s="169">
        <v>2.2354949999999998</v>
      </c>
      <c r="E392" s="158">
        <v>0.84872099999999984</v>
      </c>
      <c r="F392" s="159">
        <v>2.0233979999999998</v>
      </c>
      <c r="G392" s="160">
        <v>0.82102100000000011</v>
      </c>
      <c r="H392" s="161">
        <v>2.4222640000000002</v>
      </c>
      <c r="I392" s="162">
        <v>0.78031899999999998</v>
      </c>
    </row>
    <row r="393" spans="1:9" x14ac:dyDescent="0.2">
      <c r="A393" s="17" t="s">
        <v>421</v>
      </c>
      <c r="B393" s="96" t="str">
        <f>VLOOKUP(A393,'[1]2024'!A$2:J$594,10,FALSE)</f>
        <v/>
      </c>
      <c r="C393" s="30" t="s">
        <v>975</v>
      </c>
      <c r="D393" s="188">
        <v>2.8701029999999998</v>
      </c>
      <c r="E393" s="152">
        <v>0.84872099999999984</v>
      </c>
      <c r="F393" s="189">
        <v>1.096163</v>
      </c>
      <c r="G393" s="154">
        <v>0.82102100000000011</v>
      </c>
      <c r="H393" s="155">
        <v>0</v>
      </c>
      <c r="I393" s="156">
        <v>0.78031899999999998</v>
      </c>
    </row>
    <row r="394" spans="1:9" x14ac:dyDescent="0.2">
      <c r="A394" s="15" t="s">
        <v>30</v>
      </c>
      <c r="B394" s="96" t="str">
        <f>VLOOKUP(A394,'[1]2024'!A$2:J$594,10,FALSE)</f>
        <v/>
      </c>
      <c r="C394" s="20" t="s">
        <v>976</v>
      </c>
      <c r="D394" s="169">
        <v>4.411099999999999E-2</v>
      </c>
      <c r="E394" s="158">
        <v>0.84872099999999984</v>
      </c>
      <c r="F394" s="159">
        <v>0.54410899999999995</v>
      </c>
      <c r="G394" s="160">
        <v>0.82102100000000011</v>
      </c>
      <c r="H394" s="161">
        <v>0</v>
      </c>
      <c r="I394" s="162">
        <v>0.78031899999999998</v>
      </c>
    </row>
    <row r="395" spans="1:9" x14ac:dyDescent="0.2">
      <c r="A395" s="15" t="s">
        <v>42</v>
      </c>
      <c r="B395" s="96" t="str">
        <f>VLOOKUP(A395,'[1]2024'!A$2:J$594,10,FALSE)</f>
        <v/>
      </c>
      <c r="C395" s="30" t="s">
        <v>977</v>
      </c>
      <c r="D395" s="196">
        <v>2.2140529999999998</v>
      </c>
      <c r="E395" s="158">
        <v>0.84872099999999984</v>
      </c>
      <c r="F395" s="197">
        <v>7.0499000000000006E-2</v>
      </c>
      <c r="G395" s="160">
        <v>0.82102100000000011</v>
      </c>
      <c r="H395" s="198">
        <v>0.49596099999999999</v>
      </c>
      <c r="I395" s="162">
        <v>0.78031899999999998</v>
      </c>
    </row>
    <row r="396" spans="1:9" ht="13.5" thickBot="1" x14ac:dyDescent="0.25">
      <c r="A396" s="22" t="s">
        <v>422</v>
      </c>
      <c r="B396" s="98" t="str">
        <f>VLOOKUP(A396,'[1]2024'!A$2:J$594,10,FALSE)</f>
        <v/>
      </c>
      <c r="C396" s="23" t="s">
        <v>978</v>
      </c>
      <c r="D396" s="176">
        <v>1.6758180000000003</v>
      </c>
      <c r="E396" s="177">
        <v>0.84872099999999984</v>
      </c>
      <c r="F396" s="178">
        <v>0.80498899999999995</v>
      </c>
      <c r="G396" s="179">
        <v>0.82102100000000011</v>
      </c>
      <c r="H396" s="180">
        <v>0.71293499999999999</v>
      </c>
      <c r="I396" s="181">
        <v>0.78031899999999998</v>
      </c>
    </row>
    <row r="397" spans="1:9" x14ac:dyDescent="0.2">
      <c r="A397" s="14" t="s">
        <v>423</v>
      </c>
      <c r="B397" s="99" t="str">
        <f>VLOOKUP(A397,'[1]2024'!A$2:J$594,10,FALSE)</f>
        <v/>
      </c>
      <c r="C397" s="19" t="s">
        <v>979</v>
      </c>
      <c r="D397" s="163">
        <v>0.38010300000000002</v>
      </c>
      <c r="E397" s="164">
        <v>0.84872099999999984</v>
      </c>
      <c r="F397" s="165">
        <v>0.38712099999999999</v>
      </c>
      <c r="G397" s="166">
        <v>0.82102100000000011</v>
      </c>
      <c r="H397" s="167">
        <v>0.42577500000000001</v>
      </c>
      <c r="I397" s="168">
        <v>0.78031899999999998</v>
      </c>
    </row>
    <row r="398" spans="1:9" ht="13.5" thickBot="1" x14ac:dyDescent="0.25">
      <c r="A398" s="18" t="s">
        <v>424</v>
      </c>
      <c r="B398" s="97" t="str">
        <f>VLOOKUP(A398,'[1]2024'!A$2:J$594,10,FALSE)</f>
        <v/>
      </c>
      <c r="C398" s="21" t="s">
        <v>980</v>
      </c>
      <c r="D398" s="170">
        <v>0.43012600000000001</v>
      </c>
      <c r="E398" s="171">
        <v>0.84872099999999984</v>
      </c>
      <c r="F398" s="172">
        <v>3.8535E-2</v>
      </c>
      <c r="G398" s="173">
        <v>0.82102100000000011</v>
      </c>
      <c r="H398" s="174">
        <v>4.1992000000000002E-2</v>
      </c>
      <c r="I398" s="175">
        <v>0.78031899999999998</v>
      </c>
    </row>
    <row r="399" spans="1:9" x14ac:dyDescent="0.2">
      <c r="A399" s="17" t="s">
        <v>94</v>
      </c>
      <c r="B399" s="96" t="str">
        <f>VLOOKUP(A399,'[1]2024'!A$2:J$594,10,FALSE)</f>
        <v/>
      </c>
      <c r="C399" s="20" t="s">
        <v>981</v>
      </c>
      <c r="D399" s="188">
        <v>1.2014849999999999</v>
      </c>
      <c r="E399" s="152">
        <v>0.84872099999999984</v>
      </c>
      <c r="F399" s="189">
        <v>1.1484019999999999</v>
      </c>
      <c r="G399" s="154">
        <v>0.82102100000000011</v>
      </c>
      <c r="H399" s="155">
        <v>0.97408500000000009</v>
      </c>
      <c r="I399" s="156">
        <v>0.78031899999999998</v>
      </c>
    </row>
    <row r="400" spans="1:9" x14ac:dyDescent="0.2">
      <c r="A400" s="15" t="s">
        <v>425</v>
      </c>
      <c r="B400" s="96" t="str">
        <f>VLOOKUP(A400,'[1]2024'!A$2:J$594,10,FALSE)</f>
        <v/>
      </c>
      <c r="C400" s="20" t="s">
        <v>982</v>
      </c>
      <c r="D400" s="169">
        <v>1.3092440000000003</v>
      </c>
      <c r="E400" s="158">
        <v>0.84872099999999984</v>
      </c>
      <c r="F400" s="159">
        <v>1.130968</v>
      </c>
      <c r="G400" s="160">
        <v>0.82102100000000011</v>
      </c>
      <c r="H400" s="161">
        <v>1.0328790000000001</v>
      </c>
      <c r="I400" s="162">
        <v>0.78031899999999998</v>
      </c>
    </row>
    <row r="401" spans="1:9" x14ac:dyDescent="0.2">
      <c r="A401" s="15" t="s">
        <v>426</v>
      </c>
      <c r="B401" s="96" t="str">
        <f>VLOOKUP(A401,'[1]2024'!A$2:J$594,10,FALSE)</f>
        <v/>
      </c>
      <c r="C401" s="30" t="s">
        <v>983</v>
      </c>
      <c r="D401" s="169">
        <v>6.5340340000000001</v>
      </c>
      <c r="E401" s="158">
        <v>0.84872099999999984</v>
      </c>
      <c r="F401" s="159">
        <v>0.95619799999999999</v>
      </c>
      <c r="G401" s="160">
        <v>0.82102100000000011</v>
      </c>
      <c r="H401" s="161">
        <v>0.6482389999999999</v>
      </c>
      <c r="I401" s="162">
        <v>0.78031899999999998</v>
      </c>
    </row>
    <row r="402" spans="1:9" x14ac:dyDescent="0.2">
      <c r="A402" s="15" t="s">
        <v>427</v>
      </c>
      <c r="B402" s="96" t="str">
        <f>VLOOKUP(A402,'[1]2024'!A$2:J$594,10,FALSE)</f>
        <v/>
      </c>
      <c r="C402" s="20" t="s">
        <v>984</v>
      </c>
      <c r="D402" s="169">
        <v>2.212243</v>
      </c>
      <c r="E402" s="158">
        <v>0.84872099999999984</v>
      </c>
      <c r="F402" s="159">
        <v>2.0844109999999998</v>
      </c>
      <c r="G402" s="160">
        <v>0.82102100000000011</v>
      </c>
      <c r="H402" s="161">
        <v>2.3303500000000001</v>
      </c>
      <c r="I402" s="162">
        <v>0.78031899999999998</v>
      </c>
    </row>
    <row r="403" spans="1:9" ht="13.5" thickBot="1" x14ac:dyDescent="0.25">
      <c r="A403" s="22" t="s">
        <v>428</v>
      </c>
      <c r="B403" s="98" t="str">
        <f>VLOOKUP(A403,'[1]2024'!A$2:J$594,10,FALSE)</f>
        <v/>
      </c>
      <c r="C403" s="23" t="s">
        <v>985</v>
      </c>
      <c r="D403" s="176">
        <v>0.85602599999999995</v>
      </c>
      <c r="E403" s="177">
        <v>0.84872099999999984</v>
      </c>
      <c r="F403" s="178">
        <v>0.83267500000000017</v>
      </c>
      <c r="G403" s="179">
        <v>0.82102100000000011</v>
      </c>
      <c r="H403" s="180">
        <v>0.74733000000000005</v>
      </c>
      <c r="I403" s="181">
        <v>0.78031899999999998</v>
      </c>
    </row>
    <row r="404" spans="1:9" x14ac:dyDescent="0.2">
      <c r="A404" s="14" t="s">
        <v>429</v>
      </c>
      <c r="B404" s="99" t="str">
        <f>VLOOKUP(A404,'[1]2024'!A$2:J$594,10,FALSE)</f>
        <v/>
      </c>
      <c r="C404" s="19" t="s">
        <v>986</v>
      </c>
      <c r="D404" s="163">
        <v>1.3849050000000001</v>
      </c>
      <c r="E404" s="164">
        <v>0.84872099999999984</v>
      </c>
      <c r="F404" s="165">
        <v>1.2377419999999999</v>
      </c>
      <c r="G404" s="166">
        <v>0.82102100000000011</v>
      </c>
      <c r="H404" s="167">
        <v>1.341359</v>
      </c>
      <c r="I404" s="168">
        <v>0.78031899999999998</v>
      </c>
    </row>
    <row r="405" spans="1:9" ht="13.5" thickBot="1" x14ac:dyDescent="0.25">
      <c r="A405" s="18" t="s">
        <v>73</v>
      </c>
      <c r="B405" s="97" t="str">
        <f>VLOOKUP(A405,'[1]2024'!A$2:J$594,10,FALSE)</f>
        <v/>
      </c>
      <c r="C405" s="21" t="s">
        <v>987</v>
      </c>
      <c r="D405" s="170">
        <v>1.3681669999999999</v>
      </c>
      <c r="E405" s="171">
        <v>0.84872099999999984</v>
      </c>
      <c r="F405" s="172">
        <v>1.5618909999999999</v>
      </c>
      <c r="G405" s="173">
        <v>0.82102100000000011</v>
      </c>
      <c r="H405" s="174">
        <v>1.458297</v>
      </c>
      <c r="I405" s="175">
        <v>0.78031899999999998</v>
      </c>
    </row>
    <row r="406" spans="1:9" x14ac:dyDescent="0.2">
      <c r="A406" s="17" t="s">
        <v>430</v>
      </c>
      <c r="B406" s="96" t="str">
        <f>VLOOKUP(A406,'[1]2024'!A$2:J$594,10,FALSE)</f>
        <v/>
      </c>
      <c r="C406" s="20" t="s">
        <v>988</v>
      </c>
      <c r="D406" s="188">
        <v>0.85016099999999994</v>
      </c>
      <c r="E406" s="152">
        <v>0.84872099999999984</v>
      </c>
      <c r="F406" s="189">
        <v>0.60961799999999999</v>
      </c>
      <c r="G406" s="154">
        <v>0.82102100000000011</v>
      </c>
      <c r="H406" s="155">
        <v>0.69296899999999995</v>
      </c>
      <c r="I406" s="156">
        <v>0.78031899999999998</v>
      </c>
    </row>
    <row r="407" spans="1:9" x14ac:dyDescent="0.2">
      <c r="A407" s="15" t="s">
        <v>46</v>
      </c>
      <c r="B407" s="96" t="str">
        <f>VLOOKUP(A407,'[1]2024'!A$2:J$594,10,FALSE)</f>
        <v/>
      </c>
      <c r="C407" s="20" t="s">
        <v>989</v>
      </c>
      <c r="D407" s="169">
        <v>0.99829000000000012</v>
      </c>
      <c r="E407" s="158">
        <v>0.84872099999999984</v>
      </c>
      <c r="F407" s="159">
        <v>0.91377600000000003</v>
      </c>
      <c r="G407" s="160">
        <v>0.82102100000000011</v>
      </c>
      <c r="H407" s="161">
        <v>1.127818</v>
      </c>
      <c r="I407" s="162">
        <v>0.78031899999999998</v>
      </c>
    </row>
    <row r="408" spans="1:9" x14ac:dyDescent="0.2">
      <c r="A408" s="15" t="s">
        <v>431</v>
      </c>
      <c r="B408" s="96" t="str">
        <f>VLOOKUP(A408,'[1]2024'!A$2:J$594,10,FALSE)</f>
        <v/>
      </c>
      <c r="C408" s="20" t="s">
        <v>990</v>
      </c>
      <c r="D408" s="169">
        <v>0.70701899999999995</v>
      </c>
      <c r="E408" s="158">
        <v>0.84872099999999984</v>
      </c>
      <c r="F408" s="159">
        <v>0.50478100000000004</v>
      </c>
      <c r="G408" s="160">
        <v>0.82102100000000011</v>
      </c>
      <c r="H408" s="161">
        <v>1.2878769999999999</v>
      </c>
      <c r="I408" s="162">
        <v>0.78031899999999998</v>
      </c>
    </row>
    <row r="409" spans="1:9" ht="13.5" thickBot="1" x14ac:dyDescent="0.25">
      <c r="A409" s="22" t="s">
        <v>432</v>
      </c>
      <c r="B409" s="98" t="str">
        <f>VLOOKUP(A409,'[1]2024'!A$2:J$594,10,FALSE)</f>
        <v/>
      </c>
      <c r="C409" s="23" t="s">
        <v>991</v>
      </c>
      <c r="D409" s="176">
        <v>1.059407</v>
      </c>
      <c r="E409" s="177">
        <v>0.84872099999999984</v>
      </c>
      <c r="F409" s="178">
        <v>0.66147100000000014</v>
      </c>
      <c r="G409" s="179">
        <v>0.82102100000000011</v>
      </c>
      <c r="H409" s="180">
        <v>0.80662500000000004</v>
      </c>
      <c r="I409" s="181">
        <v>0.78031899999999998</v>
      </c>
    </row>
    <row r="410" spans="1:9" x14ac:dyDescent="0.2">
      <c r="A410" s="14" t="s">
        <v>82</v>
      </c>
      <c r="B410" s="99" t="str">
        <f>VLOOKUP(A410,'[1]2024'!A$2:J$594,10,FALSE)</f>
        <v/>
      </c>
      <c r="C410" s="19" t="s">
        <v>992</v>
      </c>
      <c r="D410" s="163">
        <v>0.617838</v>
      </c>
      <c r="E410" s="164">
        <v>0.84872099999999984</v>
      </c>
      <c r="F410" s="165">
        <v>0.50093900000000002</v>
      </c>
      <c r="G410" s="166">
        <v>0.82102100000000011</v>
      </c>
      <c r="H410" s="167">
        <v>0.45211199999999996</v>
      </c>
      <c r="I410" s="168">
        <v>0.78031899999999998</v>
      </c>
    </row>
    <row r="411" spans="1:9" x14ac:dyDescent="0.2">
      <c r="A411" s="15" t="s">
        <v>433</v>
      </c>
      <c r="B411" s="96" t="str">
        <f>VLOOKUP(A411,'[1]2024'!A$2:J$594,10,FALSE)</f>
        <v/>
      </c>
      <c r="C411" s="20" t="s">
        <v>993</v>
      </c>
      <c r="D411" s="169">
        <v>0.78895700000000002</v>
      </c>
      <c r="E411" s="158">
        <v>0.84872099999999984</v>
      </c>
      <c r="F411" s="159">
        <v>0.62090299999999998</v>
      </c>
      <c r="G411" s="160">
        <v>0.82102100000000011</v>
      </c>
      <c r="H411" s="161">
        <v>0.63116799999999995</v>
      </c>
      <c r="I411" s="162">
        <v>0.78031899999999998</v>
      </c>
    </row>
    <row r="412" spans="1:9" x14ac:dyDescent="0.2">
      <c r="A412" s="15" t="s">
        <v>434</v>
      </c>
      <c r="B412" s="96" t="str">
        <f>VLOOKUP(A412,'[1]2024'!A$2:J$594,10,FALSE)</f>
        <v/>
      </c>
      <c r="C412" s="20" t="s">
        <v>994</v>
      </c>
      <c r="D412" s="169">
        <v>0.811581</v>
      </c>
      <c r="E412" s="158">
        <v>0.84872099999999984</v>
      </c>
      <c r="F412" s="159">
        <v>0.74615299999999996</v>
      </c>
      <c r="G412" s="160">
        <v>0.82102100000000011</v>
      </c>
      <c r="H412" s="161">
        <v>0.75348800000000016</v>
      </c>
      <c r="I412" s="162">
        <v>0.78031899999999998</v>
      </c>
    </row>
    <row r="413" spans="1:9" ht="13.5" thickBot="1" x14ac:dyDescent="0.25">
      <c r="A413" s="18" t="s">
        <v>435</v>
      </c>
      <c r="B413" s="97" t="str">
        <f>VLOOKUP(A413,'[1]2024'!A$2:J$594,10,FALSE)</f>
        <v/>
      </c>
      <c r="C413" s="21" t="s">
        <v>995</v>
      </c>
      <c r="D413" s="170">
        <v>0.52974200000000005</v>
      </c>
      <c r="E413" s="171">
        <v>0.84872099999999984</v>
      </c>
      <c r="F413" s="172">
        <v>0.49898799999999999</v>
      </c>
      <c r="G413" s="173">
        <v>0.82102100000000011</v>
      </c>
      <c r="H413" s="174">
        <v>0.51210299999999997</v>
      </c>
      <c r="I413" s="175">
        <v>0.78031899999999998</v>
      </c>
    </row>
    <row r="414" spans="1:9" x14ac:dyDescent="0.2">
      <c r="A414" s="17" t="s">
        <v>436</v>
      </c>
      <c r="B414" s="96" t="str">
        <f>VLOOKUP(A414,'[1]2024'!A$2:J$594,10,FALSE)</f>
        <v/>
      </c>
      <c r="C414" s="20" t="s">
        <v>996</v>
      </c>
      <c r="D414" s="188">
        <v>3.5103000000000002E-2</v>
      </c>
      <c r="E414" s="152">
        <v>0.84872099999999984</v>
      </c>
      <c r="F414" s="189">
        <v>0.137877</v>
      </c>
      <c r="G414" s="154">
        <v>0.82102100000000011</v>
      </c>
      <c r="H414" s="155">
        <v>1.0056000000000001E-2</v>
      </c>
      <c r="I414" s="156">
        <v>0.78031899999999998</v>
      </c>
    </row>
    <row r="415" spans="1:9" x14ac:dyDescent="0.2">
      <c r="A415" s="15" t="s">
        <v>437</v>
      </c>
      <c r="B415" s="96" t="str">
        <f>VLOOKUP(A415,'[1]2024'!A$2:J$594,10,FALSE)</f>
        <v>*</v>
      </c>
      <c r="C415" s="20" t="s">
        <v>997</v>
      </c>
      <c r="D415" s="169">
        <v>5.1423000000000003E-2</v>
      </c>
      <c r="E415" s="158">
        <v>0.84872099999999984</v>
      </c>
      <c r="F415" s="159">
        <v>0.15726499999999999</v>
      </c>
      <c r="G415" s="160">
        <v>0.82102100000000011</v>
      </c>
      <c r="H415" s="161">
        <v>3.7259E-2</v>
      </c>
      <c r="I415" s="162">
        <v>0.78031899999999998</v>
      </c>
    </row>
    <row r="416" spans="1:9" x14ac:dyDescent="0.2">
      <c r="A416" s="15" t="s">
        <v>438</v>
      </c>
      <c r="B416" s="96" t="str">
        <f>VLOOKUP(A416,'[1]2024'!A$2:J$594,10,FALSE)</f>
        <v/>
      </c>
      <c r="C416" s="20" t="s">
        <v>998</v>
      </c>
      <c r="D416" s="169">
        <v>6.3422000000000006E-2</v>
      </c>
      <c r="E416" s="158">
        <v>0.84872099999999984</v>
      </c>
      <c r="F416" s="159">
        <v>8.3335999999999993E-2</v>
      </c>
      <c r="G416" s="160">
        <v>0.82102100000000011</v>
      </c>
      <c r="H416" s="161">
        <v>2.0320000000000001E-2</v>
      </c>
      <c r="I416" s="162">
        <v>0.78031899999999998</v>
      </c>
    </row>
    <row r="417" spans="1:9" x14ac:dyDescent="0.2">
      <c r="A417" s="15" t="s">
        <v>439</v>
      </c>
      <c r="B417" s="96" t="str">
        <f>VLOOKUP(A417,'[1]2024'!A$2:J$594,10,FALSE)</f>
        <v/>
      </c>
      <c r="C417" s="20" t="s">
        <v>999</v>
      </c>
      <c r="D417" s="169">
        <v>6.1707999999999999E-2</v>
      </c>
      <c r="E417" s="158">
        <v>0.84872099999999984</v>
      </c>
      <c r="F417" s="159">
        <v>0.27895799999999998</v>
      </c>
      <c r="G417" s="160">
        <v>0.82102100000000011</v>
      </c>
      <c r="H417" s="161">
        <v>9.6113999999999991E-2</v>
      </c>
      <c r="I417" s="162">
        <v>0.78031899999999998</v>
      </c>
    </row>
    <row r="418" spans="1:9" x14ac:dyDescent="0.2">
      <c r="A418" s="15" t="s">
        <v>440</v>
      </c>
      <c r="B418" s="96" t="str">
        <f>VLOOKUP(A418,'[1]2024'!A$2:J$594,10,FALSE)</f>
        <v>*</v>
      </c>
      <c r="C418" s="20" t="s">
        <v>1000</v>
      </c>
      <c r="D418" s="169">
        <v>5.1423000000000003E-2</v>
      </c>
      <c r="E418" s="158">
        <v>0.84872099999999984</v>
      </c>
      <c r="F418" s="159">
        <v>0.15726499999999999</v>
      </c>
      <c r="G418" s="160">
        <v>0.82102100000000011</v>
      </c>
      <c r="H418" s="161">
        <v>3.7259E-2</v>
      </c>
      <c r="I418" s="162">
        <v>0.78031899999999998</v>
      </c>
    </row>
    <row r="419" spans="1:9" x14ac:dyDescent="0.2">
      <c r="A419" s="15" t="s">
        <v>441</v>
      </c>
      <c r="B419" s="96" t="str">
        <f>VLOOKUP(A419,'[1]2024'!A$2:J$594,10,FALSE)</f>
        <v/>
      </c>
      <c r="C419" s="30" t="s">
        <v>1001</v>
      </c>
      <c r="D419" s="169">
        <v>1.1421999999999998E-2</v>
      </c>
      <c r="E419" s="158">
        <v>0.84872099999999984</v>
      </c>
      <c r="F419" s="159">
        <v>0</v>
      </c>
      <c r="G419" s="160">
        <v>0.82102100000000011</v>
      </c>
      <c r="H419" s="161">
        <v>0</v>
      </c>
      <c r="I419" s="162">
        <v>0.78031899999999998</v>
      </c>
    </row>
    <row r="420" spans="1:9" ht="13.5" thickBot="1" x14ac:dyDescent="0.25">
      <c r="A420" s="22" t="s">
        <v>442</v>
      </c>
      <c r="B420" s="98" t="str">
        <f>VLOOKUP(A420,'[1]2024'!A$2:J$594,10,FALSE)</f>
        <v/>
      </c>
      <c r="C420" s="31" t="s">
        <v>1002</v>
      </c>
      <c r="D420" s="176">
        <v>1.1421999999999998E-2</v>
      </c>
      <c r="E420" s="177">
        <v>0.84872099999999984</v>
      </c>
      <c r="F420" s="178">
        <v>0</v>
      </c>
      <c r="G420" s="179">
        <v>0.82102100000000011</v>
      </c>
      <c r="H420" s="180">
        <v>0</v>
      </c>
      <c r="I420" s="181">
        <v>0.78031899999999998</v>
      </c>
    </row>
    <row r="421" spans="1:9" x14ac:dyDescent="0.2">
      <c r="A421" s="14" t="s">
        <v>443</v>
      </c>
      <c r="B421" s="99" t="str">
        <f>VLOOKUP(A421,'[1]2024'!A$2:J$594,10,FALSE)</f>
        <v/>
      </c>
      <c r="C421" s="19" t="s">
        <v>1003</v>
      </c>
      <c r="D421" s="163">
        <v>0.20538200000000001</v>
      </c>
      <c r="E421" s="164">
        <v>0.84872099999999984</v>
      </c>
      <c r="F421" s="165">
        <v>0.219968</v>
      </c>
      <c r="G421" s="166">
        <v>0.82102100000000011</v>
      </c>
      <c r="H421" s="167">
        <v>0.18448000000000001</v>
      </c>
      <c r="I421" s="168">
        <v>0.78031899999999998</v>
      </c>
    </row>
    <row r="422" spans="1:9" x14ac:dyDescent="0.2">
      <c r="A422" s="15" t="s">
        <v>444</v>
      </c>
      <c r="B422" s="96" t="str">
        <f>VLOOKUP(A422,'[1]2024'!A$2:J$594,10,FALSE)</f>
        <v>*</v>
      </c>
      <c r="C422" s="20" t="s">
        <v>1004</v>
      </c>
      <c r="D422" s="169">
        <v>0.20336699999999999</v>
      </c>
      <c r="E422" s="158">
        <v>0.84872099999999984</v>
      </c>
      <c r="F422" s="159">
        <v>0.25620399999999999</v>
      </c>
      <c r="G422" s="160">
        <v>0.82102100000000011</v>
      </c>
      <c r="H422" s="161">
        <v>0.21433199999999999</v>
      </c>
      <c r="I422" s="162">
        <v>0.78031899999999998</v>
      </c>
    </row>
    <row r="423" spans="1:9" x14ac:dyDescent="0.2">
      <c r="A423" s="15" t="s">
        <v>445</v>
      </c>
      <c r="B423" s="96" t="str">
        <f>VLOOKUP(A423,'[1]2024'!A$2:J$594,10,FALSE)</f>
        <v>*</v>
      </c>
      <c r="C423" s="20" t="s">
        <v>1005</v>
      </c>
      <c r="D423" s="169">
        <v>0.20336699999999999</v>
      </c>
      <c r="E423" s="158">
        <v>0.84872099999999984</v>
      </c>
      <c r="F423" s="159">
        <v>0.25620399999999999</v>
      </c>
      <c r="G423" s="160">
        <v>0.82102100000000011</v>
      </c>
      <c r="H423" s="161">
        <v>0.21433199999999999</v>
      </c>
      <c r="I423" s="162">
        <v>0.78031899999999998</v>
      </c>
    </row>
    <row r="424" spans="1:9" x14ac:dyDescent="0.2">
      <c r="A424" s="15" t="s">
        <v>446</v>
      </c>
      <c r="B424" s="96" t="str">
        <f>VLOOKUP(A424,'[1]2024'!A$2:J$594,10,FALSE)</f>
        <v>*</v>
      </c>
      <c r="C424" s="20" t="s">
        <v>1006</v>
      </c>
      <c r="D424" s="169">
        <v>0.20336699999999999</v>
      </c>
      <c r="E424" s="158">
        <v>0.84872099999999984</v>
      </c>
      <c r="F424" s="159">
        <v>0.25620399999999999</v>
      </c>
      <c r="G424" s="160">
        <v>0.82102100000000011</v>
      </c>
      <c r="H424" s="161">
        <v>0.21433199999999999</v>
      </c>
      <c r="I424" s="162">
        <v>0.78031899999999998</v>
      </c>
    </row>
    <row r="425" spans="1:9" ht="13.5" thickBot="1" x14ac:dyDescent="0.25">
      <c r="A425" s="18" t="s">
        <v>447</v>
      </c>
      <c r="B425" s="97" t="str">
        <f>VLOOKUP(A425,'[1]2024'!A$2:J$594,10,FALSE)</f>
        <v/>
      </c>
      <c r="C425" s="21" t="s">
        <v>1007</v>
      </c>
      <c r="D425" s="170">
        <v>3.1778000000000001E-2</v>
      </c>
      <c r="E425" s="171">
        <v>0.84872099999999984</v>
      </c>
      <c r="F425" s="172">
        <v>5.1317000000000002E-2</v>
      </c>
      <c r="G425" s="173">
        <v>0.82102100000000011</v>
      </c>
      <c r="H425" s="174">
        <v>0.143149</v>
      </c>
      <c r="I425" s="175">
        <v>0.78031899999999998</v>
      </c>
    </row>
    <row r="426" spans="1:9" x14ac:dyDescent="0.2">
      <c r="A426" s="17" t="s">
        <v>448</v>
      </c>
      <c r="B426" s="96" t="str">
        <f>VLOOKUP(A426,'[1]2024'!A$2:J$594,10,FALSE)</f>
        <v/>
      </c>
      <c r="C426" s="20" t="s">
        <v>1008</v>
      </c>
      <c r="D426" s="188">
        <v>0</v>
      </c>
      <c r="E426" s="152">
        <v>0.84872099999999984</v>
      </c>
      <c r="F426" s="189">
        <v>0.32886100000000001</v>
      </c>
      <c r="G426" s="154">
        <v>0.82102100000000011</v>
      </c>
      <c r="H426" s="155">
        <v>5.7421E-2</v>
      </c>
      <c r="I426" s="156">
        <v>0.78031899999999998</v>
      </c>
    </row>
    <row r="427" spans="1:9" ht="13.5" thickBot="1" x14ac:dyDescent="0.25">
      <c r="A427" s="22" t="s">
        <v>449</v>
      </c>
      <c r="B427" s="98" t="str">
        <f>VLOOKUP(A427,'[1]2024'!A$2:J$594,10,FALSE)</f>
        <v/>
      </c>
      <c r="C427" s="23" t="s">
        <v>1009</v>
      </c>
      <c r="D427" s="176">
        <v>6.7097000000000004E-2</v>
      </c>
      <c r="E427" s="177">
        <v>0.84872099999999984</v>
      </c>
      <c r="F427" s="178">
        <v>0.11890000000000001</v>
      </c>
      <c r="G427" s="179">
        <v>0.82102100000000011</v>
      </c>
      <c r="H427" s="180">
        <v>0.13230800000000001</v>
      </c>
      <c r="I427" s="181">
        <v>0.78031899999999998</v>
      </c>
    </row>
    <row r="428" spans="1:9" x14ac:dyDescent="0.2">
      <c r="A428" s="14" t="s">
        <v>450</v>
      </c>
      <c r="B428" s="99" t="str">
        <f>VLOOKUP(A428,'[1]2024'!A$2:J$594,10,FALSE)</f>
        <v/>
      </c>
      <c r="C428" s="19" t="s">
        <v>1010</v>
      </c>
      <c r="D428" s="163">
        <v>0.36350700000000002</v>
      </c>
      <c r="E428" s="164">
        <v>0.84872099999999984</v>
      </c>
      <c r="F428" s="165">
        <v>0.25702599999999998</v>
      </c>
      <c r="G428" s="166">
        <v>0.82102100000000011</v>
      </c>
      <c r="H428" s="167">
        <v>0.32409700000000002</v>
      </c>
      <c r="I428" s="168">
        <v>0.78031899999999998</v>
      </c>
    </row>
    <row r="429" spans="1:9" x14ac:dyDescent="0.2">
      <c r="A429" s="15" t="s">
        <v>451</v>
      </c>
      <c r="B429" s="96" t="str">
        <f>VLOOKUP(A429,'[1]2024'!A$2:J$594,10,FALSE)</f>
        <v/>
      </c>
      <c r="C429" s="20" t="s">
        <v>1011</v>
      </c>
      <c r="D429" s="169">
        <v>0.32642299999999996</v>
      </c>
      <c r="E429" s="158">
        <v>0.84872099999999984</v>
      </c>
      <c r="F429" s="159">
        <v>6.9749000000000005E-2</v>
      </c>
      <c r="G429" s="160">
        <v>0.82102100000000011</v>
      </c>
      <c r="H429" s="161">
        <v>0.13456299999999999</v>
      </c>
      <c r="I429" s="162">
        <v>0.78031899999999998</v>
      </c>
    </row>
    <row r="430" spans="1:9" ht="13.5" thickBot="1" x14ac:dyDescent="0.25">
      <c r="A430" s="18" t="s">
        <v>452</v>
      </c>
      <c r="B430" s="97" t="str">
        <f>VLOOKUP(A430,'[1]2024'!A$2:J$594,10,FALSE)</f>
        <v/>
      </c>
      <c r="C430" s="21" t="s">
        <v>1012</v>
      </c>
      <c r="D430" s="170">
        <v>0.22720000000000001</v>
      </c>
      <c r="E430" s="171">
        <v>0.84872099999999984</v>
      </c>
      <c r="F430" s="172">
        <v>0.20450199999999999</v>
      </c>
      <c r="G430" s="173">
        <v>0.82102100000000011</v>
      </c>
      <c r="H430" s="174">
        <v>0.41230600000000001</v>
      </c>
      <c r="I430" s="175">
        <v>0.78031899999999998</v>
      </c>
    </row>
    <row r="431" spans="1:9" x14ac:dyDescent="0.2">
      <c r="A431" s="17" t="s">
        <v>453</v>
      </c>
      <c r="B431" s="96" t="str">
        <f>VLOOKUP(A431,'[1]2024'!A$2:J$594,10,FALSE)</f>
        <v/>
      </c>
      <c r="C431" s="20" t="s">
        <v>1013</v>
      </c>
      <c r="D431" s="188">
        <v>3.8782999999999998E-2</v>
      </c>
      <c r="E431" s="152">
        <v>0.84872099999999984</v>
      </c>
      <c r="F431" s="189">
        <v>3.8621999999999997E-2</v>
      </c>
      <c r="G431" s="154">
        <v>0.82102100000000011</v>
      </c>
      <c r="H431" s="155">
        <v>5.8497E-2</v>
      </c>
      <c r="I431" s="156">
        <v>0.78031899999999998</v>
      </c>
    </row>
    <row r="432" spans="1:9" x14ac:dyDescent="0.2">
      <c r="A432" s="15" t="s">
        <v>454</v>
      </c>
      <c r="B432" s="96" t="str">
        <f>VLOOKUP(A432,'[1]2024'!A$2:J$594,10,FALSE)</f>
        <v/>
      </c>
      <c r="C432" s="20" t="s">
        <v>1014</v>
      </c>
      <c r="D432" s="169">
        <v>4.000299999999999E-2</v>
      </c>
      <c r="E432" s="158">
        <v>0.84872099999999984</v>
      </c>
      <c r="F432" s="159">
        <v>6.0092999999999994E-2</v>
      </c>
      <c r="G432" s="160">
        <v>0.82102100000000011</v>
      </c>
      <c r="H432" s="161">
        <v>5.2354999999999999E-2</v>
      </c>
      <c r="I432" s="162">
        <v>0.78031899999999998</v>
      </c>
    </row>
    <row r="433" spans="1:9" x14ac:dyDescent="0.2">
      <c r="A433" s="15" t="s">
        <v>455</v>
      </c>
      <c r="B433" s="96" t="str">
        <f>VLOOKUP(A433,'[1]2024'!A$2:J$594,10,FALSE)</f>
        <v/>
      </c>
      <c r="C433" s="20" t="s">
        <v>1015</v>
      </c>
      <c r="D433" s="169">
        <v>6.424E-3</v>
      </c>
      <c r="E433" s="158">
        <v>0.84872099999999984</v>
      </c>
      <c r="F433" s="159">
        <v>9.8810999999999996E-2</v>
      </c>
      <c r="G433" s="160">
        <v>0.82102100000000011</v>
      </c>
      <c r="H433" s="161">
        <v>0.215369</v>
      </c>
      <c r="I433" s="162">
        <v>0.78031899999999998</v>
      </c>
    </row>
    <row r="434" spans="1:9" ht="13.5" thickBot="1" x14ac:dyDescent="0.25">
      <c r="A434" s="22" t="s">
        <v>456</v>
      </c>
      <c r="B434" s="98" t="str">
        <f>VLOOKUP(A434,'[1]2024'!A$2:J$594,10,FALSE)</f>
        <v/>
      </c>
      <c r="C434" s="23" t="s">
        <v>1016</v>
      </c>
      <c r="D434" s="176">
        <v>0.24614799999999998</v>
      </c>
      <c r="E434" s="177">
        <v>0.84872099999999984</v>
      </c>
      <c r="F434" s="178">
        <v>6.3122999999999999E-2</v>
      </c>
      <c r="G434" s="179">
        <v>0.82102100000000011</v>
      </c>
      <c r="H434" s="180">
        <v>9.1669E-2</v>
      </c>
      <c r="I434" s="181">
        <v>0.78031899999999998</v>
      </c>
    </row>
    <row r="435" spans="1:9" x14ac:dyDescent="0.2">
      <c r="A435" s="14" t="s">
        <v>457</v>
      </c>
      <c r="B435" s="99" t="str">
        <f>VLOOKUP(A435,'[1]2024'!A$2:J$594,10,FALSE)</f>
        <v/>
      </c>
      <c r="C435" s="19" t="s">
        <v>1017</v>
      </c>
      <c r="D435" s="163">
        <v>5.3333999999999999E-2</v>
      </c>
      <c r="E435" s="164">
        <v>0.84872099999999984</v>
      </c>
      <c r="F435" s="165">
        <v>3.7034999999999998E-2</v>
      </c>
      <c r="G435" s="166">
        <v>0.82102100000000011</v>
      </c>
      <c r="H435" s="167">
        <v>9.3126E-2</v>
      </c>
      <c r="I435" s="168">
        <v>0.78031899999999998</v>
      </c>
    </row>
    <row r="436" spans="1:9" x14ac:dyDescent="0.2">
      <c r="A436" s="15" t="s">
        <v>458</v>
      </c>
      <c r="B436" s="96" t="str">
        <f>VLOOKUP(A436,'[1]2024'!A$2:J$594,10,FALSE)</f>
        <v>*</v>
      </c>
      <c r="C436" s="20" t="s">
        <v>1018</v>
      </c>
      <c r="D436" s="169">
        <v>6.5894999999999995E-2</v>
      </c>
      <c r="E436" s="158">
        <v>0.84872099999999984</v>
      </c>
      <c r="F436" s="159">
        <v>3.4006000000000002E-2</v>
      </c>
      <c r="G436" s="160">
        <v>0.82102100000000011</v>
      </c>
      <c r="H436" s="161">
        <v>8.5666999999999993E-2</v>
      </c>
      <c r="I436" s="162">
        <v>0.78031899999999998</v>
      </c>
    </row>
    <row r="437" spans="1:9" x14ac:dyDescent="0.2">
      <c r="A437" s="15" t="s">
        <v>459</v>
      </c>
      <c r="B437" s="96" t="str">
        <f>VLOOKUP(A437,'[1]2024'!A$2:J$594,10,FALSE)</f>
        <v>*</v>
      </c>
      <c r="C437" s="20" t="s">
        <v>1019</v>
      </c>
      <c r="D437" s="169">
        <v>0.110835</v>
      </c>
      <c r="E437" s="158">
        <v>0.84872099999999984</v>
      </c>
      <c r="F437" s="159">
        <v>0.18912800000000002</v>
      </c>
      <c r="G437" s="160">
        <v>0.82102100000000011</v>
      </c>
      <c r="H437" s="161">
        <v>0.179258</v>
      </c>
      <c r="I437" s="162">
        <v>0.78031899999999998</v>
      </c>
    </row>
    <row r="438" spans="1:9" ht="13.5" thickBot="1" x14ac:dyDescent="0.25">
      <c r="A438" s="18" t="s">
        <v>460</v>
      </c>
      <c r="B438" s="97" t="str">
        <f>VLOOKUP(A438,'[1]2024'!A$2:J$594,10,FALSE)</f>
        <v>*</v>
      </c>
      <c r="C438" s="21" t="s">
        <v>1020</v>
      </c>
      <c r="D438" s="170">
        <v>0.110835</v>
      </c>
      <c r="E438" s="171">
        <v>0.84872099999999984</v>
      </c>
      <c r="F438" s="172">
        <v>0.18912800000000002</v>
      </c>
      <c r="G438" s="173">
        <v>0.82102100000000011</v>
      </c>
      <c r="H438" s="174">
        <v>0.179258</v>
      </c>
      <c r="I438" s="175">
        <v>0.78031899999999998</v>
      </c>
    </row>
    <row r="439" spans="1:9" x14ac:dyDescent="0.2">
      <c r="A439" s="17" t="s">
        <v>461</v>
      </c>
      <c r="B439" s="96" t="str">
        <f>VLOOKUP(A439,'[1]2024'!A$2:J$594,10,FALSE)</f>
        <v>*</v>
      </c>
      <c r="C439" s="20" t="s">
        <v>1021</v>
      </c>
      <c r="D439" s="188">
        <v>5.2519999999999997E-2</v>
      </c>
      <c r="E439" s="152">
        <v>0.84872099999999984</v>
      </c>
      <c r="F439" s="189">
        <v>7.5728000000000004E-2</v>
      </c>
      <c r="G439" s="154">
        <v>0.82102100000000011</v>
      </c>
      <c r="H439" s="155">
        <v>6.2514E-2</v>
      </c>
      <c r="I439" s="156">
        <v>0.78031899999999998</v>
      </c>
    </row>
    <row r="440" spans="1:9" x14ac:dyDescent="0.2">
      <c r="A440" s="15" t="s">
        <v>462</v>
      </c>
      <c r="B440" s="96" t="str">
        <f>VLOOKUP(A440,'[1]2024'!A$2:J$594,10,FALSE)</f>
        <v/>
      </c>
      <c r="C440" s="20" t="s">
        <v>1022</v>
      </c>
      <c r="D440" s="169">
        <v>5.2734000000000003E-2</v>
      </c>
      <c r="E440" s="158">
        <v>0.84872099999999984</v>
      </c>
      <c r="F440" s="159">
        <v>7.0553000000000005E-2</v>
      </c>
      <c r="G440" s="160">
        <v>0.82102100000000011</v>
      </c>
      <c r="H440" s="161">
        <v>5.6284000000000001E-2</v>
      </c>
      <c r="I440" s="162">
        <v>0.78031899999999998</v>
      </c>
    </row>
    <row r="441" spans="1:9" x14ac:dyDescent="0.2">
      <c r="A441" s="15" t="s">
        <v>463</v>
      </c>
      <c r="B441" s="96" t="str">
        <f>VLOOKUP(A441,'[1]2024'!A$2:J$594,10,FALSE)</f>
        <v/>
      </c>
      <c r="C441" s="20" t="s">
        <v>1023</v>
      </c>
      <c r="D441" s="169">
        <v>0.135375</v>
      </c>
      <c r="E441" s="158">
        <v>0.84872099999999984</v>
      </c>
      <c r="F441" s="159">
        <v>9.8738999999999993E-2</v>
      </c>
      <c r="G441" s="160">
        <v>0.82102100000000011</v>
      </c>
      <c r="H441" s="161">
        <v>9.0289000000000008E-2</v>
      </c>
      <c r="I441" s="162">
        <v>0.78031899999999998</v>
      </c>
    </row>
    <row r="442" spans="1:9" x14ac:dyDescent="0.2">
      <c r="A442" s="15" t="s">
        <v>464</v>
      </c>
      <c r="B442" s="96" t="str">
        <f>VLOOKUP(A442,'[1]2024'!A$2:J$594,10,FALSE)</f>
        <v/>
      </c>
      <c r="C442" s="20" t="s">
        <v>1024</v>
      </c>
      <c r="D442" s="169">
        <v>0</v>
      </c>
      <c r="E442" s="158">
        <v>0.84872099999999984</v>
      </c>
      <c r="F442" s="159">
        <v>0</v>
      </c>
      <c r="G442" s="160">
        <v>0.82102100000000011</v>
      </c>
      <c r="H442" s="161">
        <v>0</v>
      </c>
      <c r="I442" s="162">
        <v>0.78031899999999998</v>
      </c>
    </row>
    <row r="443" spans="1:9" x14ac:dyDescent="0.2">
      <c r="A443" s="15" t="s">
        <v>465</v>
      </c>
      <c r="B443" s="96" t="str">
        <f>VLOOKUP(A443,'[1]2024'!A$2:J$594,10,FALSE)</f>
        <v>*</v>
      </c>
      <c r="C443" s="20" t="s">
        <v>1025</v>
      </c>
      <c r="D443" s="169">
        <v>4.2708000000000003E-2</v>
      </c>
      <c r="E443" s="158">
        <v>0.84872099999999984</v>
      </c>
      <c r="F443" s="159">
        <v>6.5203999999999998E-2</v>
      </c>
      <c r="G443" s="160">
        <v>0.82102100000000011</v>
      </c>
      <c r="H443" s="161">
        <v>5.7417999999999997E-2</v>
      </c>
      <c r="I443" s="162">
        <v>0.78031899999999998</v>
      </c>
    </row>
    <row r="444" spans="1:9" x14ac:dyDescent="0.2">
      <c r="A444" s="15" t="s">
        <v>466</v>
      </c>
      <c r="B444" s="96" t="str">
        <f>VLOOKUP(A444,'[1]2024'!A$2:J$594,10,FALSE)</f>
        <v/>
      </c>
      <c r="C444" s="20" t="s">
        <v>1026</v>
      </c>
      <c r="D444" s="169">
        <v>4.3721000000000003E-2</v>
      </c>
      <c r="E444" s="158">
        <v>0.84872099999999984</v>
      </c>
      <c r="F444" s="159">
        <v>7.2168999999999997E-2</v>
      </c>
      <c r="G444" s="160">
        <v>0.82102100000000011</v>
      </c>
      <c r="H444" s="161">
        <v>2.9273000000000004E-2</v>
      </c>
      <c r="I444" s="162">
        <v>0.78031899999999998</v>
      </c>
    </row>
    <row r="445" spans="1:9" ht="13.5" thickBot="1" x14ac:dyDescent="0.25">
      <c r="A445" s="22" t="s">
        <v>467</v>
      </c>
      <c r="B445" s="98" t="str">
        <f>VLOOKUP(A445,'[1]2024'!A$2:J$594,10,FALSE)</f>
        <v/>
      </c>
      <c r="C445" s="23" t="s">
        <v>1027</v>
      </c>
      <c r="D445" s="176">
        <v>2.9963000000000004E-2</v>
      </c>
      <c r="E445" s="177">
        <v>0.84872099999999984</v>
      </c>
      <c r="F445" s="178">
        <v>1.8893E-2</v>
      </c>
      <c r="G445" s="179">
        <v>0.82102100000000011</v>
      </c>
      <c r="H445" s="180">
        <v>0.12576899999999999</v>
      </c>
      <c r="I445" s="181">
        <v>0.78031899999999998</v>
      </c>
    </row>
    <row r="446" spans="1:9" x14ac:dyDescent="0.2">
      <c r="A446" s="14" t="s">
        <v>468</v>
      </c>
      <c r="B446" s="99" t="str">
        <f>VLOOKUP(A446,'[1]2024'!A$2:J$594,10,FALSE)</f>
        <v/>
      </c>
      <c r="C446" s="19" t="s">
        <v>1028</v>
      </c>
      <c r="D446" s="163">
        <v>2.4050999999999999E-2</v>
      </c>
      <c r="E446" s="164">
        <v>0.84872099999999984</v>
      </c>
      <c r="F446" s="165">
        <v>9.8820000000000002E-3</v>
      </c>
      <c r="G446" s="166">
        <v>0.82102100000000011</v>
      </c>
      <c r="H446" s="167">
        <v>1.2742999999999999E-2</v>
      </c>
      <c r="I446" s="168">
        <v>0.78031899999999998</v>
      </c>
    </row>
    <row r="447" spans="1:9" x14ac:dyDescent="0.2">
      <c r="A447" s="15" t="s">
        <v>469</v>
      </c>
      <c r="B447" s="96" t="str">
        <f>VLOOKUP(A447,'[1]2024'!A$2:J$594,10,FALSE)</f>
        <v/>
      </c>
      <c r="C447" s="20" t="s">
        <v>1029</v>
      </c>
      <c r="D447" s="169">
        <v>5.3495000000000001E-2</v>
      </c>
      <c r="E447" s="158">
        <v>0.84872099999999984</v>
      </c>
      <c r="F447" s="159">
        <v>4.9489999999999999E-2</v>
      </c>
      <c r="G447" s="160">
        <v>0.82102100000000011</v>
      </c>
      <c r="H447" s="161">
        <v>7.4428999999999995E-2</v>
      </c>
      <c r="I447" s="162">
        <v>0.78031899999999998</v>
      </c>
    </row>
    <row r="448" spans="1:9" x14ac:dyDescent="0.2">
      <c r="A448" s="17" t="s">
        <v>470</v>
      </c>
      <c r="B448" s="96" t="str">
        <f>VLOOKUP(A448,'[1]2024'!A$2:J$594,10,FALSE)</f>
        <v>*</v>
      </c>
      <c r="C448" s="20" t="s">
        <v>1030</v>
      </c>
      <c r="D448" s="188">
        <v>5.4337999999999997E-2</v>
      </c>
      <c r="E448" s="152">
        <v>0.84872099999999984</v>
      </c>
      <c r="F448" s="189">
        <v>4.4023000000000007E-2</v>
      </c>
      <c r="G448" s="154">
        <v>0.82102100000000011</v>
      </c>
      <c r="H448" s="155">
        <v>6.9003999999999996E-2</v>
      </c>
      <c r="I448" s="156">
        <v>0.78031899999999998</v>
      </c>
    </row>
    <row r="449" spans="1:9" x14ac:dyDescent="0.2">
      <c r="A449" s="15" t="s">
        <v>471</v>
      </c>
      <c r="B449" s="96" t="str">
        <f>VLOOKUP(A449,'[1]2024'!A$2:J$594,10,FALSE)</f>
        <v>*</v>
      </c>
      <c r="C449" s="20" t="s">
        <v>1031</v>
      </c>
      <c r="D449" s="169">
        <v>5.4337999999999997E-2</v>
      </c>
      <c r="E449" s="158">
        <v>0.84872099999999984</v>
      </c>
      <c r="F449" s="159">
        <v>4.4023000000000007E-2</v>
      </c>
      <c r="G449" s="160">
        <v>0.82102100000000011</v>
      </c>
      <c r="H449" s="161">
        <v>6.9003999999999996E-2</v>
      </c>
      <c r="I449" s="162">
        <v>0.78031899999999998</v>
      </c>
    </row>
    <row r="450" spans="1:9" x14ac:dyDescent="0.2">
      <c r="A450" s="15" t="s">
        <v>472</v>
      </c>
      <c r="B450" s="96" t="str">
        <f>VLOOKUP(A450,'[1]2024'!A$2:J$594,10,FALSE)</f>
        <v/>
      </c>
      <c r="C450" s="20" t="s">
        <v>1032</v>
      </c>
      <c r="D450" s="169">
        <v>5.578799999999999E-2</v>
      </c>
      <c r="E450" s="158">
        <v>0.84872099999999984</v>
      </c>
      <c r="F450" s="159">
        <v>4.4990000000000002E-2</v>
      </c>
      <c r="G450" s="160">
        <v>0.82102100000000011</v>
      </c>
      <c r="H450" s="161">
        <v>7.0543999999999996E-2</v>
      </c>
      <c r="I450" s="162">
        <v>0.78031899999999998</v>
      </c>
    </row>
    <row r="451" spans="1:9" x14ac:dyDescent="0.2">
      <c r="A451" s="15" t="s">
        <v>473</v>
      </c>
      <c r="B451" s="96" t="str">
        <f>VLOOKUP(A451,'[1]2024'!A$2:J$594,10,FALSE)</f>
        <v/>
      </c>
      <c r="C451" s="20" t="s">
        <v>1033</v>
      </c>
      <c r="D451" s="169">
        <v>8.1974000000000005E-2</v>
      </c>
      <c r="E451" s="158">
        <v>0.84872099999999984</v>
      </c>
      <c r="F451" s="159">
        <v>4.9270000000000008E-2</v>
      </c>
      <c r="G451" s="160">
        <v>0.82102100000000011</v>
      </c>
      <c r="H451" s="161">
        <v>0.12967000000000001</v>
      </c>
      <c r="I451" s="162">
        <v>0.78031899999999998</v>
      </c>
    </row>
    <row r="452" spans="1:9" x14ac:dyDescent="0.2">
      <c r="A452" s="15" t="s">
        <v>474</v>
      </c>
      <c r="B452" s="96" t="str">
        <f>VLOOKUP(A452,'[1]2024'!A$2:J$594,10,FALSE)</f>
        <v/>
      </c>
      <c r="C452" s="20" t="s">
        <v>1034</v>
      </c>
      <c r="D452" s="169">
        <v>7.0945999999999995E-2</v>
      </c>
      <c r="E452" s="158">
        <v>0.84872099999999984</v>
      </c>
      <c r="F452" s="159">
        <v>2.9586999999999999E-2</v>
      </c>
      <c r="G452" s="160">
        <v>0.82102100000000011</v>
      </c>
      <c r="H452" s="161">
        <v>4.2157E-2</v>
      </c>
      <c r="I452" s="162">
        <v>0.78031899999999998</v>
      </c>
    </row>
    <row r="453" spans="1:9" x14ac:dyDescent="0.2">
      <c r="A453" s="15" t="s">
        <v>475</v>
      </c>
      <c r="B453" s="96" t="str">
        <f>VLOOKUP(A453,'[1]2024'!A$2:J$594,10,FALSE)</f>
        <v>*</v>
      </c>
      <c r="C453" s="20" t="s">
        <v>1035</v>
      </c>
      <c r="D453" s="169">
        <v>8.1974000000000005E-2</v>
      </c>
      <c r="E453" s="158">
        <v>0.84872099999999984</v>
      </c>
      <c r="F453" s="159">
        <v>4.9270000000000008E-2</v>
      </c>
      <c r="G453" s="160">
        <v>0.82102100000000011</v>
      </c>
      <c r="H453" s="161">
        <v>5.7472000000000002E-2</v>
      </c>
      <c r="I453" s="162">
        <v>0.78031899999999998</v>
      </c>
    </row>
    <row r="454" spans="1:9" ht="13.5" thickBot="1" x14ac:dyDescent="0.25">
      <c r="A454" s="22" t="s">
        <v>476</v>
      </c>
      <c r="B454" s="98" t="str">
        <f>VLOOKUP(A454,'[1]2024'!A$2:J$594,10,FALSE)</f>
        <v/>
      </c>
      <c r="C454" s="23" t="s">
        <v>1036</v>
      </c>
      <c r="D454" s="176">
        <v>0</v>
      </c>
      <c r="E454" s="177">
        <v>0.84872099999999984</v>
      </c>
      <c r="F454" s="178">
        <v>1.619E-2</v>
      </c>
      <c r="G454" s="179">
        <v>0.82102100000000011</v>
      </c>
      <c r="H454" s="180">
        <v>0</v>
      </c>
      <c r="I454" s="181">
        <v>0.78031899999999998</v>
      </c>
    </row>
    <row r="455" spans="1:9" x14ac:dyDescent="0.2">
      <c r="A455" s="14" t="s">
        <v>477</v>
      </c>
      <c r="B455" s="99" t="str">
        <f>VLOOKUP(A455,'[1]2024'!A$2:J$594,10,FALSE)</f>
        <v/>
      </c>
      <c r="C455" s="19" t="s">
        <v>1037</v>
      </c>
      <c r="D455" s="163">
        <v>5.3789999999999998E-2</v>
      </c>
      <c r="E455" s="164">
        <v>0.84872099999999984</v>
      </c>
      <c r="F455" s="165">
        <v>0.54374500000000003</v>
      </c>
      <c r="G455" s="166">
        <v>0.82102100000000011</v>
      </c>
      <c r="H455" s="167">
        <v>0.55362500000000003</v>
      </c>
      <c r="I455" s="168">
        <v>0.78031899999999998</v>
      </c>
    </row>
    <row r="456" spans="1:9" x14ac:dyDescent="0.2">
      <c r="A456" s="15" t="s">
        <v>478</v>
      </c>
      <c r="B456" s="96" t="str">
        <f>VLOOKUP(A456,'[1]2024'!A$2:J$594,10,FALSE)</f>
        <v/>
      </c>
      <c r="C456" s="20" t="s">
        <v>1038</v>
      </c>
      <c r="D456" s="169">
        <v>0.83158200000000004</v>
      </c>
      <c r="E456" s="158">
        <v>0.84872099999999984</v>
      </c>
      <c r="F456" s="159">
        <v>0.671014</v>
      </c>
      <c r="G456" s="160">
        <v>0.82102100000000011</v>
      </c>
      <c r="H456" s="161">
        <v>0.75376500000000002</v>
      </c>
      <c r="I456" s="162">
        <v>0.78031899999999998</v>
      </c>
    </row>
    <row r="457" spans="1:9" x14ac:dyDescent="0.2">
      <c r="A457" s="15" t="s">
        <v>479</v>
      </c>
      <c r="B457" s="96" t="str">
        <f>VLOOKUP(A457,'[1]2024'!A$2:J$594,10,FALSE)</f>
        <v/>
      </c>
      <c r="C457" s="20" t="s">
        <v>1039</v>
      </c>
      <c r="D457" s="169">
        <v>0.18674800000000003</v>
      </c>
      <c r="E457" s="158">
        <v>0.84872099999999984</v>
      </c>
      <c r="F457" s="159">
        <v>0.23692099999999999</v>
      </c>
      <c r="G457" s="160">
        <v>0.82102100000000011</v>
      </c>
      <c r="H457" s="161">
        <v>0.15826399999999999</v>
      </c>
      <c r="I457" s="162">
        <v>0.78031899999999998</v>
      </c>
    </row>
    <row r="458" spans="1:9" ht="13.5" thickBot="1" x14ac:dyDescent="0.25">
      <c r="A458" s="18" t="s">
        <v>480</v>
      </c>
      <c r="B458" s="97" t="str">
        <f>VLOOKUP(A458,'[1]2024'!A$2:J$594,10,FALSE)</f>
        <v/>
      </c>
      <c r="C458" s="21" t="s">
        <v>1040</v>
      </c>
      <c r="D458" s="170">
        <v>0.39526299999999998</v>
      </c>
      <c r="E458" s="171">
        <v>0.84872099999999984</v>
      </c>
      <c r="F458" s="172">
        <v>0.640038</v>
      </c>
      <c r="G458" s="173">
        <v>0.82102100000000011</v>
      </c>
      <c r="H458" s="174">
        <v>0.222993</v>
      </c>
      <c r="I458" s="175">
        <v>0.78031899999999998</v>
      </c>
    </row>
    <row r="459" spans="1:9" x14ac:dyDescent="0.2">
      <c r="A459" s="17" t="s">
        <v>481</v>
      </c>
      <c r="B459" s="96" t="str">
        <f>VLOOKUP(A459,'[1]2024'!A$2:J$594,10,FALSE)</f>
        <v/>
      </c>
      <c r="C459" s="20" t="s">
        <v>1041</v>
      </c>
      <c r="D459" s="188">
        <v>6.1845999999999998E-2</v>
      </c>
      <c r="E459" s="152">
        <v>0.84872099999999984</v>
      </c>
      <c r="F459" s="189">
        <v>6.1436999999999999E-2</v>
      </c>
      <c r="G459" s="154">
        <v>0.82102100000000011</v>
      </c>
      <c r="H459" s="155">
        <v>3.7613000000000001E-2</v>
      </c>
      <c r="I459" s="156">
        <v>0.78031899999999998</v>
      </c>
    </row>
    <row r="460" spans="1:9" ht="13.5" thickBot="1" x14ac:dyDescent="0.25">
      <c r="A460" s="22" t="s">
        <v>482</v>
      </c>
      <c r="B460" s="98" t="str">
        <f>VLOOKUP(A460,'[1]2024'!A$2:J$594,10,FALSE)</f>
        <v/>
      </c>
      <c r="C460" s="23" t="s">
        <v>1042</v>
      </c>
      <c r="D460" s="176">
        <v>3.3176999999999998E-2</v>
      </c>
      <c r="E460" s="177">
        <v>0.84872099999999984</v>
      </c>
      <c r="F460" s="178">
        <v>4.0432999999999997E-2</v>
      </c>
      <c r="G460" s="179">
        <v>0.82102100000000011</v>
      </c>
      <c r="H460" s="180">
        <v>3.8565000000000002E-2</v>
      </c>
      <c r="I460" s="181">
        <v>0.78031899999999998</v>
      </c>
    </row>
    <row r="461" spans="1:9" x14ac:dyDescent="0.2">
      <c r="A461" s="14" t="s">
        <v>483</v>
      </c>
      <c r="B461" s="99" t="str">
        <f>VLOOKUP(A461,'[1]2024'!A$2:J$594,10,FALSE)</f>
        <v/>
      </c>
      <c r="C461" s="19" t="s">
        <v>1043</v>
      </c>
      <c r="D461" s="163">
        <v>9.1516E-2</v>
      </c>
      <c r="E461" s="164">
        <v>0.84872099999999984</v>
      </c>
      <c r="F461" s="165">
        <v>0.39644200000000007</v>
      </c>
      <c r="G461" s="166">
        <v>0.82102100000000011</v>
      </c>
      <c r="H461" s="167">
        <v>0.11940099999999999</v>
      </c>
      <c r="I461" s="168">
        <v>0.78031899999999998</v>
      </c>
    </row>
    <row r="462" spans="1:9" x14ac:dyDescent="0.2">
      <c r="A462" s="15" t="s">
        <v>484</v>
      </c>
      <c r="B462" s="96" t="str">
        <f>VLOOKUP(A462,'[1]2024'!A$2:J$594,10,FALSE)</f>
        <v/>
      </c>
      <c r="C462" s="20" t="s">
        <v>1044</v>
      </c>
      <c r="D462" s="169">
        <v>3.3745999999999998E-2</v>
      </c>
      <c r="E462" s="158">
        <v>0.84872099999999984</v>
      </c>
      <c r="F462" s="159">
        <v>9.1463000000000003E-2</v>
      </c>
      <c r="G462" s="160">
        <v>0.82102100000000011</v>
      </c>
      <c r="H462" s="161">
        <v>3.9278E-2</v>
      </c>
      <c r="I462" s="162">
        <v>0.78031899999999998</v>
      </c>
    </row>
    <row r="463" spans="1:9" ht="13.5" thickBot="1" x14ac:dyDescent="0.25">
      <c r="A463" s="18" t="s">
        <v>485</v>
      </c>
      <c r="B463" s="97" t="str">
        <f>VLOOKUP(A463,'[1]2024'!A$2:J$594,10,FALSE)</f>
        <v/>
      </c>
      <c r="C463" s="21" t="s">
        <v>1045</v>
      </c>
      <c r="D463" s="170">
        <v>9.8892999999999981E-2</v>
      </c>
      <c r="E463" s="171">
        <v>0.84872099999999984</v>
      </c>
      <c r="F463" s="172">
        <v>5.5612000000000002E-2</v>
      </c>
      <c r="G463" s="173">
        <v>0.82102100000000011</v>
      </c>
      <c r="H463" s="174">
        <v>8.8353000000000001E-2</v>
      </c>
      <c r="I463" s="175">
        <v>0.78031899999999998</v>
      </c>
    </row>
    <row r="464" spans="1:9" x14ac:dyDescent="0.2">
      <c r="A464" s="17" t="s">
        <v>486</v>
      </c>
      <c r="B464" s="96" t="str">
        <f>VLOOKUP(A464,'[1]2024'!A$2:J$594,10,FALSE)</f>
        <v/>
      </c>
      <c r="C464" s="20" t="s">
        <v>1046</v>
      </c>
      <c r="D464" s="188">
        <v>0.25339400000000001</v>
      </c>
      <c r="E464" s="152">
        <v>0.84872099999999984</v>
      </c>
      <c r="F464" s="189">
        <v>0.12163599999999999</v>
      </c>
      <c r="G464" s="154">
        <v>0.82102100000000011</v>
      </c>
      <c r="H464" s="155">
        <v>0.18967700000000001</v>
      </c>
      <c r="I464" s="156">
        <v>0.78031899999999998</v>
      </c>
    </row>
    <row r="465" spans="1:9" x14ac:dyDescent="0.2">
      <c r="A465" s="15" t="s">
        <v>487</v>
      </c>
      <c r="B465" s="96" t="str">
        <f>VLOOKUP(A465,'[1]2024'!A$2:J$594,10,FALSE)</f>
        <v/>
      </c>
      <c r="C465" s="20" t="s">
        <v>1047</v>
      </c>
      <c r="D465" s="169">
        <v>0.152418</v>
      </c>
      <c r="E465" s="158">
        <v>0.84872099999999984</v>
      </c>
      <c r="F465" s="159">
        <v>0.15292500000000001</v>
      </c>
      <c r="G465" s="160">
        <v>0.82102100000000011</v>
      </c>
      <c r="H465" s="161">
        <v>0.122317</v>
      </c>
      <c r="I465" s="162">
        <v>0.78031899999999998</v>
      </c>
    </row>
    <row r="466" spans="1:9" ht="13.5" thickBot="1" x14ac:dyDescent="0.25">
      <c r="A466" s="22" t="s">
        <v>488</v>
      </c>
      <c r="B466" s="98" t="str">
        <f>VLOOKUP(A466,'[1]2024'!A$2:J$594,10,FALSE)</f>
        <v/>
      </c>
      <c r="C466" s="23" t="s">
        <v>1048</v>
      </c>
      <c r="D466" s="176">
        <v>0.37271599999999999</v>
      </c>
      <c r="E466" s="177">
        <v>0.84872099999999984</v>
      </c>
      <c r="F466" s="178">
        <v>0.49705100000000002</v>
      </c>
      <c r="G466" s="179">
        <v>0.82102100000000011</v>
      </c>
      <c r="H466" s="180">
        <v>0.415051</v>
      </c>
      <c r="I466" s="181">
        <v>0.78031899999999998</v>
      </c>
    </row>
    <row r="467" spans="1:9" x14ac:dyDescent="0.2">
      <c r="A467" s="14" t="s">
        <v>489</v>
      </c>
      <c r="B467" s="99" t="str">
        <f>VLOOKUP(A467,'[1]2024'!A$2:J$594,10,FALSE)</f>
        <v/>
      </c>
      <c r="C467" s="19" t="s">
        <v>1049</v>
      </c>
      <c r="D467" s="163">
        <v>9.1073000000000001E-2</v>
      </c>
      <c r="E467" s="164">
        <v>0.84872099999999984</v>
      </c>
      <c r="F467" s="165">
        <v>2.7871E-2</v>
      </c>
      <c r="G467" s="166">
        <v>0.82102100000000011</v>
      </c>
      <c r="H467" s="167">
        <v>4.3802000000000001E-2</v>
      </c>
      <c r="I467" s="168">
        <v>0.78031899999999998</v>
      </c>
    </row>
    <row r="468" spans="1:9" x14ac:dyDescent="0.2">
      <c r="A468" s="15" t="s">
        <v>490</v>
      </c>
      <c r="B468" s="96" t="str">
        <f>VLOOKUP(A468,'[1]2024'!A$2:J$594,10,FALSE)</f>
        <v/>
      </c>
      <c r="C468" s="20" t="s">
        <v>1050</v>
      </c>
      <c r="D468" s="169">
        <v>0.127886</v>
      </c>
      <c r="E468" s="158">
        <v>0.84872099999999984</v>
      </c>
      <c r="F468" s="159">
        <v>0.108323</v>
      </c>
      <c r="G468" s="160">
        <v>0.82102100000000011</v>
      </c>
      <c r="H468" s="161">
        <v>9.1336000000000001E-2</v>
      </c>
      <c r="I468" s="162">
        <v>0.78031899999999998</v>
      </c>
    </row>
    <row r="469" spans="1:9" ht="13.5" thickBot="1" x14ac:dyDescent="0.25">
      <c r="A469" s="18" t="s">
        <v>491</v>
      </c>
      <c r="B469" s="97" t="str">
        <f>VLOOKUP(A469,'[1]2024'!A$2:J$594,10,FALSE)</f>
        <v/>
      </c>
      <c r="C469" s="32" t="s">
        <v>1051</v>
      </c>
      <c r="D469" s="199">
        <v>0</v>
      </c>
      <c r="E469" s="171">
        <v>0.84872099999999984</v>
      </c>
      <c r="F469" s="200">
        <v>3.1934999999999998E-2</v>
      </c>
      <c r="G469" s="173">
        <v>0.82102100000000011</v>
      </c>
      <c r="H469" s="201">
        <v>0</v>
      </c>
      <c r="I469" s="175">
        <v>0.78031899999999998</v>
      </c>
    </row>
    <row r="470" spans="1:9" x14ac:dyDescent="0.2">
      <c r="A470" s="17" t="s">
        <v>492</v>
      </c>
      <c r="B470" s="96" t="str">
        <f>VLOOKUP(A470,'[1]2024'!A$2:J$594,10,FALSE)</f>
        <v/>
      </c>
      <c r="C470" s="20" t="s">
        <v>1052</v>
      </c>
      <c r="D470" s="188">
        <v>0.36966900000000003</v>
      </c>
      <c r="E470" s="152">
        <v>0.84872099999999984</v>
      </c>
      <c r="F470" s="189">
        <v>0.24818799999999999</v>
      </c>
      <c r="G470" s="154">
        <v>0.82102100000000011</v>
      </c>
      <c r="H470" s="155">
        <v>0.27854899999999999</v>
      </c>
      <c r="I470" s="156">
        <v>0.78031899999999998</v>
      </c>
    </row>
    <row r="471" spans="1:9" x14ac:dyDescent="0.2">
      <c r="A471" s="15" t="s">
        <v>493</v>
      </c>
      <c r="B471" s="96" t="str">
        <f>VLOOKUP(A471,'[1]2024'!A$2:J$594,10,FALSE)</f>
        <v/>
      </c>
      <c r="C471" s="20" t="s">
        <v>1053</v>
      </c>
      <c r="D471" s="169">
        <v>0.37998599999999993</v>
      </c>
      <c r="E471" s="158">
        <v>0.84872099999999984</v>
      </c>
      <c r="F471" s="159">
        <v>0.414628</v>
      </c>
      <c r="G471" s="160">
        <v>0.82102100000000011</v>
      </c>
      <c r="H471" s="161">
        <v>0.69660699999999987</v>
      </c>
      <c r="I471" s="162">
        <v>0.78031899999999998</v>
      </c>
    </row>
    <row r="472" spans="1:9" ht="13.5" thickBot="1" x14ac:dyDescent="0.25">
      <c r="A472" s="22" t="s">
        <v>494</v>
      </c>
      <c r="B472" s="98" t="str">
        <f>VLOOKUP(A472,'[1]2024'!A$2:J$594,10,FALSE)</f>
        <v/>
      </c>
      <c r="C472" s="23" t="s">
        <v>1054</v>
      </c>
      <c r="D472" s="176">
        <v>8.4511000000000003E-2</v>
      </c>
      <c r="E472" s="177">
        <v>0.84872099999999984</v>
      </c>
      <c r="F472" s="178">
        <v>9.6173000000000008E-2</v>
      </c>
      <c r="G472" s="179">
        <v>0.82102100000000011</v>
      </c>
      <c r="H472" s="180">
        <v>8.7799000000000002E-2</v>
      </c>
      <c r="I472" s="181">
        <v>0.78031899999999998</v>
      </c>
    </row>
    <row r="473" spans="1:9" x14ac:dyDescent="0.2">
      <c r="A473" s="14" t="s">
        <v>495</v>
      </c>
      <c r="B473" s="99" t="str">
        <f>VLOOKUP(A473,'[1]2024'!A$2:J$594,10,FALSE)</f>
        <v/>
      </c>
      <c r="C473" s="19" t="s">
        <v>1055</v>
      </c>
      <c r="D473" s="163">
        <v>0.51450600000000002</v>
      </c>
      <c r="E473" s="164">
        <v>0.84872099999999984</v>
      </c>
      <c r="F473" s="165">
        <v>0.36781799999999998</v>
      </c>
      <c r="G473" s="166">
        <v>0.82102100000000011</v>
      </c>
      <c r="H473" s="167">
        <v>0.29587999999999998</v>
      </c>
      <c r="I473" s="168">
        <v>0.78031899999999998</v>
      </c>
    </row>
    <row r="474" spans="1:9" x14ac:dyDescent="0.2">
      <c r="A474" s="15" t="s">
        <v>496</v>
      </c>
      <c r="B474" s="96" t="str">
        <f>VLOOKUP(A474,'[1]2024'!A$2:J$594,10,FALSE)</f>
        <v/>
      </c>
      <c r="C474" s="20" t="s">
        <v>1056</v>
      </c>
      <c r="D474" s="169">
        <v>0.35575400000000001</v>
      </c>
      <c r="E474" s="158">
        <v>0.84872099999999984</v>
      </c>
      <c r="F474" s="159">
        <v>0.17165299999999997</v>
      </c>
      <c r="G474" s="160">
        <v>0.82102100000000011</v>
      </c>
      <c r="H474" s="161">
        <v>0.17625799999999997</v>
      </c>
      <c r="I474" s="162">
        <v>0.78031899999999998</v>
      </c>
    </row>
    <row r="475" spans="1:9" x14ac:dyDescent="0.2">
      <c r="A475" s="15" t="s">
        <v>497</v>
      </c>
      <c r="B475" s="96" t="str">
        <f>VLOOKUP(A475,'[1]2024'!A$2:J$594,10,FALSE)</f>
        <v/>
      </c>
      <c r="C475" s="30" t="s">
        <v>1057</v>
      </c>
      <c r="D475" s="169">
        <v>0</v>
      </c>
      <c r="E475" s="158">
        <v>0.84872099999999984</v>
      </c>
      <c r="F475" s="159">
        <v>0</v>
      </c>
      <c r="G475" s="160">
        <v>0.82102100000000011</v>
      </c>
      <c r="H475" s="161">
        <v>0</v>
      </c>
      <c r="I475" s="162">
        <v>0.78031899999999998</v>
      </c>
    </row>
    <row r="476" spans="1:9" ht="13.5" thickBot="1" x14ac:dyDescent="0.25">
      <c r="A476" s="18" t="s">
        <v>498</v>
      </c>
      <c r="B476" s="97" t="str">
        <f>VLOOKUP(A476,'[1]2024'!A$2:J$594,10,FALSE)</f>
        <v/>
      </c>
      <c r="C476" s="21" t="s">
        <v>1058</v>
      </c>
      <c r="D476" s="170">
        <v>9.0297000000000002E-2</v>
      </c>
      <c r="E476" s="171">
        <v>0.84872099999999984</v>
      </c>
      <c r="F476" s="172">
        <v>0.153338</v>
      </c>
      <c r="G476" s="173">
        <v>0.82102100000000011</v>
      </c>
      <c r="H476" s="174">
        <v>0.182975</v>
      </c>
      <c r="I476" s="175">
        <v>0.78031899999999998</v>
      </c>
    </row>
    <row r="477" spans="1:9" ht="13.5" thickBot="1" x14ac:dyDescent="0.25">
      <c r="A477" s="24" t="s">
        <v>16</v>
      </c>
      <c r="B477" s="98" t="str">
        <f>VLOOKUP(A477,'[1]2024'!A$2:J$594,10,FALSE)</f>
        <v/>
      </c>
      <c r="C477" s="23" t="s">
        <v>1059</v>
      </c>
      <c r="D477" s="182">
        <v>0.39166000000000006</v>
      </c>
      <c r="E477" s="183">
        <v>0.84872099999999984</v>
      </c>
      <c r="F477" s="184">
        <v>0.47499900000000006</v>
      </c>
      <c r="G477" s="185">
        <v>0.82102100000000011</v>
      </c>
      <c r="H477" s="186">
        <v>0.37284399999999995</v>
      </c>
      <c r="I477" s="187">
        <v>0.78031899999999998</v>
      </c>
    </row>
    <row r="478" spans="1:9" x14ac:dyDescent="0.2">
      <c r="A478" s="14" t="s">
        <v>499</v>
      </c>
      <c r="B478" s="99" t="str">
        <f>VLOOKUP(A478,'[1]2024'!A$2:J$594,10,FALSE)</f>
        <v/>
      </c>
      <c r="C478" s="19" t="s">
        <v>1060</v>
      </c>
      <c r="D478" s="163">
        <v>0.19000700000000001</v>
      </c>
      <c r="E478" s="164">
        <v>0.84872099999999984</v>
      </c>
      <c r="F478" s="165">
        <v>0.31158999999999998</v>
      </c>
      <c r="G478" s="166">
        <v>0.82102100000000011</v>
      </c>
      <c r="H478" s="167">
        <v>0.19414899999999999</v>
      </c>
      <c r="I478" s="168">
        <v>0.78031899999999998</v>
      </c>
    </row>
    <row r="479" spans="1:9" x14ac:dyDescent="0.2">
      <c r="A479" s="15" t="s">
        <v>500</v>
      </c>
      <c r="B479" s="96" t="str">
        <f>VLOOKUP(A479,'[1]2024'!A$2:J$594,10,FALSE)</f>
        <v>*</v>
      </c>
      <c r="C479" s="20" t="s">
        <v>1061</v>
      </c>
      <c r="D479" s="169">
        <v>0.25071900000000003</v>
      </c>
      <c r="E479" s="158">
        <v>0.84872099999999984</v>
      </c>
      <c r="F479" s="159">
        <v>0.43076799999999998</v>
      </c>
      <c r="G479" s="160">
        <v>0.82102100000000011</v>
      </c>
      <c r="H479" s="161">
        <v>0.24020499999999997</v>
      </c>
      <c r="I479" s="162">
        <v>0.78031899999999998</v>
      </c>
    </row>
    <row r="480" spans="1:9" x14ac:dyDescent="0.2">
      <c r="A480" s="15" t="s">
        <v>501</v>
      </c>
      <c r="B480" s="96" t="str">
        <f>VLOOKUP(A480,'[1]2024'!A$2:J$594,10,FALSE)</f>
        <v>*</v>
      </c>
      <c r="C480" s="20" t="s">
        <v>1062</v>
      </c>
      <c r="D480" s="169">
        <v>0.87778800000000001</v>
      </c>
      <c r="E480" s="158">
        <v>0.84872099999999984</v>
      </c>
      <c r="F480" s="159">
        <v>1.0782369999999999</v>
      </c>
      <c r="G480" s="160">
        <v>0.82102100000000011</v>
      </c>
      <c r="H480" s="161">
        <v>0.81723000000000001</v>
      </c>
      <c r="I480" s="162">
        <v>0.78031899999999998</v>
      </c>
    </row>
    <row r="481" spans="1:9" x14ac:dyDescent="0.2">
      <c r="A481" s="15" t="s">
        <v>502</v>
      </c>
      <c r="B481" s="96" t="str">
        <f>VLOOKUP(A481,'[1]2024'!A$2:J$594,10,FALSE)</f>
        <v>*</v>
      </c>
      <c r="C481" s="20" t="s">
        <v>1063</v>
      </c>
      <c r="D481" s="169">
        <v>0.87778800000000001</v>
      </c>
      <c r="E481" s="158">
        <v>0.84872099999999984</v>
      </c>
      <c r="F481" s="159">
        <v>1.0782369999999999</v>
      </c>
      <c r="G481" s="160">
        <v>0.82102100000000011</v>
      </c>
      <c r="H481" s="161">
        <v>0.81723000000000001</v>
      </c>
      <c r="I481" s="162">
        <v>0.78031899999999998</v>
      </c>
    </row>
    <row r="482" spans="1:9" x14ac:dyDescent="0.2">
      <c r="A482" s="15" t="s">
        <v>503</v>
      </c>
      <c r="B482" s="96" t="str">
        <f>VLOOKUP(A482,'[1]2024'!A$2:J$594,10,FALSE)</f>
        <v/>
      </c>
      <c r="C482" s="20" t="s">
        <v>1064</v>
      </c>
      <c r="D482" s="169">
        <v>0.87778800000000001</v>
      </c>
      <c r="E482" s="158">
        <v>0.84872099999999984</v>
      </c>
      <c r="F482" s="159">
        <v>1.1336900000000001</v>
      </c>
      <c r="G482" s="160">
        <v>0.82102100000000011</v>
      </c>
      <c r="H482" s="161">
        <v>0.88522500000000004</v>
      </c>
      <c r="I482" s="162">
        <v>0.78031899999999998</v>
      </c>
    </row>
    <row r="483" spans="1:9" x14ac:dyDescent="0.2">
      <c r="A483" s="15" t="s">
        <v>504</v>
      </c>
      <c r="B483" s="96" t="str">
        <f>VLOOKUP(A483,'[1]2024'!A$2:J$594,10,FALSE)</f>
        <v>*</v>
      </c>
      <c r="C483" s="20" t="s">
        <v>1065</v>
      </c>
      <c r="D483" s="169">
        <v>1.5351300000000001</v>
      </c>
      <c r="E483" s="158">
        <v>0.84872099999999984</v>
      </c>
      <c r="F483" s="159">
        <v>1.3524419999999997</v>
      </c>
      <c r="G483" s="160">
        <v>0.82102100000000011</v>
      </c>
      <c r="H483" s="161">
        <v>1.643006</v>
      </c>
      <c r="I483" s="162">
        <v>0.78031899999999998</v>
      </c>
    </row>
    <row r="484" spans="1:9" x14ac:dyDescent="0.2">
      <c r="A484" s="15" t="s">
        <v>505</v>
      </c>
      <c r="B484" s="96" t="str">
        <f>VLOOKUP(A484,'[1]2024'!A$2:J$594,10,FALSE)</f>
        <v/>
      </c>
      <c r="C484" s="20" t="s">
        <v>1066</v>
      </c>
      <c r="D484" s="169">
        <v>1.1381840000000001</v>
      </c>
      <c r="E484" s="158">
        <v>0.84872099999999984</v>
      </c>
      <c r="F484" s="159">
        <v>1.6025419999999999</v>
      </c>
      <c r="G484" s="160">
        <v>0.82102100000000011</v>
      </c>
      <c r="H484" s="161">
        <v>2.038249</v>
      </c>
      <c r="I484" s="162">
        <v>0.78031899999999998</v>
      </c>
    </row>
    <row r="485" spans="1:9" x14ac:dyDescent="0.2">
      <c r="A485" s="15" t="s">
        <v>506</v>
      </c>
      <c r="B485" s="96" t="str">
        <f>VLOOKUP(A485,'[1]2024'!A$2:J$594,10,FALSE)</f>
        <v>*</v>
      </c>
      <c r="C485" s="20" t="s">
        <v>1067</v>
      </c>
      <c r="D485" s="169">
        <v>1.5351300000000001</v>
      </c>
      <c r="E485" s="158">
        <v>0.84872099999999984</v>
      </c>
      <c r="F485" s="159">
        <v>1.3524419999999997</v>
      </c>
      <c r="G485" s="160">
        <v>0.82102100000000011</v>
      </c>
      <c r="H485" s="161">
        <v>1.643006</v>
      </c>
      <c r="I485" s="162">
        <v>0.78031899999999998</v>
      </c>
    </row>
    <row r="486" spans="1:9" x14ac:dyDescent="0.2">
      <c r="A486" s="15" t="s">
        <v>507</v>
      </c>
      <c r="B486" s="96" t="str">
        <f>VLOOKUP(A486,'[1]2024'!A$2:J$594,10,FALSE)</f>
        <v>*</v>
      </c>
      <c r="C486" s="20" t="s">
        <v>1068</v>
      </c>
      <c r="D486" s="169">
        <v>1.5351300000000001</v>
      </c>
      <c r="E486" s="158">
        <v>0.84872099999999984</v>
      </c>
      <c r="F486" s="159">
        <v>1.3524419999999997</v>
      </c>
      <c r="G486" s="160">
        <v>0.82102100000000011</v>
      </c>
      <c r="H486" s="161">
        <v>1.643006</v>
      </c>
      <c r="I486" s="162">
        <v>0.78031899999999998</v>
      </c>
    </row>
    <row r="487" spans="1:9" x14ac:dyDescent="0.2">
      <c r="A487" s="15" t="s">
        <v>508</v>
      </c>
      <c r="B487" s="96" t="str">
        <f>VLOOKUP(A487,'[1]2024'!A$2:J$594,10,FALSE)</f>
        <v>*</v>
      </c>
      <c r="C487" s="20" t="s">
        <v>1069</v>
      </c>
      <c r="D487" s="169">
        <v>1.5351300000000001</v>
      </c>
      <c r="E487" s="158">
        <v>0.84872099999999984</v>
      </c>
      <c r="F487" s="159">
        <v>1.3524419999999997</v>
      </c>
      <c r="G487" s="160">
        <v>0.82102100000000011</v>
      </c>
      <c r="H487" s="161">
        <v>1.643006</v>
      </c>
      <c r="I487" s="162">
        <v>0.78031899999999998</v>
      </c>
    </row>
    <row r="488" spans="1:9" ht="13.5" thickBot="1" x14ac:dyDescent="0.25">
      <c r="A488" s="22" t="s">
        <v>12</v>
      </c>
      <c r="B488" s="98" t="str">
        <f>VLOOKUP(A488,'[1]2024'!A$2:J$594,10,FALSE)</f>
        <v/>
      </c>
      <c r="C488" s="23" t="s">
        <v>1070</v>
      </c>
      <c r="D488" s="176">
        <v>1.9219729999999999</v>
      </c>
      <c r="E488" s="177">
        <v>0.84872099999999984</v>
      </c>
      <c r="F488" s="178">
        <v>1.3615539999999999</v>
      </c>
      <c r="G488" s="179">
        <v>0.82102100000000011</v>
      </c>
      <c r="H488" s="180">
        <v>1.7128159999999999</v>
      </c>
      <c r="I488" s="181">
        <v>0.78031899999999998</v>
      </c>
    </row>
    <row r="489" spans="1:9" x14ac:dyDescent="0.2">
      <c r="A489" s="14" t="s">
        <v>48</v>
      </c>
      <c r="B489" s="99" t="str">
        <f>VLOOKUP(A489,'[1]2024'!A$2:J$594,10,FALSE)</f>
        <v/>
      </c>
      <c r="C489" s="19" t="s">
        <v>1071</v>
      </c>
      <c r="D489" s="163">
        <v>0.53333399999999997</v>
      </c>
      <c r="E489" s="164">
        <v>0.84872099999999984</v>
      </c>
      <c r="F489" s="165">
        <v>0.45065100000000002</v>
      </c>
      <c r="G489" s="166">
        <v>0.82102100000000011</v>
      </c>
      <c r="H489" s="167">
        <v>0.52988999999999997</v>
      </c>
      <c r="I489" s="168">
        <v>0.78031899999999998</v>
      </c>
    </row>
    <row r="490" spans="1:9" ht="13.5" thickBot="1" x14ac:dyDescent="0.25">
      <c r="A490" s="18" t="s">
        <v>509</v>
      </c>
      <c r="B490" s="97" t="str">
        <f>VLOOKUP(A490,'[1]2024'!A$2:J$594,10,FALSE)</f>
        <v/>
      </c>
      <c r="C490" s="21" t="s">
        <v>1072</v>
      </c>
      <c r="D490" s="170">
        <v>0.206508</v>
      </c>
      <c r="E490" s="171">
        <v>0.84872099999999984</v>
      </c>
      <c r="F490" s="172">
        <v>0.35355500000000001</v>
      </c>
      <c r="G490" s="173">
        <v>0.82102100000000011</v>
      </c>
      <c r="H490" s="174">
        <v>0.37755300000000003</v>
      </c>
      <c r="I490" s="175">
        <v>0.78031899999999998</v>
      </c>
    </row>
    <row r="491" spans="1:9" x14ac:dyDescent="0.2">
      <c r="A491" s="14" t="s">
        <v>510</v>
      </c>
      <c r="B491" s="99" t="str">
        <f>VLOOKUP(A491,'[1]2024'!A$2:J$594,10,FALSE)</f>
        <v/>
      </c>
      <c r="C491" s="19" t="s">
        <v>1073</v>
      </c>
      <c r="D491" s="163">
        <v>8.3643999999999996E-2</v>
      </c>
      <c r="E491" s="164">
        <v>0.84872099999999984</v>
      </c>
      <c r="F491" s="165">
        <v>0.11383799999999999</v>
      </c>
      <c r="G491" s="166">
        <v>0.82102100000000011</v>
      </c>
      <c r="H491" s="167">
        <v>0.105272</v>
      </c>
      <c r="I491" s="168">
        <v>0.78031899999999998</v>
      </c>
    </row>
    <row r="492" spans="1:9" x14ac:dyDescent="0.2">
      <c r="A492" s="15" t="s">
        <v>511</v>
      </c>
      <c r="B492" s="96" t="str">
        <f>VLOOKUP(A492,'[1]2024'!A$2:J$594,10,FALSE)</f>
        <v/>
      </c>
      <c r="C492" s="20" t="s">
        <v>1074</v>
      </c>
      <c r="D492" s="169">
        <v>0.36472700000000002</v>
      </c>
      <c r="E492" s="158">
        <v>0.84872099999999984</v>
      </c>
      <c r="F492" s="159">
        <v>0.61848099999999995</v>
      </c>
      <c r="G492" s="160">
        <v>0.82102100000000011</v>
      </c>
      <c r="H492" s="161">
        <v>0.34431699999999998</v>
      </c>
      <c r="I492" s="162">
        <v>0.78031899999999998</v>
      </c>
    </row>
    <row r="493" spans="1:9" ht="13.5" thickBot="1" x14ac:dyDescent="0.25">
      <c r="A493" s="18" t="s">
        <v>512</v>
      </c>
      <c r="B493" s="97" t="str">
        <f>VLOOKUP(A493,'[1]2024'!A$2:J$594,10,FALSE)</f>
        <v/>
      </c>
      <c r="C493" s="21" t="s">
        <v>1075</v>
      </c>
      <c r="D493" s="170">
        <v>0.16672699999999999</v>
      </c>
      <c r="E493" s="171">
        <v>0.84872099999999984</v>
      </c>
      <c r="F493" s="172">
        <v>0.30844100000000002</v>
      </c>
      <c r="G493" s="173">
        <v>0.82102100000000011</v>
      </c>
      <c r="H493" s="174">
        <v>0.60098399999999996</v>
      </c>
      <c r="I493" s="175">
        <v>0.78031899999999998</v>
      </c>
    </row>
    <row r="494" spans="1:9" x14ac:dyDescent="0.2">
      <c r="A494" s="17" t="s">
        <v>88</v>
      </c>
      <c r="B494" s="96" t="str">
        <f>VLOOKUP(A494,'[1]2024'!A$2:J$594,10,FALSE)</f>
        <v/>
      </c>
      <c r="C494" s="20" t="s">
        <v>1076</v>
      </c>
      <c r="D494" s="188">
        <v>1.1431629999999999</v>
      </c>
      <c r="E494" s="152">
        <v>0.84872099999999984</v>
      </c>
      <c r="F494" s="189">
        <v>1.074695</v>
      </c>
      <c r="G494" s="154">
        <v>0.82102100000000011</v>
      </c>
      <c r="H494" s="155">
        <v>1.1768289999999999</v>
      </c>
      <c r="I494" s="156">
        <v>0.78031899999999998</v>
      </c>
    </row>
    <row r="495" spans="1:9" ht="13.5" thickBot="1" x14ac:dyDescent="0.25">
      <c r="A495" s="15" t="s">
        <v>86</v>
      </c>
      <c r="B495" s="96" t="str">
        <f>VLOOKUP(A495,'[1]2024'!A$2:J$594,10,FALSE)</f>
        <v/>
      </c>
      <c r="C495" s="20" t="s">
        <v>1077</v>
      </c>
      <c r="D495" s="169">
        <v>0.98199600000000009</v>
      </c>
      <c r="E495" s="158">
        <v>0.84872099999999984</v>
      </c>
      <c r="F495" s="159">
        <v>0.30719099999999999</v>
      </c>
      <c r="G495" s="160">
        <v>0.82102100000000011</v>
      </c>
      <c r="H495" s="161">
        <v>0.408725</v>
      </c>
      <c r="I495" s="162">
        <v>0.78031899999999998</v>
      </c>
    </row>
    <row r="496" spans="1:9" x14ac:dyDescent="0.2">
      <c r="A496" s="14" t="s">
        <v>513</v>
      </c>
      <c r="B496" s="99" t="str">
        <f>VLOOKUP(A496,'[1]2024'!A$2:J$594,10,FALSE)</f>
        <v/>
      </c>
      <c r="C496" s="19" t="s">
        <v>1078</v>
      </c>
      <c r="D496" s="163">
        <v>0.51765499999999998</v>
      </c>
      <c r="E496" s="164">
        <v>0.84872099999999984</v>
      </c>
      <c r="F496" s="165">
        <v>0.52099399999999996</v>
      </c>
      <c r="G496" s="166">
        <v>0.82102100000000011</v>
      </c>
      <c r="H496" s="167">
        <v>0.60777099999999995</v>
      </c>
      <c r="I496" s="168">
        <v>0.78031899999999998</v>
      </c>
    </row>
    <row r="497" spans="1:9" x14ac:dyDescent="0.2">
      <c r="A497" s="15" t="s">
        <v>95</v>
      </c>
      <c r="B497" s="96" t="str">
        <f>VLOOKUP(A497,'[1]2024'!A$2:J$594,10,FALSE)</f>
        <v/>
      </c>
      <c r="C497" s="20" t="s">
        <v>1079</v>
      </c>
      <c r="D497" s="169">
        <v>1.139761</v>
      </c>
      <c r="E497" s="158">
        <v>0.84872099999999984</v>
      </c>
      <c r="F497" s="159">
        <v>1.0692379999999999</v>
      </c>
      <c r="G497" s="160">
        <v>0.82102100000000011</v>
      </c>
      <c r="H497" s="161">
        <v>1.00813</v>
      </c>
      <c r="I497" s="162">
        <v>0.78031899999999998</v>
      </c>
    </row>
    <row r="498" spans="1:9" x14ac:dyDescent="0.2">
      <c r="A498" s="15" t="s">
        <v>92</v>
      </c>
      <c r="B498" s="96" t="str">
        <f>VLOOKUP(A498,'[1]2024'!A$2:J$594,10,FALSE)</f>
        <v/>
      </c>
      <c r="C498" s="20" t="s">
        <v>1080</v>
      </c>
      <c r="D498" s="169">
        <v>1.3629279999999999</v>
      </c>
      <c r="E498" s="158">
        <v>0.84872099999999984</v>
      </c>
      <c r="F498" s="159">
        <v>1.649861</v>
      </c>
      <c r="G498" s="160">
        <v>0.82102100000000011</v>
      </c>
      <c r="H498" s="161">
        <v>1.336214</v>
      </c>
      <c r="I498" s="162">
        <v>0.78031899999999998</v>
      </c>
    </row>
    <row r="499" spans="1:9" x14ac:dyDescent="0.2">
      <c r="A499" s="15" t="s">
        <v>514</v>
      </c>
      <c r="B499" s="96" t="str">
        <f>VLOOKUP(A499,'[1]2024'!A$2:J$594,10,FALSE)</f>
        <v/>
      </c>
      <c r="C499" s="20" t="s">
        <v>1081</v>
      </c>
      <c r="D499" s="169">
        <v>2.1403470000000002</v>
      </c>
      <c r="E499" s="158">
        <v>0.84872099999999984</v>
      </c>
      <c r="F499" s="159">
        <v>1.5452429999999999</v>
      </c>
      <c r="G499" s="160">
        <v>0.82102100000000011</v>
      </c>
      <c r="H499" s="161">
        <v>1.9857900000000002</v>
      </c>
      <c r="I499" s="162">
        <v>0.78031899999999998</v>
      </c>
    </row>
    <row r="500" spans="1:9" ht="13.5" thickBot="1" x14ac:dyDescent="0.25">
      <c r="A500" s="18" t="s">
        <v>1</v>
      </c>
      <c r="B500" s="97" t="str">
        <f>VLOOKUP(A500,'[1]2024'!A$2:J$594,10,FALSE)</f>
        <v/>
      </c>
      <c r="C500" s="21" t="s">
        <v>1082</v>
      </c>
      <c r="D500" s="170">
        <v>2.1744210000000002</v>
      </c>
      <c r="E500" s="171">
        <v>0.84872099999999984</v>
      </c>
      <c r="F500" s="172">
        <v>2.1458110000000001</v>
      </c>
      <c r="G500" s="173">
        <v>0.82102100000000011</v>
      </c>
      <c r="H500" s="174">
        <v>2.3286210000000001</v>
      </c>
      <c r="I500" s="175">
        <v>0.78031899999999998</v>
      </c>
    </row>
    <row r="501" spans="1:9" x14ac:dyDescent="0.2">
      <c r="A501" s="14" t="s">
        <v>515</v>
      </c>
      <c r="B501" s="99" t="str">
        <f>VLOOKUP(A501,'[1]2024'!A$2:J$594,10,FALSE)</f>
        <v/>
      </c>
      <c r="C501" s="19" t="s">
        <v>1083</v>
      </c>
      <c r="D501" s="163">
        <v>0.15721199999999999</v>
      </c>
      <c r="E501" s="164">
        <v>0.84872099999999984</v>
      </c>
      <c r="F501" s="165">
        <v>0.129084</v>
      </c>
      <c r="G501" s="166">
        <v>0.82102100000000011</v>
      </c>
      <c r="H501" s="167">
        <v>8.8719000000000006E-2</v>
      </c>
      <c r="I501" s="168">
        <v>0.78031899999999998</v>
      </c>
    </row>
    <row r="502" spans="1:9" x14ac:dyDescent="0.2">
      <c r="A502" s="15" t="s">
        <v>516</v>
      </c>
      <c r="B502" s="96" t="str">
        <f>VLOOKUP(A502,'[1]2024'!A$2:J$594,10,FALSE)</f>
        <v/>
      </c>
      <c r="C502" s="20" t="s">
        <v>1084</v>
      </c>
      <c r="D502" s="169">
        <v>0.56278399999999995</v>
      </c>
      <c r="E502" s="158">
        <v>0.84872099999999984</v>
      </c>
      <c r="F502" s="159">
        <v>0.20719000000000001</v>
      </c>
      <c r="G502" s="160">
        <v>0.82102100000000011</v>
      </c>
      <c r="H502" s="161">
        <v>0.26965699999999998</v>
      </c>
      <c r="I502" s="162">
        <v>0.78031899999999998</v>
      </c>
    </row>
    <row r="503" spans="1:9" x14ac:dyDescent="0.2">
      <c r="A503" s="15" t="s">
        <v>517</v>
      </c>
      <c r="B503" s="96" t="str">
        <f>VLOOKUP(A503,'[1]2024'!A$2:J$594,10,FALSE)</f>
        <v/>
      </c>
      <c r="C503" s="20" t="s">
        <v>1085</v>
      </c>
      <c r="D503" s="169">
        <v>8.6731000000000003E-2</v>
      </c>
      <c r="E503" s="158">
        <v>0.84872099999999984</v>
      </c>
      <c r="F503" s="159">
        <v>5.8464000000000002E-2</v>
      </c>
      <c r="G503" s="160">
        <v>0.82102100000000011</v>
      </c>
      <c r="H503" s="161">
        <v>7.8746999999999998E-2</v>
      </c>
      <c r="I503" s="162">
        <v>0.78031899999999998</v>
      </c>
    </row>
    <row r="504" spans="1:9" x14ac:dyDescent="0.2">
      <c r="A504" s="15" t="s">
        <v>518</v>
      </c>
      <c r="B504" s="96" t="str">
        <f>VLOOKUP(A504,'[1]2024'!A$2:J$594,10,FALSE)</f>
        <v/>
      </c>
      <c r="C504" s="20" t="s">
        <v>1086</v>
      </c>
      <c r="D504" s="169">
        <v>0.46931899999999999</v>
      </c>
      <c r="E504" s="158">
        <v>0.84872099999999984</v>
      </c>
      <c r="F504" s="159">
        <v>0.40581800000000001</v>
      </c>
      <c r="G504" s="160">
        <v>0.82102100000000011</v>
      </c>
      <c r="H504" s="161">
        <v>0.19740199999999997</v>
      </c>
      <c r="I504" s="162">
        <v>0.78031899999999998</v>
      </c>
    </row>
    <row r="505" spans="1:9" x14ac:dyDescent="0.2">
      <c r="A505" s="15" t="s">
        <v>519</v>
      </c>
      <c r="B505" s="96" t="str">
        <f>VLOOKUP(A505,'[1]2024'!A$2:J$594,10,FALSE)</f>
        <v>*</v>
      </c>
      <c r="C505" s="20" t="s">
        <v>1087</v>
      </c>
      <c r="D505" s="169">
        <v>0.32311299999999998</v>
      </c>
      <c r="E505" s="158">
        <v>0.84872099999999984</v>
      </c>
      <c r="F505" s="159">
        <v>0.38377</v>
      </c>
      <c r="G505" s="160">
        <v>0.82102100000000011</v>
      </c>
      <c r="H505" s="161">
        <v>0.32101499999999999</v>
      </c>
      <c r="I505" s="162">
        <v>0.78031899999999998</v>
      </c>
    </row>
    <row r="506" spans="1:9" x14ac:dyDescent="0.2">
      <c r="A506" s="15" t="s">
        <v>80</v>
      </c>
      <c r="B506" s="96" t="str">
        <f>VLOOKUP(A506,'[1]2024'!A$2:J$594,10,FALSE)</f>
        <v/>
      </c>
      <c r="C506" s="20" t="s">
        <v>1088</v>
      </c>
      <c r="D506" s="169">
        <v>0.78931200000000001</v>
      </c>
      <c r="E506" s="158">
        <v>0.84872099999999984</v>
      </c>
      <c r="F506" s="159">
        <v>1.033833</v>
      </c>
      <c r="G506" s="160">
        <v>0.82102100000000011</v>
      </c>
      <c r="H506" s="161">
        <v>0.70010600000000001</v>
      </c>
      <c r="I506" s="162">
        <v>0.78031899999999998</v>
      </c>
    </row>
    <row r="507" spans="1:9" ht="13.5" thickBot="1" x14ac:dyDescent="0.25">
      <c r="A507" s="22" t="s">
        <v>520</v>
      </c>
      <c r="B507" s="98" t="str">
        <f>VLOOKUP(A507,'[1]2024'!A$2:J$594,10,FALSE)</f>
        <v/>
      </c>
      <c r="C507" s="23" t="s">
        <v>1089</v>
      </c>
      <c r="D507" s="176">
        <v>0.17891299999999999</v>
      </c>
      <c r="E507" s="177">
        <v>0.84872099999999984</v>
      </c>
      <c r="F507" s="178">
        <v>0.12998899999999999</v>
      </c>
      <c r="G507" s="179">
        <v>0.82102100000000011</v>
      </c>
      <c r="H507" s="180">
        <v>0.19026699999999999</v>
      </c>
      <c r="I507" s="181">
        <v>0.78031899999999998</v>
      </c>
    </row>
    <row r="508" spans="1:9" x14ac:dyDescent="0.2">
      <c r="A508" s="14" t="s">
        <v>521</v>
      </c>
      <c r="B508" s="99" t="str">
        <f>VLOOKUP(A508,'[1]2024'!A$2:J$594,10,FALSE)</f>
        <v/>
      </c>
      <c r="C508" s="33" t="s">
        <v>1090</v>
      </c>
      <c r="D508" s="163">
        <v>0.16340299999999999</v>
      </c>
      <c r="E508" s="164">
        <v>0.84872099999999984</v>
      </c>
      <c r="F508" s="165">
        <v>0.26528000000000002</v>
      </c>
      <c r="G508" s="166">
        <v>0.82102100000000011</v>
      </c>
      <c r="H508" s="167">
        <v>0.161721</v>
      </c>
      <c r="I508" s="168">
        <v>0.78031899999999998</v>
      </c>
    </row>
    <row r="509" spans="1:9" x14ac:dyDescent="0.2">
      <c r="A509" s="15" t="s">
        <v>522</v>
      </c>
      <c r="B509" s="101" t="str">
        <f>VLOOKUP(A509,'[1]2024'!A$2:J$594,10,FALSE)</f>
        <v>*</v>
      </c>
      <c r="C509" s="34" t="s">
        <v>1091</v>
      </c>
      <c r="D509" s="169">
        <v>0.32708599999999999</v>
      </c>
      <c r="E509" s="158">
        <v>0.84872099999999984</v>
      </c>
      <c r="F509" s="159">
        <v>0.22728500000000001</v>
      </c>
      <c r="G509" s="160">
        <v>0.82102100000000011</v>
      </c>
      <c r="H509" s="161">
        <v>0.210701</v>
      </c>
      <c r="I509" s="162">
        <v>0.78031899999999998</v>
      </c>
    </row>
    <row r="510" spans="1:9" x14ac:dyDescent="0.2">
      <c r="A510" s="15" t="s">
        <v>523</v>
      </c>
      <c r="B510" s="101" t="str">
        <f>VLOOKUP(A510,'[1]2024'!A$2:J$594,10,FALSE)</f>
        <v/>
      </c>
      <c r="C510" s="34" t="s">
        <v>1092</v>
      </c>
      <c r="D510" s="169">
        <v>9.481100000000002E-2</v>
      </c>
      <c r="E510" s="158">
        <v>0.84872099999999984</v>
      </c>
      <c r="F510" s="159">
        <v>0.121796</v>
      </c>
      <c r="G510" s="160">
        <v>0.82102100000000011</v>
      </c>
      <c r="H510" s="161">
        <v>0.13192300000000001</v>
      </c>
      <c r="I510" s="162">
        <v>0.78031899999999998</v>
      </c>
    </row>
    <row r="511" spans="1:9" ht="13.5" thickBot="1" x14ac:dyDescent="0.25">
      <c r="A511" s="18" t="s">
        <v>524</v>
      </c>
      <c r="B511" s="102" t="str">
        <f>VLOOKUP(A511,'[1]2024'!A$2:J$594,10,FALSE)</f>
        <v/>
      </c>
      <c r="C511" s="35" t="s">
        <v>1093</v>
      </c>
      <c r="D511" s="170">
        <v>0.107416</v>
      </c>
      <c r="E511" s="171">
        <v>0.84872099999999984</v>
      </c>
      <c r="F511" s="172">
        <v>0.16474800000000001</v>
      </c>
      <c r="G511" s="173">
        <v>0.82102100000000011</v>
      </c>
      <c r="H511" s="174">
        <v>9.3414999999999998E-2</v>
      </c>
      <c r="I511" s="175">
        <v>0.78031899999999998</v>
      </c>
    </row>
    <row r="512" spans="1:9" x14ac:dyDescent="0.2">
      <c r="A512" s="17" t="s">
        <v>525</v>
      </c>
      <c r="B512" s="96" t="str">
        <f>VLOOKUP(A512,'[1]2024'!A$2:J$594,10,FALSE)</f>
        <v/>
      </c>
      <c r="C512" s="20" t="s">
        <v>1094</v>
      </c>
      <c r="D512" s="202">
        <v>0</v>
      </c>
      <c r="E512" s="152">
        <v>0.84872099999999984</v>
      </c>
      <c r="F512" s="203">
        <v>0</v>
      </c>
      <c r="G512" s="154">
        <v>0.82102100000000011</v>
      </c>
      <c r="H512" s="204">
        <v>0</v>
      </c>
      <c r="I512" s="156">
        <v>0.78031899999999998</v>
      </c>
    </row>
    <row r="513" spans="1:9" x14ac:dyDescent="0.2">
      <c r="A513" s="15" t="s">
        <v>526</v>
      </c>
      <c r="B513" s="96" t="str">
        <f>VLOOKUP(A513,'[1]2024'!A$2:J$594,10,FALSE)</f>
        <v/>
      </c>
      <c r="C513" s="20" t="s">
        <v>1095</v>
      </c>
      <c r="D513" s="169">
        <v>0.85376900000000011</v>
      </c>
      <c r="E513" s="158">
        <v>0.84872099999999984</v>
      </c>
      <c r="F513" s="159">
        <v>1.031223</v>
      </c>
      <c r="G513" s="160">
        <v>0.82102100000000011</v>
      </c>
      <c r="H513" s="161">
        <v>0.96170500000000003</v>
      </c>
      <c r="I513" s="162">
        <v>0.78031899999999998</v>
      </c>
    </row>
    <row r="514" spans="1:9" x14ac:dyDescent="0.2">
      <c r="A514" s="15" t="s">
        <v>65</v>
      </c>
      <c r="B514" s="96" t="str">
        <f>VLOOKUP(A514,'[1]2024'!A$2:J$594,10,FALSE)</f>
        <v/>
      </c>
      <c r="C514" s="20" t="s">
        <v>1096</v>
      </c>
      <c r="D514" s="169">
        <v>0.97819699999999998</v>
      </c>
      <c r="E514" s="158">
        <v>0.84872099999999984</v>
      </c>
      <c r="F514" s="159">
        <v>0.91340200000000005</v>
      </c>
      <c r="G514" s="160">
        <v>0.82102100000000011</v>
      </c>
      <c r="H514" s="161">
        <v>1.141146</v>
      </c>
      <c r="I514" s="162">
        <v>0.78031899999999998</v>
      </c>
    </row>
    <row r="515" spans="1:9" x14ac:dyDescent="0.2">
      <c r="A515" s="15" t="s">
        <v>527</v>
      </c>
      <c r="B515" s="96" t="str">
        <f>VLOOKUP(A515,'[1]2024'!A$2:J$594,10,FALSE)</f>
        <v>*</v>
      </c>
      <c r="C515" s="20" t="s">
        <v>1097</v>
      </c>
      <c r="D515" s="169">
        <v>1.0541510000000001</v>
      </c>
      <c r="E515" s="158">
        <v>0.84872099999999984</v>
      </c>
      <c r="F515" s="159">
        <v>0.95673900000000001</v>
      </c>
      <c r="G515" s="160">
        <v>0.82102100000000011</v>
      </c>
      <c r="H515" s="161">
        <v>1.2164010000000001</v>
      </c>
      <c r="I515" s="162">
        <v>0.78031899999999998</v>
      </c>
    </row>
    <row r="516" spans="1:9" x14ac:dyDescent="0.2">
      <c r="A516" s="205" t="s">
        <v>1156</v>
      </c>
      <c r="B516" s="103" t="str">
        <f>VLOOKUP(A516,'[1]2024'!A$2:J$594,10,FALSE)</f>
        <v>*</v>
      </c>
      <c r="C516" s="20" t="s">
        <v>1098</v>
      </c>
      <c r="D516" s="169">
        <v>0</v>
      </c>
      <c r="E516" s="158">
        <v>0.84872099999999984</v>
      </c>
      <c r="F516" s="159">
        <v>0</v>
      </c>
      <c r="G516" s="160">
        <v>0.82102100000000011</v>
      </c>
      <c r="H516" s="161">
        <v>0</v>
      </c>
      <c r="I516" s="162">
        <v>0.78031899999999998</v>
      </c>
    </row>
    <row r="517" spans="1:9" x14ac:dyDescent="0.2">
      <c r="A517" s="15" t="s">
        <v>528</v>
      </c>
      <c r="B517" s="96" t="str">
        <f>VLOOKUP(A517,'[1]2024'!A$2:J$594,10,FALSE)</f>
        <v/>
      </c>
      <c r="C517" s="20" t="s">
        <v>1099</v>
      </c>
      <c r="D517" s="169">
        <v>0.14733199999999999</v>
      </c>
      <c r="E517" s="158">
        <v>0.84872099999999984</v>
      </c>
      <c r="F517" s="159">
        <v>0.13957900000000001</v>
      </c>
      <c r="G517" s="160">
        <v>0.82102100000000011</v>
      </c>
      <c r="H517" s="161">
        <v>8.5751999999999995E-2</v>
      </c>
      <c r="I517" s="162">
        <v>0.78031899999999998</v>
      </c>
    </row>
    <row r="518" spans="1:9" x14ac:dyDescent="0.2">
      <c r="A518" s="15" t="s">
        <v>529</v>
      </c>
      <c r="B518" s="96" t="str">
        <f>VLOOKUP(A518,'[1]2024'!A$2:J$594,10,FALSE)</f>
        <v>*</v>
      </c>
      <c r="C518" s="20" t="s">
        <v>1100</v>
      </c>
      <c r="D518" s="169">
        <v>0.43772</v>
      </c>
      <c r="E518" s="158">
        <v>0.84872099999999984</v>
      </c>
      <c r="F518" s="159">
        <v>0.355985</v>
      </c>
      <c r="G518" s="160">
        <v>0.82102100000000011</v>
      </c>
      <c r="H518" s="161">
        <v>0.32850900000000005</v>
      </c>
      <c r="I518" s="162">
        <v>0.78031899999999998</v>
      </c>
    </row>
    <row r="519" spans="1:9" x14ac:dyDescent="0.2">
      <c r="A519" s="15" t="s">
        <v>530</v>
      </c>
      <c r="B519" s="96" t="str">
        <f>VLOOKUP(A519,'[1]2024'!A$2:J$594,10,FALSE)</f>
        <v>*</v>
      </c>
      <c r="C519" s="20" t="s">
        <v>1101</v>
      </c>
      <c r="D519" s="169">
        <v>0.43772</v>
      </c>
      <c r="E519" s="158">
        <v>0.84872099999999984</v>
      </c>
      <c r="F519" s="159">
        <v>0.355985</v>
      </c>
      <c r="G519" s="160">
        <v>0.82102100000000011</v>
      </c>
      <c r="H519" s="161">
        <v>0.32850900000000005</v>
      </c>
      <c r="I519" s="162">
        <v>0.78031899999999998</v>
      </c>
    </row>
    <row r="520" spans="1:9" x14ac:dyDescent="0.2">
      <c r="A520" s="15" t="s">
        <v>81</v>
      </c>
      <c r="B520" s="96" t="str">
        <f>VLOOKUP(A520,'[1]2024'!A$2:J$594,10,FALSE)</f>
        <v/>
      </c>
      <c r="C520" s="20" t="s">
        <v>1102</v>
      </c>
      <c r="D520" s="169">
        <v>0.24637000000000001</v>
      </c>
      <c r="E520" s="158">
        <v>0.84872099999999984</v>
      </c>
      <c r="F520" s="159">
        <v>0.26978000000000002</v>
      </c>
      <c r="G520" s="160">
        <v>0.82102100000000011</v>
      </c>
      <c r="H520" s="161">
        <v>0.45614100000000002</v>
      </c>
      <c r="I520" s="162">
        <v>0.78031899999999998</v>
      </c>
    </row>
    <row r="521" spans="1:9" x14ac:dyDescent="0.2">
      <c r="A521" s="15" t="s">
        <v>15</v>
      </c>
      <c r="B521" s="96" t="str">
        <f>VLOOKUP(A521,'[1]2024'!A$2:J$594,10,FALSE)</f>
        <v/>
      </c>
      <c r="C521" s="20" t="s">
        <v>1103</v>
      </c>
      <c r="D521" s="169">
        <v>0.44441999999999998</v>
      </c>
      <c r="E521" s="158">
        <v>0.84872099999999984</v>
      </c>
      <c r="F521" s="159">
        <v>0.352964</v>
      </c>
      <c r="G521" s="160">
        <v>0.82102100000000011</v>
      </c>
      <c r="H521" s="161">
        <v>0.32258799999999999</v>
      </c>
      <c r="I521" s="162">
        <v>0.78031899999999998</v>
      </c>
    </row>
    <row r="522" spans="1:9" ht="13.5" thickBot="1" x14ac:dyDescent="0.25">
      <c r="A522" s="22" t="s">
        <v>22</v>
      </c>
      <c r="B522" s="98" t="str">
        <f>VLOOKUP(A522,'[1]2024'!A$2:J$594,10,FALSE)</f>
        <v/>
      </c>
      <c r="C522" s="23" t="s">
        <v>1104</v>
      </c>
      <c r="D522" s="206">
        <v>0.21826499999999999</v>
      </c>
      <c r="E522" s="177">
        <v>0.84872099999999984</v>
      </c>
      <c r="F522" s="207">
        <v>4.7431000000000001E-2</v>
      </c>
      <c r="G522" s="179">
        <v>0.82102100000000011</v>
      </c>
      <c r="H522" s="208">
        <v>0.19045100000000001</v>
      </c>
      <c r="I522" s="181">
        <v>0.78031899999999998</v>
      </c>
    </row>
    <row r="523" spans="1:9" x14ac:dyDescent="0.2">
      <c r="A523" s="14" t="s">
        <v>531</v>
      </c>
      <c r="B523" s="99" t="str">
        <f>VLOOKUP(A523,'[1]2024'!A$2:J$594,10,FALSE)</f>
        <v/>
      </c>
      <c r="C523" s="19" t="s">
        <v>1105</v>
      </c>
      <c r="D523" s="163">
        <v>0.53931399999999996</v>
      </c>
      <c r="E523" s="164">
        <v>0.84872099999999984</v>
      </c>
      <c r="F523" s="165">
        <v>0.52998599999999996</v>
      </c>
      <c r="G523" s="166">
        <v>0.82102100000000011</v>
      </c>
      <c r="H523" s="167">
        <v>0.53605100000000006</v>
      </c>
      <c r="I523" s="168">
        <v>0.78031899999999998</v>
      </c>
    </row>
    <row r="524" spans="1:9" x14ac:dyDescent="0.2">
      <c r="A524" s="15" t="s">
        <v>532</v>
      </c>
      <c r="B524" s="101" t="str">
        <f>VLOOKUP(A524,'[1]2024'!A$2:J$594,10,FALSE)</f>
        <v/>
      </c>
      <c r="C524" s="36" t="s">
        <v>1106</v>
      </c>
      <c r="D524" s="169">
        <v>0.16505400000000001</v>
      </c>
      <c r="E524" s="158">
        <v>0.84872099999999984</v>
      </c>
      <c r="F524" s="159">
        <v>0.182648</v>
      </c>
      <c r="G524" s="160">
        <v>0.82102100000000011</v>
      </c>
      <c r="H524" s="161">
        <v>0.20313900000000001</v>
      </c>
      <c r="I524" s="162">
        <v>0.78031899999999998</v>
      </c>
    </row>
    <row r="525" spans="1:9" x14ac:dyDescent="0.2">
      <c r="A525" s="15" t="s">
        <v>533</v>
      </c>
      <c r="B525" s="101" t="str">
        <f>VLOOKUP(A525,'[1]2024'!A$2:J$594,10,FALSE)</f>
        <v/>
      </c>
      <c r="C525" s="36" t="s">
        <v>1107</v>
      </c>
      <c r="D525" s="169">
        <v>0.108976</v>
      </c>
      <c r="E525" s="158">
        <v>0.84872099999999984</v>
      </c>
      <c r="F525" s="159">
        <v>0.125948</v>
      </c>
      <c r="G525" s="160">
        <v>0.82102100000000011</v>
      </c>
      <c r="H525" s="161">
        <v>8.3093E-2</v>
      </c>
      <c r="I525" s="162">
        <v>0.78031899999999998</v>
      </c>
    </row>
    <row r="526" spans="1:9" x14ac:dyDescent="0.2">
      <c r="A526" s="15" t="s">
        <v>534</v>
      </c>
      <c r="B526" s="101" t="str">
        <f>VLOOKUP(A526,'[1]2024'!A$2:J$594,10,FALSE)</f>
        <v/>
      </c>
      <c r="C526" s="36" t="s">
        <v>1108</v>
      </c>
      <c r="D526" s="169">
        <v>6.2824000000000005E-2</v>
      </c>
      <c r="E526" s="158">
        <v>0.84872099999999984</v>
      </c>
      <c r="F526" s="159">
        <v>6.4022999999999997E-2</v>
      </c>
      <c r="G526" s="160">
        <v>0.82102100000000011</v>
      </c>
      <c r="H526" s="161">
        <v>0.101808</v>
      </c>
      <c r="I526" s="162">
        <v>0.78031899999999998</v>
      </c>
    </row>
    <row r="527" spans="1:9" ht="13.5" thickBot="1" x14ac:dyDescent="0.25">
      <c r="A527" s="22" t="s">
        <v>535</v>
      </c>
      <c r="B527" s="104" t="str">
        <f>VLOOKUP(A527,'[1]2024'!A$2:J$594,10,FALSE)</f>
        <v/>
      </c>
      <c r="C527" s="37" t="s">
        <v>1109</v>
      </c>
      <c r="D527" s="176">
        <v>0.8585259999999999</v>
      </c>
      <c r="E527" s="177">
        <v>0.84872099999999984</v>
      </c>
      <c r="F527" s="178">
        <v>0.78649800000000003</v>
      </c>
      <c r="G527" s="179">
        <v>0.82102100000000011</v>
      </c>
      <c r="H527" s="180">
        <v>0.75060900000000008</v>
      </c>
      <c r="I527" s="181">
        <v>0.78031899999999998</v>
      </c>
    </row>
    <row r="528" spans="1:9" x14ac:dyDescent="0.2">
      <c r="A528" s="14" t="s">
        <v>51</v>
      </c>
      <c r="B528" s="99" t="str">
        <f>VLOOKUP(A528,'[1]2024'!A$2:J$594,10,FALSE)</f>
        <v/>
      </c>
      <c r="C528" s="19" t="s">
        <v>1110</v>
      </c>
      <c r="D528" s="163">
        <v>0.61355499999999996</v>
      </c>
      <c r="E528" s="164">
        <v>0.84872099999999984</v>
      </c>
      <c r="F528" s="165">
        <v>0.68359800000000004</v>
      </c>
      <c r="G528" s="166">
        <v>0.82102100000000011</v>
      </c>
      <c r="H528" s="167">
        <v>0.67538100000000001</v>
      </c>
      <c r="I528" s="168">
        <v>0.78031899999999998</v>
      </c>
    </row>
    <row r="529" spans="1:9" x14ac:dyDescent="0.2">
      <c r="A529" s="15" t="s">
        <v>20</v>
      </c>
      <c r="B529" s="101" t="str">
        <f>VLOOKUP(A529,'[1]2024'!A$2:J$594,10,FALSE)</f>
        <v/>
      </c>
      <c r="C529" s="36" t="s">
        <v>1111</v>
      </c>
      <c r="D529" s="169">
        <v>1.087526</v>
      </c>
      <c r="E529" s="158">
        <v>0.84872099999999984</v>
      </c>
      <c r="F529" s="159">
        <v>1.171244</v>
      </c>
      <c r="G529" s="160">
        <v>0.82102100000000011</v>
      </c>
      <c r="H529" s="161">
        <v>1.0785610000000001</v>
      </c>
      <c r="I529" s="162">
        <v>0.78031899999999998</v>
      </c>
    </row>
    <row r="530" spans="1:9" x14ac:dyDescent="0.2">
      <c r="A530" s="15" t="s">
        <v>17</v>
      </c>
      <c r="B530" s="101" t="str">
        <f>VLOOKUP(A530,'[1]2024'!A$2:J$594,10,FALSE)</f>
        <v/>
      </c>
      <c r="C530" s="36" t="s">
        <v>1112</v>
      </c>
      <c r="D530" s="169">
        <v>0.84924000000000011</v>
      </c>
      <c r="E530" s="158">
        <v>0.84872099999999984</v>
      </c>
      <c r="F530" s="159">
        <v>0.82806100000000005</v>
      </c>
      <c r="G530" s="160">
        <v>0.82102100000000011</v>
      </c>
      <c r="H530" s="161">
        <v>0.84182800000000002</v>
      </c>
      <c r="I530" s="162">
        <v>0.78031899999999998</v>
      </c>
    </row>
    <row r="531" spans="1:9" ht="13.5" thickBot="1" x14ac:dyDescent="0.25">
      <c r="A531" s="18" t="s">
        <v>536</v>
      </c>
      <c r="B531" s="102" t="str">
        <f>VLOOKUP(A531,'[1]2024'!A$2:J$594,10,FALSE)</f>
        <v/>
      </c>
      <c r="C531" s="38" t="s">
        <v>1113</v>
      </c>
      <c r="D531" s="170">
        <v>0.75842500000000002</v>
      </c>
      <c r="E531" s="171">
        <v>0.84872099999999984</v>
      </c>
      <c r="F531" s="172">
        <v>0.75933799999999996</v>
      </c>
      <c r="G531" s="173">
        <v>0.82102100000000011</v>
      </c>
      <c r="H531" s="174">
        <v>0.74965899999999985</v>
      </c>
      <c r="I531" s="175">
        <v>0.78031899999999998</v>
      </c>
    </row>
    <row r="532" spans="1:9" x14ac:dyDescent="0.2">
      <c r="A532" s="17" t="s">
        <v>74</v>
      </c>
      <c r="B532" s="96" t="str">
        <f>VLOOKUP(A532,'[1]2024'!A$2:J$594,10,FALSE)</f>
        <v/>
      </c>
      <c r="C532" s="20" t="s">
        <v>1114</v>
      </c>
      <c r="D532" s="188">
        <v>1.3171430000000002</v>
      </c>
      <c r="E532" s="152">
        <v>0.84872099999999984</v>
      </c>
      <c r="F532" s="189">
        <v>1.3250280000000001</v>
      </c>
      <c r="G532" s="154">
        <v>0.82102100000000011</v>
      </c>
      <c r="H532" s="155">
        <v>1.477436</v>
      </c>
      <c r="I532" s="156">
        <v>0.78031899999999998</v>
      </c>
    </row>
    <row r="533" spans="1:9" x14ac:dyDescent="0.2">
      <c r="A533" s="15" t="s">
        <v>537</v>
      </c>
      <c r="B533" s="101" t="str">
        <f>VLOOKUP(A533,'[1]2024'!A$2:J$594,10,FALSE)</f>
        <v/>
      </c>
      <c r="C533" s="36" t="s">
        <v>1115</v>
      </c>
      <c r="D533" s="169">
        <v>0.53634599999999999</v>
      </c>
      <c r="E533" s="158">
        <v>0.84872099999999984</v>
      </c>
      <c r="F533" s="159">
        <v>0.58588799999999996</v>
      </c>
      <c r="G533" s="160">
        <v>0.82102100000000011</v>
      </c>
      <c r="H533" s="161">
        <v>0.586843</v>
      </c>
      <c r="I533" s="162">
        <v>0.78031899999999998</v>
      </c>
    </row>
    <row r="534" spans="1:9" ht="13.5" thickBot="1" x14ac:dyDescent="0.25">
      <c r="A534" s="22" t="s">
        <v>77</v>
      </c>
      <c r="B534" s="104" t="str">
        <f>VLOOKUP(A534,'[1]2024'!A$2:J$594,10,FALSE)</f>
        <v/>
      </c>
      <c r="C534" s="37" t="s">
        <v>1116</v>
      </c>
      <c r="D534" s="176">
        <v>0.992317</v>
      </c>
      <c r="E534" s="177">
        <v>0.84872099999999984</v>
      </c>
      <c r="F534" s="178">
        <v>1.0025580000000001</v>
      </c>
      <c r="G534" s="179">
        <v>0.82102100000000011</v>
      </c>
      <c r="H534" s="180">
        <v>0.92697799999999997</v>
      </c>
      <c r="I534" s="181">
        <v>0.78031899999999998</v>
      </c>
    </row>
    <row r="535" spans="1:9" x14ac:dyDescent="0.2">
      <c r="A535" s="14" t="s">
        <v>538</v>
      </c>
      <c r="B535" s="99" t="str">
        <f>VLOOKUP(A535,'[1]2024'!A$2:J$594,10,FALSE)</f>
        <v/>
      </c>
      <c r="C535" s="19" t="s">
        <v>1117</v>
      </c>
      <c r="D535" s="163">
        <v>0.2979</v>
      </c>
      <c r="E535" s="164">
        <v>0.84872099999999984</v>
      </c>
      <c r="F535" s="165">
        <v>0.59360400000000002</v>
      </c>
      <c r="G535" s="166">
        <v>0.82102100000000011</v>
      </c>
      <c r="H535" s="167">
        <v>0.346439</v>
      </c>
      <c r="I535" s="168">
        <v>0.78031899999999998</v>
      </c>
    </row>
    <row r="536" spans="1:9" x14ac:dyDescent="0.2">
      <c r="A536" s="15" t="s">
        <v>539</v>
      </c>
      <c r="B536" s="101" t="str">
        <f>VLOOKUP(A536,'[1]2024'!A$2:J$594,10,FALSE)</f>
        <v/>
      </c>
      <c r="C536" s="36" t="s">
        <v>1118</v>
      </c>
      <c r="D536" s="169">
        <v>0.76334100000000005</v>
      </c>
      <c r="E536" s="158">
        <v>0.84872099999999984</v>
      </c>
      <c r="F536" s="159">
        <v>0.32824300000000001</v>
      </c>
      <c r="G536" s="160">
        <v>0.82102100000000011</v>
      </c>
      <c r="H536" s="161">
        <v>0.51735399999999998</v>
      </c>
      <c r="I536" s="162">
        <v>0.78031899999999998</v>
      </c>
    </row>
    <row r="537" spans="1:9" x14ac:dyDescent="0.2">
      <c r="A537" s="15" t="s">
        <v>540</v>
      </c>
      <c r="B537" s="101" t="str">
        <f>VLOOKUP(A537,'[1]2024'!A$2:J$594,10,FALSE)</f>
        <v/>
      </c>
      <c r="C537" s="36" t="s">
        <v>1119</v>
      </c>
      <c r="D537" s="169">
        <v>0.33184599999999997</v>
      </c>
      <c r="E537" s="158">
        <v>0.84872099999999984</v>
      </c>
      <c r="F537" s="159">
        <v>0.49419600000000002</v>
      </c>
      <c r="G537" s="160">
        <v>0.82102100000000011</v>
      </c>
      <c r="H537" s="161">
        <v>0.54178300000000001</v>
      </c>
      <c r="I537" s="162">
        <v>0.78031899999999998</v>
      </c>
    </row>
    <row r="538" spans="1:9" ht="13.5" thickBot="1" x14ac:dyDescent="0.25">
      <c r="A538" s="18" t="s">
        <v>541</v>
      </c>
      <c r="B538" s="102" t="str">
        <f>VLOOKUP(A538,'[1]2024'!A$2:J$594,10,FALSE)</f>
        <v/>
      </c>
      <c r="C538" s="38" t="s">
        <v>1120</v>
      </c>
      <c r="D538" s="170">
        <v>0.36153600000000002</v>
      </c>
      <c r="E538" s="171">
        <v>0.84872099999999984</v>
      </c>
      <c r="F538" s="172">
        <v>0.30898900000000001</v>
      </c>
      <c r="G538" s="173">
        <v>0.82102100000000011</v>
      </c>
      <c r="H538" s="174">
        <v>0.31032700000000002</v>
      </c>
      <c r="I538" s="175">
        <v>0.78031899999999998</v>
      </c>
    </row>
    <row r="539" spans="1:9" x14ac:dyDescent="0.2">
      <c r="A539" s="17" t="s">
        <v>542</v>
      </c>
      <c r="B539" s="96" t="str">
        <f>VLOOKUP(A539,'[1]2024'!A$2:J$594,10,FALSE)</f>
        <v>*</v>
      </c>
      <c r="C539" s="20" t="s">
        <v>1121</v>
      </c>
      <c r="D539" s="188">
        <v>0.68869400000000003</v>
      </c>
      <c r="E539" s="152">
        <v>0.84872099999999984</v>
      </c>
      <c r="F539" s="189">
        <v>0.66703800000000002</v>
      </c>
      <c r="G539" s="154">
        <v>0.82102100000000011</v>
      </c>
      <c r="H539" s="155">
        <v>0.70734200000000003</v>
      </c>
      <c r="I539" s="156">
        <v>0.78031899999999998</v>
      </c>
    </row>
    <row r="540" spans="1:9" x14ac:dyDescent="0.2">
      <c r="A540" s="15" t="s">
        <v>543</v>
      </c>
      <c r="B540" s="101" t="str">
        <f>VLOOKUP(A540,'[1]2024'!A$2:J$594,10,FALSE)</f>
        <v/>
      </c>
      <c r="C540" s="36" t="s">
        <v>1122</v>
      </c>
      <c r="D540" s="169">
        <v>0.68869400000000003</v>
      </c>
      <c r="E540" s="158">
        <v>0.84872099999999984</v>
      </c>
      <c r="F540" s="159">
        <v>0.66703800000000002</v>
      </c>
      <c r="G540" s="160">
        <v>0.82102100000000011</v>
      </c>
      <c r="H540" s="161">
        <v>0.42073300000000002</v>
      </c>
      <c r="I540" s="162">
        <v>0.78031899999999998</v>
      </c>
    </row>
    <row r="541" spans="1:9" x14ac:dyDescent="0.2">
      <c r="A541" s="15" t="s">
        <v>43</v>
      </c>
      <c r="B541" s="101" t="str">
        <f>VLOOKUP(A541,'[1]2024'!A$2:J$594,10,FALSE)</f>
        <v/>
      </c>
      <c r="C541" s="36" t="s">
        <v>1123</v>
      </c>
      <c r="D541" s="169">
        <v>0.70524399999999998</v>
      </c>
      <c r="E541" s="158">
        <v>0.84872099999999984</v>
      </c>
      <c r="F541" s="159">
        <v>0.545902</v>
      </c>
      <c r="G541" s="160">
        <v>0.82102100000000011</v>
      </c>
      <c r="H541" s="161">
        <v>0.94625300000000001</v>
      </c>
      <c r="I541" s="162">
        <v>0.78031899999999998</v>
      </c>
    </row>
    <row r="542" spans="1:9" ht="13.5" thickBot="1" x14ac:dyDescent="0.25">
      <c r="A542" s="22" t="s">
        <v>544</v>
      </c>
      <c r="B542" s="104" t="str">
        <f>VLOOKUP(A542,'[1]2024'!A$2:J$594,10,FALSE)</f>
        <v/>
      </c>
      <c r="C542" s="37" t="s">
        <v>1124</v>
      </c>
      <c r="D542" s="176">
        <v>0.99417299999999997</v>
      </c>
      <c r="E542" s="177">
        <v>0.84872099999999984</v>
      </c>
      <c r="F542" s="178">
        <v>1.000577</v>
      </c>
      <c r="G542" s="179">
        <v>0.82102100000000011</v>
      </c>
      <c r="H542" s="180">
        <v>0.86912000000000011</v>
      </c>
      <c r="I542" s="181">
        <v>0.78031899999999998</v>
      </c>
    </row>
    <row r="543" spans="1:9" ht="13.5" thickBot="1" x14ac:dyDescent="0.25">
      <c r="A543" s="28" t="s">
        <v>75</v>
      </c>
      <c r="B543" s="100" t="str">
        <f>VLOOKUP(A543,'[1]2024'!A$2:J$594,10,FALSE)</f>
        <v/>
      </c>
      <c r="C543" s="29" t="s">
        <v>1125</v>
      </c>
      <c r="D543" s="190">
        <v>0.34381600000000001</v>
      </c>
      <c r="E543" s="191">
        <v>0.84872099999999984</v>
      </c>
      <c r="F543" s="192">
        <v>0.21432399999999999</v>
      </c>
      <c r="G543" s="193">
        <v>0.82102100000000011</v>
      </c>
      <c r="H543" s="194">
        <v>0.37443899999999997</v>
      </c>
      <c r="I543" s="195">
        <v>0.78031899999999998</v>
      </c>
    </row>
    <row r="544" spans="1:9" x14ac:dyDescent="0.2">
      <c r="A544" s="17" t="s">
        <v>26</v>
      </c>
      <c r="B544" s="96" t="str">
        <f>VLOOKUP(A544,'[1]2024'!A$2:J$594,10,FALSE)</f>
        <v/>
      </c>
      <c r="C544" s="20" t="s">
        <v>1126</v>
      </c>
      <c r="D544" s="188">
        <v>1.135535</v>
      </c>
      <c r="E544" s="152">
        <v>0.84872099999999984</v>
      </c>
      <c r="F544" s="189">
        <v>0.78551900000000008</v>
      </c>
      <c r="G544" s="154">
        <v>0.82102100000000011</v>
      </c>
      <c r="H544" s="155">
        <v>0.75889399999999996</v>
      </c>
      <c r="I544" s="156">
        <v>0.78031899999999998</v>
      </c>
    </row>
    <row r="545" spans="1:9" x14ac:dyDescent="0.2">
      <c r="A545" s="15" t="s">
        <v>545</v>
      </c>
      <c r="B545" s="101" t="str">
        <f>VLOOKUP(A545,'[1]2024'!A$2:J$594,10,FALSE)</f>
        <v/>
      </c>
      <c r="C545" s="36" t="s">
        <v>1127</v>
      </c>
      <c r="D545" s="169">
        <v>0.580565</v>
      </c>
      <c r="E545" s="158">
        <v>0.84872099999999984</v>
      </c>
      <c r="F545" s="159">
        <v>0.41464899999999999</v>
      </c>
      <c r="G545" s="160">
        <v>0.82102100000000011</v>
      </c>
      <c r="H545" s="161">
        <v>0.45548899999999998</v>
      </c>
      <c r="I545" s="162">
        <v>0.78031899999999998</v>
      </c>
    </row>
    <row r="546" spans="1:9" x14ac:dyDescent="0.2">
      <c r="A546" s="15" t="s">
        <v>93</v>
      </c>
      <c r="B546" s="101" t="str">
        <f>VLOOKUP(A546,'[1]2024'!A$2:J$594,10,FALSE)</f>
        <v/>
      </c>
      <c r="C546" s="36" t="s">
        <v>1128</v>
      </c>
      <c r="D546" s="169">
        <v>0.93385700000000005</v>
      </c>
      <c r="E546" s="158">
        <v>0.84872099999999984</v>
      </c>
      <c r="F546" s="159">
        <v>1.5023200000000001</v>
      </c>
      <c r="G546" s="160">
        <v>0.82102100000000011</v>
      </c>
      <c r="H546" s="161">
        <v>1.1939679999999999</v>
      </c>
      <c r="I546" s="162">
        <v>0.78031899999999998</v>
      </c>
    </row>
    <row r="547" spans="1:9" x14ac:dyDescent="0.2">
      <c r="A547" s="15" t="s">
        <v>546</v>
      </c>
      <c r="B547" s="101" t="str">
        <f>VLOOKUP(A547,'[1]2024'!A$2:J$594,10,FALSE)</f>
        <v/>
      </c>
      <c r="C547" s="36" t="s">
        <v>1129</v>
      </c>
      <c r="D547" s="196">
        <v>1.20387</v>
      </c>
      <c r="E547" s="158">
        <v>0.84872099999999984</v>
      </c>
      <c r="F547" s="197">
        <v>0.93270500000000001</v>
      </c>
      <c r="G547" s="160">
        <v>0.82102100000000011</v>
      </c>
      <c r="H547" s="198">
        <v>1.2498069999999999</v>
      </c>
      <c r="I547" s="162">
        <v>0.78031899999999998</v>
      </c>
    </row>
    <row r="548" spans="1:9" ht="13.5" thickBot="1" x14ac:dyDescent="0.25">
      <c r="A548" s="39" t="s">
        <v>547</v>
      </c>
      <c r="B548" s="40" t="str">
        <f>VLOOKUP(A548,'[1]2024'!A$2:J$594,10,FALSE)</f>
        <v/>
      </c>
      <c r="C548" s="41" t="s">
        <v>1130</v>
      </c>
      <c r="D548" s="206">
        <v>0.93828199999999995</v>
      </c>
      <c r="E548" s="209">
        <v>0.84872099999999984</v>
      </c>
      <c r="F548" s="207">
        <v>0.61311599999999999</v>
      </c>
      <c r="G548" s="210">
        <v>0.82102100000000011</v>
      </c>
      <c r="H548" s="208">
        <v>0.66154999999999997</v>
      </c>
      <c r="I548" s="211">
        <v>0.78031899999999998</v>
      </c>
    </row>
    <row r="549" spans="1:9" x14ac:dyDescent="0.2">
      <c r="A549" s="42" t="s">
        <v>548</v>
      </c>
      <c r="B549" s="43" t="str">
        <f>VLOOKUP(A549,'[1]2024'!A$2:J$594,10,FALSE)</f>
        <v/>
      </c>
      <c r="C549" s="44" t="s">
        <v>1131</v>
      </c>
      <c r="D549" s="212">
        <v>9.1125999999999999E-2</v>
      </c>
      <c r="E549" s="213">
        <v>0.84872099999999984</v>
      </c>
      <c r="F549" s="214">
        <v>2.6629E-2</v>
      </c>
      <c r="G549" s="215">
        <v>0.82102100000000011</v>
      </c>
      <c r="H549" s="216">
        <v>8.6128999999999997E-2</v>
      </c>
      <c r="I549" s="217">
        <v>0.78031899999999998</v>
      </c>
    </row>
    <row r="550" spans="1:9" x14ac:dyDescent="0.2">
      <c r="A550" s="45" t="s">
        <v>549</v>
      </c>
      <c r="B550" s="46" t="str">
        <f>VLOOKUP(A550,'[1]2024'!A$2:J$594,10,FALSE)</f>
        <v/>
      </c>
      <c r="C550" s="47" t="s">
        <v>1132</v>
      </c>
      <c r="D550" s="196">
        <v>9.4997999999999999E-2</v>
      </c>
      <c r="E550" s="218">
        <v>0.84872099999999984</v>
      </c>
      <c r="F550" s="197">
        <v>0.15743599999999999</v>
      </c>
      <c r="G550" s="219">
        <v>0.82102100000000011</v>
      </c>
      <c r="H550" s="198">
        <v>1.7898000000000001E-2</v>
      </c>
      <c r="I550" s="220">
        <v>0.78031899999999998</v>
      </c>
    </row>
    <row r="551" spans="1:9" x14ac:dyDescent="0.2">
      <c r="A551" s="45" t="s">
        <v>550</v>
      </c>
      <c r="B551" s="46" t="str">
        <f>VLOOKUP(A551,'[1]2024'!A$2:J$594,10,FALSE)</f>
        <v/>
      </c>
      <c r="C551" s="47" t="s">
        <v>1133</v>
      </c>
      <c r="D551" s="196">
        <v>0.10275499999999999</v>
      </c>
      <c r="E551" s="218">
        <v>0.84872099999999984</v>
      </c>
      <c r="F551" s="197">
        <v>0.27244200000000002</v>
      </c>
      <c r="G551" s="219">
        <v>0.82102100000000011</v>
      </c>
      <c r="H551" s="198">
        <v>0.11451699999999999</v>
      </c>
      <c r="I551" s="220">
        <v>0.78031899999999998</v>
      </c>
    </row>
    <row r="552" spans="1:9" x14ac:dyDescent="0.2">
      <c r="A552" s="45" t="s">
        <v>551</v>
      </c>
      <c r="B552" s="46" t="str">
        <f>VLOOKUP(A552,'[1]2024'!A$2:J$594,10,FALSE)</f>
        <v/>
      </c>
      <c r="C552" s="47" t="s">
        <v>1134</v>
      </c>
      <c r="D552" s="196">
        <v>0.64863700000000013</v>
      </c>
      <c r="E552" s="218">
        <v>0.84872099999999984</v>
      </c>
      <c r="F552" s="197">
        <v>0.41662300000000002</v>
      </c>
      <c r="G552" s="219">
        <v>0.82102100000000011</v>
      </c>
      <c r="H552" s="198">
        <v>0.46787399999999996</v>
      </c>
      <c r="I552" s="220">
        <v>0.78031899999999998</v>
      </c>
    </row>
    <row r="553" spans="1:9" x14ac:dyDescent="0.2">
      <c r="A553" s="45" t="s">
        <v>552</v>
      </c>
      <c r="B553" s="46" t="str">
        <f>VLOOKUP(A553,'[1]2024'!A$2:J$594,10,FALSE)</f>
        <v>*</v>
      </c>
      <c r="C553" s="47" t="s">
        <v>1135</v>
      </c>
      <c r="D553" s="196">
        <v>0.28712300000000002</v>
      </c>
      <c r="E553" s="218">
        <v>0.84872099999999984</v>
      </c>
      <c r="F553" s="197">
        <v>0.23616400000000001</v>
      </c>
      <c r="G553" s="219">
        <v>0.82102100000000011</v>
      </c>
      <c r="H553" s="198">
        <v>0.275036</v>
      </c>
      <c r="I553" s="220">
        <v>0.78031899999999998</v>
      </c>
    </row>
    <row r="554" spans="1:9" ht="13.5" thickBot="1" x14ac:dyDescent="0.25">
      <c r="A554" s="48" t="s">
        <v>553</v>
      </c>
      <c r="B554" s="49" t="str">
        <f>VLOOKUP(A554,'[1]2024'!A$2:J$594,10,FALSE)</f>
        <v/>
      </c>
      <c r="C554" s="50" t="s">
        <v>1136</v>
      </c>
      <c r="D554" s="199">
        <v>0.24368400000000001</v>
      </c>
      <c r="E554" s="221">
        <v>0.84872099999999984</v>
      </c>
      <c r="F554" s="200">
        <v>0.21639600000000001</v>
      </c>
      <c r="G554" s="222">
        <v>0.82102100000000011</v>
      </c>
      <c r="H554" s="201">
        <v>0.25756299999999999</v>
      </c>
      <c r="I554" s="223">
        <v>0.78031899999999998</v>
      </c>
    </row>
    <row r="555" spans="1:9" x14ac:dyDescent="0.2">
      <c r="A555" s="51" t="s">
        <v>554</v>
      </c>
      <c r="B555" s="52" t="str">
        <f>VLOOKUP(A555,'[1]2024'!A$2:J$594,10,FALSE)</f>
        <v>*</v>
      </c>
      <c r="C555" s="53" t="s">
        <v>1137</v>
      </c>
      <c r="D555" s="202">
        <v>7.4305999999999997E-2</v>
      </c>
      <c r="E555" s="224">
        <v>0.84872099999999984</v>
      </c>
      <c r="F555" s="203">
        <v>0</v>
      </c>
      <c r="G555" s="225">
        <v>0.82102100000000011</v>
      </c>
      <c r="H555" s="204">
        <v>0.24420900000000001</v>
      </c>
      <c r="I555" s="226">
        <v>0.78031899999999998</v>
      </c>
    </row>
    <row r="556" spans="1:9" x14ac:dyDescent="0.2">
      <c r="A556" s="45" t="s">
        <v>555</v>
      </c>
      <c r="B556" s="46" t="str">
        <f>VLOOKUP(A556,'[1]2024'!A$2:J$594,10,FALSE)</f>
        <v>*</v>
      </c>
      <c r="C556" s="47" t="s">
        <v>1138</v>
      </c>
      <c r="D556" s="196">
        <v>7.4305999999999997E-2</v>
      </c>
      <c r="E556" s="218">
        <v>0.84872099999999984</v>
      </c>
      <c r="F556" s="197">
        <v>0</v>
      </c>
      <c r="G556" s="219">
        <v>0.82102100000000011</v>
      </c>
      <c r="H556" s="198">
        <v>0.24420900000000001</v>
      </c>
      <c r="I556" s="220">
        <v>0.78031899999999998</v>
      </c>
    </row>
    <row r="557" spans="1:9" x14ac:dyDescent="0.2">
      <c r="A557" s="45" t="s">
        <v>556</v>
      </c>
      <c r="B557" s="46" t="str">
        <f>VLOOKUP(A557,'[1]2024'!A$2:J$594,10,FALSE)</f>
        <v>*</v>
      </c>
      <c r="C557" s="47" t="s">
        <v>1139</v>
      </c>
      <c r="D557" s="196">
        <v>1.111424</v>
      </c>
      <c r="E557" s="218">
        <v>0.84872099999999984</v>
      </c>
      <c r="F557" s="197">
        <v>0.79519300000000004</v>
      </c>
      <c r="G557" s="219">
        <v>0.82102100000000011</v>
      </c>
      <c r="H557" s="198">
        <v>1.0423800000000001</v>
      </c>
      <c r="I557" s="220">
        <v>0.78031899999999998</v>
      </c>
    </row>
    <row r="558" spans="1:9" x14ac:dyDescent="0.2">
      <c r="A558" s="45" t="s">
        <v>89</v>
      </c>
      <c r="B558" s="46" t="str">
        <f>VLOOKUP(A558,'[1]2024'!A$2:J$594,10,FALSE)</f>
        <v>*</v>
      </c>
      <c r="C558" s="47" t="s">
        <v>1140</v>
      </c>
      <c r="D558" s="196">
        <v>1.111424</v>
      </c>
      <c r="E558" s="218">
        <v>0.84872099999999984</v>
      </c>
      <c r="F558" s="197">
        <v>0.79519300000000004</v>
      </c>
      <c r="G558" s="219">
        <v>0.82102100000000011</v>
      </c>
      <c r="H558" s="198">
        <v>1.0423800000000001</v>
      </c>
      <c r="I558" s="220">
        <v>0.78031899999999998</v>
      </c>
    </row>
    <row r="559" spans="1:9" x14ac:dyDescent="0.2">
      <c r="A559" s="45" t="s">
        <v>557</v>
      </c>
      <c r="B559" s="46" t="str">
        <f>VLOOKUP(A559,'[1]2024'!A$2:J$594,10,FALSE)</f>
        <v>*</v>
      </c>
      <c r="C559" s="47" t="s">
        <v>1141</v>
      </c>
      <c r="D559" s="196">
        <v>1.111424</v>
      </c>
      <c r="E559" s="218">
        <v>0.84872099999999984</v>
      </c>
      <c r="F559" s="197">
        <v>0.79519300000000004</v>
      </c>
      <c r="G559" s="219">
        <v>0.82102100000000011</v>
      </c>
      <c r="H559" s="198">
        <v>1.0423800000000001</v>
      </c>
      <c r="I559" s="220">
        <v>0.78031899999999998</v>
      </c>
    </row>
    <row r="560" spans="1:9" x14ac:dyDescent="0.2">
      <c r="A560" s="45" t="s">
        <v>558</v>
      </c>
      <c r="B560" s="46" t="str">
        <f>VLOOKUP(A560,'[1]2024'!A$2:J$594,10,FALSE)</f>
        <v>*</v>
      </c>
      <c r="C560" s="47" t="s">
        <v>1142</v>
      </c>
      <c r="D560" s="196">
        <v>1.111424</v>
      </c>
      <c r="E560" s="218">
        <v>0.84872099999999984</v>
      </c>
      <c r="F560" s="197">
        <v>0.79519300000000004</v>
      </c>
      <c r="G560" s="219">
        <v>0.82102100000000011</v>
      </c>
      <c r="H560" s="198">
        <v>1.0423800000000001</v>
      </c>
      <c r="I560" s="220">
        <v>0.78031899999999998</v>
      </c>
    </row>
    <row r="561" spans="1:9" x14ac:dyDescent="0.2">
      <c r="A561" s="45" t="s">
        <v>559</v>
      </c>
      <c r="B561" s="46" t="str">
        <f>VLOOKUP(A561,'[1]2024'!A$2:J$594,10,FALSE)</f>
        <v>*</v>
      </c>
      <c r="C561" s="47" t="s">
        <v>1143</v>
      </c>
      <c r="D561" s="196">
        <v>1.111424</v>
      </c>
      <c r="E561" s="218">
        <v>0.84872099999999984</v>
      </c>
      <c r="F561" s="197">
        <v>0.79519300000000004</v>
      </c>
      <c r="G561" s="219">
        <v>0.82102100000000011</v>
      </c>
      <c r="H561" s="198">
        <v>1.0423800000000001</v>
      </c>
      <c r="I561" s="220">
        <v>0.78031899999999998</v>
      </c>
    </row>
    <row r="562" spans="1:9" ht="13.5" thickBot="1" x14ac:dyDescent="0.25">
      <c r="A562" s="39" t="s">
        <v>560</v>
      </c>
      <c r="B562" s="40" t="str">
        <f>VLOOKUP(A562,'[1]2024'!A$2:J$594,10,FALSE)</f>
        <v>*</v>
      </c>
      <c r="C562" s="41" t="s">
        <v>1144</v>
      </c>
      <c r="D562" s="206">
        <v>1.111424</v>
      </c>
      <c r="E562" s="209">
        <v>0.84872099999999984</v>
      </c>
      <c r="F562" s="207">
        <v>0.79519300000000004</v>
      </c>
      <c r="G562" s="210">
        <v>0.82102100000000011</v>
      </c>
      <c r="H562" s="208">
        <v>1.0423800000000001</v>
      </c>
      <c r="I562" s="211">
        <v>0.78031899999999998</v>
      </c>
    </row>
    <row r="563" spans="1:9" x14ac:dyDescent="0.2">
      <c r="A563" s="42" t="s">
        <v>561</v>
      </c>
      <c r="B563" s="43" t="str">
        <f>VLOOKUP(A563,'[1]2024'!A$2:J$594,10,FALSE)</f>
        <v/>
      </c>
      <c r="C563" s="44" t="s">
        <v>1145</v>
      </c>
      <c r="D563" s="212">
        <v>0.95745199999999997</v>
      </c>
      <c r="E563" s="213">
        <v>0.84872099999999984</v>
      </c>
      <c r="F563" s="214">
        <v>1.136881</v>
      </c>
      <c r="G563" s="215">
        <v>0.82102100000000011</v>
      </c>
      <c r="H563" s="216">
        <v>0.93797399999999997</v>
      </c>
      <c r="I563" s="217">
        <v>0.78031899999999998</v>
      </c>
    </row>
    <row r="564" spans="1:9" x14ac:dyDescent="0.2">
      <c r="A564" s="45" t="s">
        <v>562</v>
      </c>
      <c r="B564" s="46" t="str">
        <f>VLOOKUP(A564,'[1]2024'!A$2:J$594,10,FALSE)</f>
        <v/>
      </c>
      <c r="C564" s="47" t="s">
        <v>1146</v>
      </c>
      <c r="D564" s="196">
        <v>0.12474599999999998</v>
      </c>
      <c r="E564" s="218">
        <v>0.84872099999999984</v>
      </c>
      <c r="F564" s="197">
        <v>0.19998199999999999</v>
      </c>
      <c r="G564" s="219">
        <v>0.82102100000000011</v>
      </c>
      <c r="H564" s="198">
        <v>8.5680999999999993E-2</v>
      </c>
      <c r="I564" s="220">
        <v>0.78031899999999998</v>
      </c>
    </row>
    <row r="565" spans="1:9" x14ac:dyDescent="0.2">
      <c r="A565" s="45" t="s">
        <v>563</v>
      </c>
      <c r="B565" s="46" t="str">
        <f>VLOOKUP(A565,'[1]2024'!A$2:J$594,10,FALSE)</f>
        <v/>
      </c>
      <c r="C565" s="47" t="s">
        <v>1147</v>
      </c>
      <c r="D565" s="196">
        <v>0.88486699999999996</v>
      </c>
      <c r="E565" s="218">
        <v>0.84872099999999984</v>
      </c>
      <c r="F565" s="197">
        <v>0.23104399999999997</v>
      </c>
      <c r="G565" s="219">
        <v>0.82102100000000011</v>
      </c>
      <c r="H565" s="198">
        <v>0.35778999999999994</v>
      </c>
      <c r="I565" s="220">
        <v>0.78031899999999998</v>
      </c>
    </row>
    <row r="566" spans="1:9" x14ac:dyDescent="0.2">
      <c r="A566" s="45" t="s">
        <v>564</v>
      </c>
      <c r="B566" s="46" t="str">
        <f>VLOOKUP(A566,'[1]2024'!A$2:J$594,10,FALSE)</f>
        <v/>
      </c>
      <c r="C566" s="47" t="s">
        <v>1148</v>
      </c>
      <c r="D566" s="196">
        <v>0.55455299999999996</v>
      </c>
      <c r="E566" s="218">
        <v>0.84872099999999984</v>
      </c>
      <c r="F566" s="197">
        <v>0.7037739999999999</v>
      </c>
      <c r="G566" s="219">
        <v>0.82102100000000011</v>
      </c>
      <c r="H566" s="198">
        <v>0.158918</v>
      </c>
      <c r="I566" s="220">
        <v>0.78031899999999998</v>
      </c>
    </row>
    <row r="567" spans="1:9" ht="13.5" thickBot="1" x14ac:dyDescent="0.25">
      <c r="A567" s="48" t="s">
        <v>565</v>
      </c>
      <c r="B567" s="49" t="str">
        <f>VLOOKUP(A567,'[1]2024'!A$2:J$594,10,FALSE)</f>
        <v>*</v>
      </c>
      <c r="C567" s="50" t="s">
        <v>1149</v>
      </c>
      <c r="D567" s="199">
        <v>0.54540100000000002</v>
      </c>
      <c r="E567" s="221">
        <v>0.84872099999999984</v>
      </c>
      <c r="F567" s="200">
        <v>0.60694999999999999</v>
      </c>
      <c r="G567" s="222">
        <v>0.82102100000000011</v>
      </c>
      <c r="H567" s="201">
        <v>0.46618500000000007</v>
      </c>
      <c r="I567" s="223">
        <v>0.78031899999999998</v>
      </c>
    </row>
    <row r="568" spans="1:9" ht="13.5" thickBot="1" x14ac:dyDescent="0.25">
      <c r="A568" s="54" t="s">
        <v>566</v>
      </c>
      <c r="B568" s="55" t="str">
        <f>VLOOKUP(A568,'[1]2024'!A$2:J$594,10,FALSE)</f>
        <v/>
      </c>
      <c r="C568" s="56" t="s">
        <v>1150</v>
      </c>
      <c r="D568" s="227">
        <v>0.15994700000000001</v>
      </c>
      <c r="E568" s="228">
        <v>0.84872099999999984</v>
      </c>
      <c r="F568" s="229">
        <v>0.30108200000000002</v>
      </c>
      <c r="G568" s="230">
        <v>0.82102100000000011</v>
      </c>
      <c r="H568" s="231">
        <v>0.20560700000000001</v>
      </c>
      <c r="I568" s="232">
        <v>0.78031899999999998</v>
      </c>
    </row>
    <row r="569" spans="1:9" ht="13.5" thickBot="1" x14ac:dyDescent="0.25">
      <c r="A569" s="57" t="s">
        <v>32</v>
      </c>
      <c r="B569" s="58" t="str">
        <f>VLOOKUP(A569,'[1]2024'!A$2:J$594,10,FALSE)</f>
        <v/>
      </c>
      <c r="C569" s="59" t="s">
        <v>1151</v>
      </c>
      <c r="D569" s="233">
        <v>0.37374200000000002</v>
      </c>
      <c r="E569" s="234">
        <v>0.84872099999999984</v>
      </c>
      <c r="F569" s="235">
        <v>0.169211</v>
      </c>
      <c r="G569" s="236">
        <v>0.82102100000000011</v>
      </c>
      <c r="H569" s="237">
        <v>0.20250199999999999</v>
      </c>
      <c r="I569" s="238">
        <v>0.78031899999999998</v>
      </c>
    </row>
    <row r="570" spans="1:9" ht="12.75" customHeight="1" x14ac:dyDescent="0.2">
      <c r="A570" s="133" t="s">
        <v>1152</v>
      </c>
      <c r="B570" s="134"/>
      <c r="C570" s="134"/>
      <c r="D570" s="134"/>
      <c r="E570" s="134"/>
      <c r="F570" s="134"/>
      <c r="G570" s="134"/>
      <c r="H570" s="134"/>
      <c r="I570" s="134"/>
    </row>
    <row r="571" spans="1:9" x14ac:dyDescent="0.2">
      <c r="A571" s="135"/>
      <c r="B571" s="135"/>
      <c r="C571" s="135"/>
      <c r="D571" s="135"/>
      <c r="E571" s="135"/>
      <c r="F571" s="135"/>
      <c r="G571" s="135"/>
      <c r="H571" s="135"/>
      <c r="I571" s="135"/>
    </row>
  </sheetData>
  <mergeCells count="4">
    <mergeCell ref="D1:E1"/>
    <mergeCell ref="F1:G1"/>
    <mergeCell ref="H1:I1"/>
    <mergeCell ref="A570:I57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RI sector</vt:lpstr>
    </vt:vector>
  </TitlesOfParts>
  <Company>FAO-FAT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proff</dc:creator>
  <cp:lastModifiedBy>Gilles Cornez (FEDRIS)</cp:lastModifiedBy>
  <cp:lastPrinted>2015-01-20T10:45:32Z</cp:lastPrinted>
  <dcterms:created xsi:type="dcterms:W3CDTF">2009-07-16T09:53:46Z</dcterms:created>
  <dcterms:modified xsi:type="dcterms:W3CDTF">2025-09-10T11:36:02Z</dcterms:modified>
</cp:coreProperties>
</file>